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13_ncr:1_{AE125484-859E-4815-8782-979DA2778A1C}" xr6:coauthVersionLast="47" xr6:coauthVersionMax="47" xr10:uidLastSave="{00000000-0000-0000-0000-000000000000}"/>
  <bookViews>
    <workbookView xWindow="28635" yWindow="-165" windowWidth="29130" windowHeight="15810" tabRatio="545" xr2:uid="{00000000-000D-0000-FFFF-FFFF00000000}"/>
  </bookViews>
  <sheets>
    <sheet name="Shurjoint Multiplier Sheet" sheetId="8" r:id="rId1"/>
    <sheet name="Shurjoint Price List 05.07.2026" sheetId="9" r:id="rId2"/>
    <sheet name="Mod_Rev Comments" sheetId="10" r:id="rId3"/>
  </sheets>
  <externalReferences>
    <externalReference r:id="rId4"/>
  </externalReferences>
  <definedNames>
    <definedName name="_xlnm._FilterDatabase" localSheetId="2" hidden="1">'Mod_Rev Comments'!$A$1:$B$1</definedName>
    <definedName name="_xlnm._FilterDatabase" localSheetId="1" hidden="1">'Shurjoint Price List 05.07.2026'!$A$1:$Q$3563</definedName>
    <definedName name="_xlnm.Print_Area" localSheetId="0">'Shurjoint Multiplier Sheet'!$A$1:$F$103</definedName>
    <definedName name="_xlnm.Print_Area" localSheetId="1">'Shurjoint Price List 05.07.2026'!$A$1:$Q$3391</definedName>
    <definedName name="_xlnm.Print_Titles" localSheetId="0">'Shurjoint Multiplier Sheet'!$1:$10</definedName>
    <definedName name="_xlnm.Print_Titles" localSheetId="1">'Shurjoint Price List 05.07.2026'!$1:$1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44" i="9" l="1"/>
  <c r="O2143" i="9"/>
  <c r="Q2143" i="9" s="1"/>
  <c r="O2142" i="9"/>
  <c r="Q2142" i="9" s="1"/>
  <c r="O2141" i="9"/>
  <c r="Q2141" i="9" s="1"/>
  <c r="O2140" i="9"/>
  <c r="O2139" i="9"/>
  <c r="Q2139" i="9" s="1"/>
  <c r="O2138" i="9"/>
  <c r="O2137" i="9"/>
  <c r="O2136" i="9"/>
  <c r="C1910" i="9"/>
  <c r="C1912" i="9"/>
  <c r="O3502" i="9"/>
  <c r="O3493" i="9"/>
  <c r="O3488" i="9"/>
  <c r="O3363" i="9"/>
  <c r="O3298" i="9"/>
  <c r="O3297" i="9"/>
  <c r="O3296" i="9"/>
  <c r="O3295" i="9"/>
  <c r="O3293" i="9"/>
  <c r="O3282" i="9"/>
  <c r="O3277" i="9"/>
  <c r="O2990" i="9"/>
  <c r="O2671" i="9"/>
  <c r="O2670" i="9"/>
  <c r="O2669" i="9"/>
  <c r="O2667" i="9"/>
  <c r="O2666" i="9"/>
  <c r="O2554" i="9"/>
  <c r="O2344" i="9"/>
  <c r="O2342" i="9"/>
  <c r="O2338" i="9"/>
  <c r="O2210" i="9"/>
  <c r="O1943" i="9"/>
  <c r="O1932" i="9"/>
  <c r="O1926" i="9"/>
  <c r="O1912" i="9"/>
  <c r="O1910" i="9"/>
  <c r="O1909" i="9"/>
  <c r="O1908" i="9"/>
  <c r="O1897" i="9"/>
  <c r="O1882" i="9"/>
  <c r="O1877" i="9"/>
  <c r="O1876" i="9"/>
  <c r="O1241" i="9"/>
  <c r="O1224" i="9"/>
  <c r="O638" i="9"/>
  <c r="O623" i="9"/>
  <c r="O495" i="9"/>
  <c r="O493" i="9"/>
  <c r="O371" i="9"/>
  <c r="O255" i="9"/>
  <c r="O247" i="9"/>
  <c r="O218" i="9"/>
  <c r="O206" i="9"/>
  <c r="O151" i="9"/>
  <c r="O143" i="9"/>
  <c r="O100" i="9"/>
  <c r="O2726" i="9"/>
  <c r="O2716" i="9"/>
  <c r="C151" i="9"/>
  <c r="C143" i="9"/>
  <c r="C218" i="9"/>
  <c r="C206" i="9"/>
  <c r="C1876" i="9"/>
  <c r="C3282" i="9"/>
  <c r="C3277" i="9"/>
  <c r="C1909" i="9"/>
  <c r="C3488" i="9"/>
  <c r="C3502" i="9"/>
  <c r="C3293" i="9"/>
  <c r="C3296" i="9"/>
  <c r="C2666" i="9"/>
  <c r="C1241" i="9"/>
  <c r="C2344" i="9"/>
  <c r="C2210" i="9"/>
  <c r="C2669" i="9"/>
  <c r="C1908" i="9"/>
  <c r="C3363" i="9"/>
  <c r="C3298" i="9"/>
  <c r="C3297" i="9"/>
  <c r="C3295" i="9"/>
  <c r="C2726" i="9"/>
  <c r="C1943" i="9"/>
  <c r="C1897" i="9"/>
  <c r="C2716" i="9"/>
  <c r="C247" i="9"/>
  <c r="C371" i="9"/>
  <c r="C2990" i="9"/>
  <c r="C1224" i="9"/>
  <c r="C638" i="9"/>
  <c r="C100" i="9"/>
  <c r="C623" i="9"/>
  <c r="C2338" i="9"/>
  <c r="C3493" i="9"/>
  <c r="C1877" i="9"/>
  <c r="C1932" i="9"/>
  <c r="C495" i="9"/>
  <c r="C493" i="9"/>
  <c r="C1926" i="9"/>
  <c r="C2342" i="9"/>
  <c r="C2554" i="9"/>
  <c r="C255" i="9"/>
  <c r="C2671" i="9"/>
  <c r="C2670" i="9"/>
  <c r="C2667" i="9"/>
  <c r="C1882" i="9"/>
  <c r="Q2140" i="9" l="1"/>
  <c r="Q3363" i="9"/>
  <c r="Q2138" i="9"/>
  <c r="Q1224" i="9"/>
  <c r="Q2670" i="9" l="1"/>
  <c r="Q1926" i="9"/>
  <c r="Q2726" i="9"/>
  <c r="Q2667" i="9"/>
  <c r="Q1943" i="9"/>
  <c r="Q1882" i="9"/>
  <c r="Q2716" i="9"/>
  <c r="Q1897" i="9"/>
  <c r="Q2671" i="9"/>
  <c r="Q1876" i="9"/>
  <c r="Q2669" i="9"/>
  <c r="Q1932" i="9"/>
  <c r="O1296" i="9"/>
  <c r="O1297" i="9"/>
  <c r="Q1297" i="9" s="1"/>
  <c r="O1298" i="9"/>
  <c r="O1299" i="9"/>
  <c r="Q1299" i="9" s="1"/>
  <c r="O1300" i="9"/>
  <c r="O1301" i="9"/>
  <c r="Q1301" i="9" s="1"/>
  <c r="O1302" i="9"/>
  <c r="O1303" i="9"/>
  <c r="O1304" i="9"/>
  <c r="O1858" i="9"/>
  <c r="Q1858" i="9" s="1"/>
  <c r="O1859" i="9"/>
  <c r="Q1859" i="9" s="1"/>
  <c r="O1860" i="9"/>
  <c r="O1861" i="9"/>
  <c r="Q1861" i="9" s="1"/>
  <c r="O1862" i="9"/>
  <c r="Q1862" i="9" s="1"/>
  <c r="O1863" i="9"/>
  <c r="O1305" i="9"/>
  <c r="O1306" i="9"/>
  <c r="O1307" i="9"/>
  <c r="O1308" i="9"/>
  <c r="O1309" i="9"/>
  <c r="O1310" i="9"/>
  <c r="O1311" i="9"/>
  <c r="O3191" i="9"/>
  <c r="O3192" i="9"/>
  <c r="O3193" i="9"/>
  <c r="Q3193" i="9" s="1"/>
  <c r="O3194" i="9"/>
  <c r="Q3194" i="9" s="1"/>
  <c r="O3195" i="9"/>
  <c r="O3196" i="9"/>
  <c r="O3197" i="9"/>
  <c r="O3198" i="9"/>
  <c r="O3199" i="9"/>
  <c r="O1807" i="9"/>
  <c r="O1808" i="9"/>
  <c r="O1809" i="9"/>
  <c r="O1810" i="9"/>
  <c r="O1811" i="9"/>
  <c r="O1812" i="9"/>
  <c r="O1813" i="9"/>
  <c r="Q1813" i="9" s="1"/>
  <c r="O1814" i="9"/>
  <c r="O1815" i="9"/>
  <c r="O1816" i="9"/>
  <c r="O1817" i="9"/>
  <c r="O1818" i="9"/>
  <c r="O1819" i="9"/>
  <c r="O1820" i="9"/>
  <c r="O1821" i="9"/>
  <c r="O1822" i="9"/>
  <c r="O1823" i="9"/>
  <c r="O1824" i="9"/>
  <c r="O1825" i="9"/>
  <c r="O1826" i="9"/>
  <c r="O1827" i="9"/>
  <c r="O1828" i="9"/>
  <c r="O1852" i="9"/>
  <c r="O1853" i="9"/>
  <c r="O1854" i="9"/>
  <c r="O1855" i="9"/>
  <c r="O1856" i="9"/>
  <c r="O1829" i="9"/>
  <c r="O1830" i="9"/>
  <c r="O1831" i="9"/>
  <c r="O1832" i="9"/>
  <c r="Q1832" i="9" s="1"/>
  <c r="O1833" i="9"/>
  <c r="O1834" i="9"/>
  <c r="O1835" i="9"/>
  <c r="O1836" i="9"/>
  <c r="O1837" i="9"/>
  <c r="O1838" i="9"/>
  <c r="O1839" i="9"/>
  <c r="O1840" i="9"/>
  <c r="O1841" i="9"/>
  <c r="O2717" i="9"/>
  <c r="O2718" i="9"/>
  <c r="O2719" i="9"/>
  <c r="Q2719" i="9" s="1"/>
  <c r="O2720" i="9"/>
  <c r="O2721" i="9"/>
  <c r="O2722" i="9"/>
  <c r="O2723" i="9"/>
  <c r="O2724" i="9"/>
  <c r="O2725" i="9"/>
  <c r="O2727" i="9"/>
  <c r="O2728" i="9"/>
  <c r="O2729" i="9"/>
  <c r="O2730" i="9"/>
  <c r="O2731" i="9"/>
  <c r="O2732" i="9"/>
  <c r="Q2732" i="9" s="1"/>
  <c r="O2733" i="9"/>
  <c r="O2734" i="9"/>
  <c r="O2735" i="9"/>
  <c r="O2736" i="9"/>
  <c r="O2737" i="9"/>
  <c r="O2738" i="9"/>
  <c r="O2739" i="9"/>
  <c r="O2740" i="9"/>
  <c r="O2741" i="9"/>
  <c r="O2742" i="9"/>
  <c r="O2743" i="9"/>
  <c r="O2744" i="9"/>
  <c r="Q2744" i="9" s="1"/>
  <c r="O3437" i="9"/>
  <c r="O3438" i="9"/>
  <c r="O3541" i="9"/>
  <c r="O3542" i="9"/>
  <c r="O3543" i="9"/>
  <c r="O3439" i="9"/>
  <c r="O3544" i="9"/>
  <c r="O3545" i="9"/>
  <c r="O3440" i="9"/>
  <c r="O3441" i="9"/>
  <c r="O3442" i="9"/>
  <c r="Q3442" i="9" s="1"/>
  <c r="O3443" i="9"/>
  <c r="O3444" i="9"/>
  <c r="O3445" i="9"/>
  <c r="O1974" i="9"/>
  <c r="O1975" i="9"/>
  <c r="O1976" i="9"/>
  <c r="O1977" i="9"/>
  <c r="O1978" i="9"/>
  <c r="O1979" i="9"/>
  <c r="O1980" i="9"/>
  <c r="O1981" i="9"/>
  <c r="O1982" i="9"/>
  <c r="Q1982" i="9" s="1"/>
  <c r="O1983" i="9"/>
  <c r="O1984" i="9"/>
  <c r="O1985" i="9"/>
  <c r="O1986" i="9"/>
  <c r="O1312" i="9"/>
  <c r="O1313" i="9"/>
  <c r="O1314" i="9"/>
  <c r="O1315" i="9"/>
  <c r="O1316" i="9"/>
  <c r="O1317" i="9"/>
  <c r="O1318" i="9"/>
  <c r="O1319" i="9"/>
  <c r="Q1319" i="9" s="1"/>
  <c r="O1320" i="9"/>
  <c r="O1321" i="9"/>
  <c r="O1322" i="9"/>
  <c r="O1323" i="9"/>
  <c r="O1324" i="9"/>
  <c r="O1325" i="9"/>
  <c r="O1326" i="9"/>
  <c r="O1327" i="9"/>
  <c r="O1328" i="9"/>
  <c r="O1329" i="9"/>
  <c r="O1330" i="9"/>
  <c r="O1331" i="9"/>
  <c r="Q1331" i="9" s="1"/>
  <c r="O1332" i="9"/>
  <c r="O1333" i="9"/>
  <c r="O1334" i="9"/>
  <c r="O1335" i="9"/>
  <c r="O1336" i="9"/>
  <c r="O1337" i="9"/>
  <c r="O1338" i="9"/>
  <c r="O1339" i="9"/>
  <c r="O1340" i="9"/>
  <c r="O1341" i="9"/>
  <c r="O1342" i="9"/>
  <c r="O1343" i="9"/>
  <c r="Q1343" i="9" s="1"/>
  <c r="O1344" i="9"/>
  <c r="O1345" i="9"/>
  <c r="O1346" i="9"/>
  <c r="O1347" i="9"/>
  <c r="O1348" i="9"/>
  <c r="O1349" i="9"/>
  <c r="O1350" i="9"/>
  <c r="O1351" i="9"/>
  <c r="O1352" i="9"/>
  <c r="O1353" i="9"/>
  <c r="O1354" i="9"/>
  <c r="O1355" i="9"/>
  <c r="Q1355" i="9" s="1"/>
  <c r="O1356" i="9"/>
  <c r="O1357" i="9"/>
  <c r="O1358" i="9"/>
  <c r="O1359" i="9"/>
  <c r="O1360" i="9"/>
  <c r="O1361" i="9"/>
  <c r="O1362" i="9"/>
  <c r="O1363" i="9"/>
  <c r="O1364" i="9"/>
  <c r="O1365" i="9"/>
  <c r="O1366" i="9"/>
  <c r="Q1366" i="9" s="1"/>
  <c r="O1367" i="9"/>
  <c r="O1368" i="9"/>
  <c r="O1369" i="9"/>
  <c r="O1370" i="9"/>
  <c r="O1371" i="9"/>
  <c r="O1372" i="9"/>
  <c r="O1373" i="9"/>
  <c r="O1374" i="9"/>
  <c r="O1375" i="9"/>
  <c r="O1376" i="9"/>
  <c r="O1377" i="9"/>
  <c r="O1378" i="9"/>
  <c r="Q1378" i="9" s="1"/>
  <c r="O1379" i="9"/>
  <c r="O1380" i="9"/>
  <c r="O1381" i="9"/>
  <c r="O1382" i="9"/>
  <c r="O1383" i="9"/>
  <c r="O1384" i="9"/>
  <c r="O2745" i="9"/>
  <c r="O2746" i="9"/>
  <c r="O2747" i="9"/>
  <c r="O2748" i="9"/>
  <c r="O2749" i="9"/>
  <c r="O3446" i="9"/>
  <c r="O3447" i="9"/>
  <c r="O3448" i="9"/>
  <c r="O3449" i="9"/>
  <c r="O3450" i="9"/>
  <c r="O3451" i="9"/>
  <c r="O3452" i="9"/>
  <c r="O3453" i="9"/>
  <c r="O3454" i="9"/>
  <c r="O3546" i="9"/>
  <c r="O3547" i="9"/>
  <c r="Q3547" i="9" s="1"/>
  <c r="O3548" i="9"/>
  <c r="O3549" i="9"/>
  <c r="O3550" i="9"/>
  <c r="O3551" i="9"/>
  <c r="O3552" i="9"/>
  <c r="O3553" i="9"/>
  <c r="O3554" i="9"/>
  <c r="O3555" i="9"/>
  <c r="O3556" i="9"/>
  <c r="O3455" i="9"/>
  <c r="O3456" i="9"/>
  <c r="O3457" i="9"/>
  <c r="Q3457" i="9" s="1"/>
  <c r="O3458" i="9"/>
  <c r="O3459" i="9"/>
  <c r="O3460" i="9"/>
  <c r="O3461" i="9"/>
  <c r="O3462" i="9"/>
  <c r="O3463" i="9"/>
  <c r="O3464" i="9"/>
  <c r="O3465" i="9"/>
  <c r="O3466" i="9"/>
  <c r="O3467" i="9"/>
  <c r="O3468" i="9"/>
  <c r="O3469" i="9"/>
  <c r="Q3469" i="9" s="1"/>
  <c r="O3470" i="9"/>
  <c r="O3471" i="9"/>
  <c r="O3472" i="9"/>
  <c r="O3473" i="9"/>
  <c r="O3474" i="9"/>
  <c r="O3475" i="9"/>
  <c r="O3476" i="9"/>
  <c r="O3477" i="9"/>
  <c r="O3478" i="9"/>
  <c r="O3479" i="9"/>
  <c r="O3480" i="9"/>
  <c r="O3481" i="9"/>
  <c r="Q3481" i="9" s="1"/>
  <c r="O3482" i="9"/>
  <c r="O3483" i="9"/>
  <c r="O3484" i="9"/>
  <c r="O3485" i="9"/>
  <c r="O3486" i="9"/>
  <c r="O3487" i="9"/>
  <c r="O3489" i="9"/>
  <c r="O3490" i="9"/>
  <c r="O3491" i="9"/>
  <c r="O3492" i="9"/>
  <c r="O3494" i="9"/>
  <c r="O3495" i="9"/>
  <c r="Q3495" i="9" s="1"/>
  <c r="O3496" i="9"/>
  <c r="O3497" i="9"/>
  <c r="O3498" i="9"/>
  <c r="O3499" i="9"/>
  <c r="O3500" i="9"/>
  <c r="O3501" i="9"/>
  <c r="O3503" i="9"/>
  <c r="O3504" i="9"/>
  <c r="O3505" i="9"/>
  <c r="O3506" i="9"/>
  <c r="O3507" i="9"/>
  <c r="O3508" i="9"/>
  <c r="Q3508" i="9" s="1"/>
  <c r="O3509" i="9"/>
  <c r="O1135" i="9"/>
  <c r="O1136" i="9"/>
  <c r="O455" i="9"/>
  <c r="O456" i="9"/>
  <c r="O1137" i="9"/>
  <c r="O1138" i="9"/>
  <c r="O1168" i="9"/>
  <c r="O1169" i="9"/>
  <c r="O457" i="9"/>
  <c r="O458" i="9"/>
  <c r="O1170" i="9"/>
  <c r="Q1170" i="9" s="1"/>
  <c r="O1171" i="9"/>
  <c r="O459" i="9"/>
  <c r="O460" i="9"/>
  <c r="O461" i="9"/>
  <c r="O462" i="9"/>
  <c r="O463" i="9"/>
  <c r="O464" i="9"/>
  <c r="O465" i="9"/>
  <c r="O466" i="9"/>
  <c r="O467" i="9"/>
  <c r="O468" i="9"/>
  <c r="O469" i="9"/>
  <c r="Q469" i="9" s="1"/>
  <c r="O470" i="9"/>
  <c r="O471" i="9"/>
  <c r="O472" i="9"/>
  <c r="O473" i="9"/>
  <c r="O474" i="9"/>
  <c r="O475" i="9"/>
  <c r="O476" i="9"/>
  <c r="O477" i="9"/>
  <c r="O478" i="9"/>
  <c r="O479" i="9"/>
  <c r="O480" i="9"/>
  <c r="O481" i="9"/>
  <c r="Q481" i="9" s="1"/>
  <c r="O482" i="9"/>
  <c r="O483" i="9"/>
  <c r="O484" i="9"/>
  <c r="O485" i="9"/>
  <c r="O486" i="9"/>
  <c r="O487" i="9"/>
  <c r="O488" i="9"/>
  <c r="O489" i="9"/>
  <c r="O490" i="9"/>
  <c r="O491" i="9"/>
  <c r="O492" i="9"/>
  <c r="O494" i="9"/>
  <c r="Q494" i="9" s="1"/>
  <c r="O496" i="9"/>
  <c r="O1139" i="9"/>
  <c r="O1140" i="9"/>
  <c r="O1141" i="9"/>
  <c r="O1142" i="9"/>
  <c r="O497" i="9"/>
  <c r="O498" i="9"/>
  <c r="O499" i="9"/>
  <c r="O500" i="9"/>
  <c r="O501" i="9"/>
  <c r="O502" i="9"/>
  <c r="O503" i="9"/>
  <c r="Q503" i="9" s="1"/>
  <c r="O504" i="9"/>
  <c r="O505" i="9"/>
  <c r="O506" i="9"/>
  <c r="O507" i="9"/>
  <c r="O508" i="9"/>
  <c r="O509" i="9"/>
  <c r="O1143" i="9"/>
  <c r="O1144" i="9"/>
  <c r="O510" i="9"/>
  <c r="O511" i="9"/>
  <c r="O1145" i="9"/>
  <c r="O1146" i="9"/>
  <c r="Q1146" i="9" s="1"/>
  <c r="O1172" i="9"/>
  <c r="O1173" i="9"/>
  <c r="O512" i="9"/>
  <c r="O513" i="9"/>
  <c r="O1174" i="9"/>
  <c r="O1175" i="9"/>
  <c r="O514" i="9"/>
  <c r="O515" i="9"/>
  <c r="O516" i="9"/>
  <c r="O517" i="9"/>
  <c r="O518" i="9"/>
  <c r="O519" i="9"/>
  <c r="O520" i="9"/>
  <c r="O521" i="9"/>
  <c r="O522" i="9"/>
  <c r="O523" i="9"/>
  <c r="O524" i="9"/>
  <c r="O525" i="9"/>
  <c r="O526" i="9"/>
  <c r="Q526" i="9" s="1"/>
  <c r="O527" i="9"/>
  <c r="O528" i="9"/>
  <c r="O529" i="9"/>
  <c r="O1147" i="9"/>
  <c r="O1148" i="9"/>
  <c r="O1149" i="9"/>
  <c r="O1150" i="9"/>
  <c r="O530" i="9"/>
  <c r="O531" i="9"/>
  <c r="O532" i="9"/>
  <c r="O533" i="9"/>
  <c r="O534" i="9"/>
  <c r="Q534" i="9" s="1"/>
  <c r="O535" i="9"/>
  <c r="O536" i="9"/>
  <c r="O537" i="9"/>
  <c r="O538" i="9"/>
  <c r="O539" i="9"/>
  <c r="O540" i="9"/>
  <c r="O541" i="9"/>
  <c r="O542" i="9"/>
  <c r="O543" i="9"/>
  <c r="O544" i="9"/>
  <c r="O545" i="9"/>
  <c r="O546" i="9"/>
  <c r="Q546" i="9" s="1"/>
  <c r="O547" i="9"/>
  <c r="O1176" i="9"/>
  <c r="O1177" i="9"/>
  <c r="O548" i="9"/>
  <c r="O549" i="9"/>
  <c r="O550" i="9"/>
  <c r="O1178" i="9"/>
  <c r="O1179" i="9"/>
  <c r="O551" i="9"/>
  <c r="O552" i="9"/>
  <c r="O553" i="9"/>
  <c r="O554" i="9"/>
  <c r="Q554" i="9" s="1"/>
  <c r="O555" i="9"/>
  <c r="O556" i="9"/>
  <c r="O557" i="9"/>
  <c r="O558" i="9"/>
  <c r="O559" i="9"/>
  <c r="O560" i="9"/>
  <c r="O561" i="9"/>
  <c r="O562" i="9"/>
  <c r="O563" i="9"/>
  <c r="O564" i="9"/>
  <c r="O565" i="9"/>
  <c r="O566" i="9"/>
  <c r="Q566" i="9" s="1"/>
  <c r="O567" i="9"/>
  <c r="O568" i="9"/>
  <c r="O569" i="9"/>
  <c r="O570" i="9"/>
  <c r="O571" i="9"/>
  <c r="O572" i="9"/>
  <c r="O573" i="9"/>
  <c r="O574" i="9"/>
  <c r="O575" i="9"/>
  <c r="O576" i="9"/>
  <c r="O577" i="9"/>
  <c r="O578" i="9"/>
  <c r="Q578" i="9" s="1"/>
  <c r="O579" i="9"/>
  <c r="O580" i="9"/>
  <c r="O581" i="9"/>
  <c r="O582" i="9"/>
  <c r="O583" i="9"/>
  <c r="O584" i="9"/>
  <c r="O585" i="9"/>
  <c r="O586" i="9"/>
  <c r="O587" i="9"/>
  <c r="O588" i="9"/>
  <c r="O589" i="9"/>
  <c r="O590" i="9"/>
  <c r="Q590" i="9" s="1"/>
  <c r="O591" i="9"/>
  <c r="O592" i="9"/>
  <c r="O593" i="9"/>
  <c r="O594" i="9"/>
  <c r="O595" i="9"/>
  <c r="O596" i="9"/>
  <c r="O597" i="9"/>
  <c r="O1151" i="9"/>
  <c r="O1152" i="9"/>
  <c r="O598" i="9"/>
  <c r="O599" i="9"/>
  <c r="O1153" i="9"/>
  <c r="Q1153" i="9" s="1"/>
  <c r="O1154" i="9"/>
  <c r="O1180" i="9"/>
  <c r="O1181" i="9"/>
  <c r="O600" i="9"/>
  <c r="O601" i="9"/>
  <c r="O602" i="9"/>
  <c r="O603" i="9"/>
  <c r="O604" i="9"/>
  <c r="O605" i="9"/>
  <c r="O606" i="9"/>
  <c r="O607" i="9"/>
  <c r="O608" i="9"/>
  <c r="Q608" i="9" s="1"/>
  <c r="O609" i="9"/>
  <c r="O610" i="9"/>
  <c r="O611" i="9"/>
  <c r="O612" i="9"/>
  <c r="O613" i="9"/>
  <c r="O614" i="9"/>
  <c r="O615" i="9"/>
  <c r="O616" i="9"/>
  <c r="O617" i="9"/>
  <c r="O1155" i="9"/>
  <c r="O1156" i="9"/>
  <c r="O1157" i="9"/>
  <c r="Q1157" i="9" s="1"/>
  <c r="O1158" i="9"/>
  <c r="O1159" i="9"/>
  <c r="O1160" i="9"/>
  <c r="O1161" i="9"/>
  <c r="O1162" i="9"/>
  <c r="O1163" i="9"/>
  <c r="O1164" i="9"/>
  <c r="O1165" i="9"/>
  <c r="O1166" i="9"/>
  <c r="O618" i="9"/>
  <c r="O619" i="9"/>
  <c r="O620" i="9"/>
  <c r="Q620" i="9" s="1"/>
  <c r="O621" i="9"/>
  <c r="O622" i="9"/>
  <c r="O624" i="9"/>
  <c r="O625" i="9"/>
  <c r="O626" i="9"/>
  <c r="O627" i="9"/>
  <c r="O628" i="9"/>
  <c r="O629" i="9"/>
  <c r="O630" i="9"/>
  <c r="O631" i="9"/>
  <c r="O632" i="9"/>
  <c r="O633" i="9"/>
  <c r="Q633" i="9" s="1"/>
  <c r="O634" i="9"/>
  <c r="O635" i="9"/>
  <c r="O636" i="9"/>
  <c r="O637" i="9"/>
  <c r="O639" i="9"/>
  <c r="O640" i="9"/>
  <c r="O641" i="9"/>
  <c r="O642" i="9"/>
  <c r="O643" i="9"/>
  <c r="O644" i="9"/>
  <c r="O645" i="9"/>
  <c r="O646" i="9"/>
  <c r="Q646" i="9" s="1"/>
  <c r="O647" i="9"/>
  <c r="O648" i="9"/>
  <c r="O649" i="9"/>
  <c r="O650" i="9"/>
  <c r="O651" i="9"/>
  <c r="O652" i="9"/>
  <c r="O653" i="9"/>
  <c r="O654" i="9"/>
  <c r="O655" i="9"/>
  <c r="O656" i="9"/>
  <c r="O657" i="9"/>
  <c r="O658" i="9"/>
  <c r="Q658" i="9" s="1"/>
  <c r="O659" i="9"/>
  <c r="O660" i="9"/>
  <c r="O661" i="9"/>
  <c r="O662" i="9"/>
  <c r="O663" i="9"/>
  <c r="O664" i="9"/>
  <c r="O665" i="9"/>
  <c r="O666" i="9"/>
  <c r="O667" i="9"/>
  <c r="O668" i="9"/>
  <c r="O669" i="9"/>
  <c r="O670" i="9"/>
  <c r="Q670" i="9" s="1"/>
  <c r="O671" i="9"/>
  <c r="O672" i="9"/>
  <c r="O673" i="9"/>
  <c r="O674" i="9"/>
  <c r="O675" i="9"/>
  <c r="O676" i="9"/>
  <c r="O1167" i="9"/>
  <c r="O677" i="9"/>
  <c r="O678" i="9"/>
  <c r="O679" i="9"/>
  <c r="O680" i="9"/>
  <c r="O681" i="9"/>
  <c r="Q681" i="9" s="1"/>
  <c r="O682" i="9"/>
  <c r="O683" i="9"/>
  <c r="O684" i="9"/>
  <c r="O685" i="9"/>
  <c r="O686" i="9"/>
  <c r="O687" i="9"/>
  <c r="O688" i="9"/>
  <c r="O689" i="9"/>
  <c r="O690" i="9"/>
  <c r="O691" i="9"/>
  <c r="O692" i="9"/>
  <c r="O693" i="9"/>
  <c r="Q693" i="9" s="1"/>
  <c r="O694" i="9"/>
  <c r="O695" i="9"/>
  <c r="O696" i="9"/>
  <c r="O697" i="9"/>
  <c r="O698" i="9"/>
  <c r="O699" i="9"/>
  <c r="O700" i="9"/>
  <c r="O701" i="9"/>
  <c r="O702" i="9"/>
  <c r="O703" i="9"/>
  <c r="O704" i="9"/>
  <c r="O705" i="9"/>
  <c r="Q705" i="9" s="1"/>
  <c r="O706" i="9"/>
  <c r="O707" i="9"/>
  <c r="O708" i="9"/>
  <c r="O709" i="9"/>
  <c r="O710" i="9"/>
  <c r="O711" i="9"/>
  <c r="O712" i="9"/>
  <c r="O713" i="9"/>
  <c r="O714" i="9"/>
  <c r="O715" i="9"/>
  <c r="O716" i="9"/>
  <c r="O717" i="9"/>
  <c r="Q717" i="9" s="1"/>
  <c r="O718" i="9"/>
  <c r="O719" i="9"/>
  <c r="O720" i="9"/>
  <c r="O721" i="9"/>
  <c r="O722" i="9"/>
  <c r="O723" i="9"/>
  <c r="O724" i="9"/>
  <c r="O725" i="9"/>
  <c r="O726" i="9"/>
  <c r="O727" i="9"/>
  <c r="O728" i="9"/>
  <c r="O729" i="9"/>
  <c r="Q729" i="9" s="1"/>
  <c r="O730" i="9"/>
  <c r="O731" i="9"/>
  <c r="O732" i="9"/>
  <c r="O733" i="9"/>
  <c r="O734" i="9"/>
  <c r="O735" i="9"/>
  <c r="O736" i="9"/>
  <c r="O737" i="9"/>
  <c r="O738" i="9"/>
  <c r="O739" i="9"/>
  <c r="O740" i="9"/>
  <c r="O741" i="9"/>
  <c r="Q741" i="9" s="1"/>
  <c r="O742" i="9"/>
  <c r="O743" i="9"/>
  <c r="O744" i="9"/>
  <c r="O745" i="9"/>
  <c r="O746" i="9"/>
  <c r="O747" i="9"/>
  <c r="O748" i="9"/>
  <c r="O749" i="9"/>
  <c r="O750" i="9"/>
  <c r="O751" i="9"/>
  <c r="O752" i="9"/>
  <c r="O753" i="9"/>
  <c r="Q753" i="9" s="1"/>
  <c r="O754" i="9"/>
  <c r="O755" i="9"/>
  <c r="O756" i="9"/>
  <c r="O757" i="9"/>
  <c r="O758" i="9"/>
  <c r="O759" i="9"/>
  <c r="O760" i="9"/>
  <c r="O761" i="9"/>
  <c r="O1194" i="9"/>
  <c r="O762" i="9"/>
  <c r="Q762" i="9" s="1"/>
  <c r="O1195" i="9"/>
  <c r="O763" i="9"/>
  <c r="O1196" i="9"/>
  <c r="O764" i="9"/>
  <c r="O765" i="9"/>
  <c r="O766" i="9"/>
  <c r="O767" i="9"/>
  <c r="O768" i="9"/>
  <c r="O769" i="9"/>
  <c r="O770" i="9"/>
  <c r="O771" i="9"/>
  <c r="O772" i="9"/>
  <c r="Q772" i="9" s="1"/>
  <c r="O773" i="9"/>
  <c r="O774" i="9"/>
  <c r="O775" i="9"/>
  <c r="O776" i="9"/>
  <c r="O777" i="9"/>
  <c r="O778" i="9"/>
  <c r="O779" i="9"/>
  <c r="O780" i="9"/>
  <c r="O781" i="9"/>
  <c r="O782" i="9"/>
  <c r="O783" i="9"/>
  <c r="O784" i="9"/>
  <c r="Q784" i="9" s="1"/>
  <c r="O785" i="9"/>
  <c r="O786" i="9"/>
  <c r="O787" i="9"/>
  <c r="O788" i="9"/>
  <c r="O789" i="9"/>
  <c r="O790" i="9"/>
  <c r="O791" i="9"/>
  <c r="O792" i="9"/>
  <c r="O793" i="9"/>
  <c r="O794" i="9"/>
  <c r="O795" i="9"/>
  <c r="O796" i="9"/>
  <c r="Q796" i="9" s="1"/>
  <c r="O797" i="9"/>
  <c r="O798" i="9"/>
  <c r="O799" i="9"/>
  <c r="O800" i="9"/>
  <c r="O801" i="9"/>
  <c r="O802" i="9"/>
  <c r="O803" i="9"/>
  <c r="O804" i="9"/>
  <c r="O805" i="9"/>
  <c r="O806" i="9"/>
  <c r="O807" i="9"/>
  <c r="O808" i="9"/>
  <c r="O809" i="9"/>
  <c r="O810" i="9"/>
  <c r="O811" i="9"/>
  <c r="O812" i="9"/>
  <c r="O813" i="9"/>
  <c r="O814" i="9"/>
  <c r="O815" i="9"/>
  <c r="O816" i="9"/>
  <c r="O817" i="9"/>
  <c r="Q817" i="9" s="1"/>
  <c r="O818" i="9"/>
  <c r="O819" i="9"/>
  <c r="O820" i="9"/>
  <c r="O821" i="9"/>
  <c r="O822" i="9"/>
  <c r="O823" i="9"/>
  <c r="O824" i="9"/>
  <c r="O825" i="9"/>
  <c r="O826" i="9"/>
  <c r="O827" i="9"/>
  <c r="O828" i="9"/>
  <c r="O829" i="9"/>
  <c r="Q829" i="9" s="1"/>
  <c r="O830" i="9"/>
  <c r="O831" i="9"/>
  <c r="O832" i="9"/>
  <c r="O833" i="9"/>
  <c r="O834" i="9"/>
  <c r="O835" i="9"/>
  <c r="O836" i="9"/>
  <c r="O837" i="9"/>
  <c r="O838" i="9"/>
  <c r="O839" i="9"/>
  <c r="O840" i="9"/>
  <c r="O841" i="9"/>
  <c r="Q841" i="9" s="1"/>
  <c r="O842" i="9"/>
  <c r="O843" i="9"/>
  <c r="O844" i="9"/>
  <c r="O845" i="9"/>
  <c r="O846" i="9"/>
  <c r="O847" i="9"/>
  <c r="O848" i="9"/>
  <c r="O849" i="9"/>
  <c r="O850" i="9"/>
  <c r="O851" i="9"/>
  <c r="O852" i="9"/>
  <c r="O853" i="9"/>
  <c r="Q853" i="9" s="1"/>
  <c r="O854" i="9"/>
  <c r="O855" i="9"/>
  <c r="O856" i="9"/>
  <c r="O857" i="9"/>
  <c r="O858" i="9"/>
  <c r="O859" i="9"/>
  <c r="O860" i="9"/>
  <c r="O861" i="9"/>
  <c r="O862" i="9"/>
  <c r="O863" i="9"/>
  <c r="O864" i="9"/>
  <c r="O865" i="9"/>
  <c r="Q865" i="9" s="1"/>
  <c r="O866" i="9"/>
  <c r="O867" i="9"/>
  <c r="O868" i="9"/>
  <c r="O869" i="9"/>
  <c r="O870" i="9"/>
  <c r="O871" i="9"/>
  <c r="O872" i="9"/>
  <c r="O873" i="9"/>
  <c r="O874" i="9"/>
  <c r="O875" i="9"/>
  <c r="O876" i="9"/>
  <c r="O877" i="9"/>
  <c r="Q877" i="9" s="1"/>
  <c r="O878" i="9"/>
  <c r="O879" i="9"/>
  <c r="O880" i="9"/>
  <c r="O881" i="9"/>
  <c r="O882" i="9"/>
  <c r="O883" i="9"/>
  <c r="O884" i="9"/>
  <c r="O885" i="9"/>
  <c r="O886" i="9"/>
  <c r="O887" i="9"/>
  <c r="O888" i="9"/>
  <c r="O889" i="9"/>
  <c r="Q889" i="9" s="1"/>
  <c r="O890" i="9"/>
  <c r="O891" i="9"/>
  <c r="O892" i="9"/>
  <c r="O893" i="9"/>
  <c r="O894" i="9"/>
  <c r="O895" i="9"/>
  <c r="O896" i="9"/>
  <c r="O897" i="9"/>
  <c r="O898" i="9"/>
  <c r="O899" i="9"/>
  <c r="O900" i="9"/>
  <c r="O901" i="9"/>
  <c r="Q901" i="9" s="1"/>
  <c r="O902" i="9"/>
  <c r="O903" i="9"/>
  <c r="O904" i="9"/>
  <c r="O905" i="9"/>
  <c r="O906" i="9"/>
  <c r="O907" i="9"/>
  <c r="O908" i="9"/>
  <c r="O909" i="9"/>
  <c r="O910" i="9"/>
  <c r="O911" i="9"/>
  <c r="O912" i="9"/>
  <c r="O913" i="9"/>
  <c r="Q913" i="9" s="1"/>
  <c r="O914" i="9"/>
  <c r="O915" i="9"/>
  <c r="O916" i="9"/>
  <c r="O917" i="9"/>
  <c r="O918" i="9"/>
  <c r="O919" i="9"/>
  <c r="O920" i="9"/>
  <c r="O921" i="9"/>
  <c r="O922" i="9"/>
  <c r="O923" i="9"/>
  <c r="O924" i="9"/>
  <c r="O925" i="9"/>
  <c r="Q925" i="9" s="1"/>
  <c r="O926" i="9"/>
  <c r="O927" i="9"/>
  <c r="O928" i="9"/>
  <c r="O929" i="9"/>
  <c r="O930" i="9"/>
  <c r="O931" i="9"/>
  <c r="O932" i="9"/>
  <c r="O933" i="9"/>
  <c r="O934" i="9"/>
  <c r="O935" i="9"/>
  <c r="O936" i="9"/>
  <c r="O937" i="9"/>
  <c r="Q937" i="9" s="1"/>
  <c r="O938" i="9"/>
  <c r="O939" i="9"/>
  <c r="O940" i="9"/>
  <c r="O941" i="9"/>
  <c r="O942" i="9"/>
  <c r="O943" i="9"/>
  <c r="O944" i="9"/>
  <c r="O945" i="9"/>
  <c r="O946" i="9"/>
  <c r="O947" i="9"/>
  <c r="O948" i="9"/>
  <c r="O949" i="9"/>
  <c r="Q949" i="9" s="1"/>
  <c r="O950" i="9"/>
  <c r="O951" i="9"/>
  <c r="O952" i="9"/>
  <c r="O953" i="9"/>
  <c r="O954" i="9"/>
  <c r="O955" i="9"/>
  <c r="O956" i="9"/>
  <c r="O957" i="9"/>
  <c r="O958" i="9"/>
  <c r="O959" i="9"/>
  <c r="O960" i="9"/>
  <c r="O961" i="9"/>
  <c r="Q961" i="9" s="1"/>
  <c r="O962" i="9"/>
  <c r="O963" i="9"/>
  <c r="O964" i="9"/>
  <c r="O965" i="9"/>
  <c r="O966" i="9"/>
  <c r="O967" i="9"/>
  <c r="O968" i="9"/>
  <c r="O969" i="9"/>
  <c r="O970" i="9"/>
  <c r="O971" i="9"/>
  <c r="O972" i="9"/>
  <c r="O973" i="9"/>
  <c r="Q973" i="9" s="1"/>
  <c r="O974" i="9"/>
  <c r="O975" i="9"/>
  <c r="O976" i="9"/>
  <c r="O977" i="9"/>
  <c r="O978" i="9"/>
  <c r="O979" i="9"/>
  <c r="O980" i="9"/>
  <c r="O981" i="9"/>
  <c r="O982" i="9"/>
  <c r="O983" i="9"/>
  <c r="O984" i="9"/>
  <c r="O985" i="9"/>
  <c r="Q985" i="9" s="1"/>
  <c r="O986" i="9"/>
  <c r="O987" i="9"/>
  <c r="O988" i="9"/>
  <c r="O989" i="9"/>
  <c r="O990" i="9"/>
  <c r="O991" i="9"/>
  <c r="O992" i="9"/>
  <c r="O993" i="9"/>
  <c r="O994" i="9"/>
  <c r="O995" i="9"/>
  <c r="O996" i="9"/>
  <c r="O997" i="9"/>
  <c r="Q997" i="9" s="1"/>
  <c r="O998" i="9"/>
  <c r="O999" i="9"/>
  <c r="O1000" i="9"/>
  <c r="O1001" i="9"/>
  <c r="O1002" i="9"/>
  <c r="O1003" i="9"/>
  <c r="O1004" i="9"/>
  <c r="O1005" i="9"/>
  <c r="O1006" i="9"/>
  <c r="O1007" i="9"/>
  <c r="O1008" i="9"/>
  <c r="O1009" i="9"/>
  <c r="Q1009" i="9" s="1"/>
  <c r="O1010" i="9"/>
  <c r="O1011" i="9"/>
  <c r="O1012" i="9"/>
  <c r="O1013" i="9"/>
  <c r="O1014" i="9"/>
  <c r="O1015" i="9"/>
  <c r="O1016" i="9"/>
  <c r="O1017" i="9"/>
  <c r="O1182" i="9"/>
  <c r="O1183" i="9"/>
  <c r="O1184" i="9"/>
  <c r="O1185" i="9"/>
  <c r="Q1185" i="9" s="1"/>
  <c r="O1186" i="9"/>
  <c r="O1187" i="9"/>
  <c r="O1188" i="9"/>
  <c r="O1018" i="9"/>
  <c r="O1019" i="9"/>
  <c r="O1020" i="9"/>
  <c r="O1021" i="9"/>
  <c r="O1022" i="9"/>
  <c r="O1023" i="9"/>
  <c r="O1024" i="9"/>
  <c r="O1025" i="9"/>
  <c r="O1026" i="9"/>
  <c r="Q1026" i="9" s="1"/>
  <c r="O1027" i="9"/>
  <c r="O1028" i="9"/>
  <c r="O1029" i="9"/>
  <c r="O1030" i="9"/>
  <c r="O1031" i="9"/>
  <c r="O1032" i="9"/>
  <c r="O1033" i="9"/>
  <c r="O1034" i="9"/>
  <c r="O1035" i="9"/>
  <c r="O1036" i="9"/>
  <c r="O1037" i="9"/>
  <c r="O1038" i="9"/>
  <c r="Q1038" i="9" s="1"/>
  <c r="O1039" i="9"/>
  <c r="O1040" i="9"/>
  <c r="O1041" i="9"/>
  <c r="O1042" i="9"/>
  <c r="O1043" i="9"/>
  <c r="O1044" i="9"/>
  <c r="O1045" i="9"/>
  <c r="O1046" i="9"/>
  <c r="O1047" i="9"/>
  <c r="O1048" i="9"/>
  <c r="O1049" i="9"/>
  <c r="O1050" i="9"/>
  <c r="Q1050" i="9" s="1"/>
  <c r="O1051" i="9"/>
  <c r="O1052" i="9"/>
  <c r="O1053" i="9"/>
  <c r="O1054" i="9"/>
  <c r="O1055" i="9"/>
  <c r="O1056" i="9"/>
  <c r="O1057" i="9"/>
  <c r="O1058" i="9"/>
  <c r="O1059" i="9"/>
  <c r="O1060" i="9"/>
  <c r="O1061" i="9"/>
  <c r="O1062" i="9"/>
  <c r="Q1062" i="9" s="1"/>
  <c r="O1063" i="9"/>
  <c r="O1064" i="9"/>
  <c r="O1065" i="9"/>
  <c r="O1066" i="9"/>
  <c r="O1067" i="9"/>
  <c r="O1068" i="9"/>
  <c r="O1069" i="9"/>
  <c r="O1070" i="9"/>
  <c r="O1071" i="9"/>
  <c r="O1072" i="9"/>
  <c r="O1073" i="9"/>
  <c r="O1074" i="9"/>
  <c r="Q1074" i="9" s="1"/>
  <c r="O1075" i="9"/>
  <c r="O1076" i="9"/>
  <c r="O1077" i="9"/>
  <c r="O1078" i="9"/>
  <c r="O1079" i="9"/>
  <c r="O1080" i="9"/>
  <c r="O1081" i="9"/>
  <c r="O1189" i="9"/>
  <c r="O1082" i="9"/>
  <c r="O1190" i="9"/>
  <c r="O1191" i="9"/>
  <c r="O1192" i="9"/>
  <c r="Q1192" i="9" s="1"/>
  <c r="O1193" i="9"/>
  <c r="O1083" i="9"/>
  <c r="O1084" i="9"/>
  <c r="O1085" i="9"/>
  <c r="O1086" i="9"/>
  <c r="O1087" i="9"/>
  <c r="O1088" i="9"/>
  <c r="O1089" i="9"/>
  <c r="O1090" i="9"/>
  <c r="O1091" i="9"/>
  <c r="O1092" i="9"/>
  <c r="O1093" i="9"/>
  <c r="Q1093" i="9" s="1"/>
  <c r="O1094" i="9"/>
  <c r="O1095" i="9"/>
  <c r="O1096" i="9"/>
  <c r="O1097" i="9"/>
  <c r="O1098" i="9"/>
  <c r="O1099" i="9"/>
  <c r="O1100" i="9"/>
  <c r="O1101" i="9"/>
  <c r="O1102" i="9"/>
  <c r="O1103" i="9"/>
  <c r="O1104" i="9"/>
  <c r="O1105" i="9"/>
  <c r="Q1105" i="9" s="1"/>
  <c r="O1106" i="9"/>
  <c r="O1107" i="9"/>
  <c r="O1108" i="9"/>
  <c r="O1109" i="9"/>
  <c r="O3274" i="9"/>
  <c r="O3275" i="9"/>
  <c r="O3276" i="9"/>
  <c r="O3278" i="9"/>
  <c r="O3279" i="9"/>
  <c r="O3280" i="9"/>
  <c r="O3281" i="9"/>
  <c r="O3283" i="9"/>
  <c r="Q3283" i="9" s="1"/>
  <c r="O3284" i="9"/>
  <c r="O3285" i="9"/>
  <c r="O3286" i="9"/>
  <c r="O3287" i="9"/>
  <c r="O3288" i="9"/>
  <c r="O3289" i="9"/>
  <c r="O3290" i="9"/>
  <c r="O3291" i="9"/>
  <c r="O3292" i="9"/>
  <c r="O1988" i="9"/>
  <c r="O1989" i="9"/>
  <c r="O1990" i="9"/>
  <c r="Q1990" i="9" s="1"/>
  <c r="O1991" i="9"/>
  <c r="O1992" i="9"/>
  <c r="O1993" i="9"/>
  <c r="O1994" i="9"/>
  <c r="O1995" i="9"/>
  <c r="O1999" i="9"/>
  <c r="O2000" i="9"/>
  <c r="O2001" i="9"/>
  <c r="O2002" i="9"/>
  <c r="O2003" i="9"/>
  <c r="O2004" i="9"/>
  <c r="O2005" i="9"/>
  <c r="Q2005" i="9" s="1"/>
  <c r="O2006" i="9"/>
  <c r="O2007" i="9"/>
  <c r="O2008" i="9"/>
  <c r="O2009" i="9"/>
  <c r="O2010" i="9"/>
  <c r="O2011" i="9"/>
  <c r="O2012" i="9"/>
  <c r="O2013" i="9"/>
  <c r="O2014" i="9"/>
  <c r="O2015" i="9"/>
  <c r="O2016" i="9"/>
  <c r="O2017" i="9"/>
  <c r="Q2017" i="9" s="1"/>
  <c r="O2018" i="9"/>
  <c r="O2019" i="9"/>
  <c r="O2020" i="9"/>
  <c r="O2021" i="9"/>
  <c r="O2022" i="9"/>
  <c r="O2023" i="9"/>
  <c r="O2024" i="9"/>
  <c r="O2025" i="9"/>
  <c r="O2026" i="9"/>
  <c r="O2027" i="9"/>
  <c r="O2028" i="9"/>
  <c r="O2029" i="9"/>
  <c r="Q2029" i="9" s="1"/>
  <c r="O2030" i="9"/>
  <c r="O2031" i="9"/>
  <c r="O2032" i="9"/>
  <c r="O2033" i="9"/>
  <c r="O2034" i="9"/>
  <c r="O2" i="9"/>
  <c r="O3" i="9"/>
  <c r="O4" i="9"/>
  <c r="O3155" i="9"/>
  <c r="O5" i="9"/>
  <c r="O6" i="9"/>
  <c r="O7" i="9"/>
  <c r="Q7" i="9" s="1"/>
  <c r="O3156" i="9"/>
  <c r="O8" i="9"/>
  <c r="O9" i="9"/>
  <c r="O3157" i="9"/>
  <c r="O10" i="9"/>
  <c r="O3158" i="9"/>
  <c r="O11" i="9"/>
  <c r="O12" i="9"/>
  <c r="O3159" i="9"/>
  <c r="O13" i="9"/>
  <c r="O14" i="9"/>
  <c r="O3160" i="9"/>
  <c r="Q3160" i="9" s="1"/>
  <c r="O15" i="9"/>
  <c r="O3161" i="9"/>
  <c r="O16" i="9"/>
  <c r="O17" i="9"/>
  <c r="O3162" i="9"/>
  <c r="O3163" i="9"/>
  <c r="O18" i="9"/>
  <c r="O19" i="9"/>
  <c r="O3164" i="9"/>
  <c r="O20" i="9"/>
  <c r="O21" i="9"/>
  <c r="O3165" i="9"/>
  <c r="Q3165" i="9" s="1"/>
  <c r="O22" i="9"/>
  <c r="O3166" i="9"/>
  <c r="O23" i="9"/>
  <c r="O24" i="9"/>
  <c r="O25" i="9"/>
  <c r="O26" i="9"/>
  <c r="O27" i="9"/>
  <c r="O28" i="9"/>
  <c r="O3167" i="9"/>
  <c r="O29" i="9"/>
  <c r="O30" i="9"/>
  <c r="O31" i="9"/>
  <c r="Q31" i="9" s="1"/>
  <c r="O3168" i="9"/>
  <c r="O32" i="9"/>
  <c r="O33" i="9"/>
  <c r="O3169" i="9"/>
  <c r="O34" i="9"/>
  <c r="O35" i="9"/>
  <c r="O36" i="9"/>
  <c r="O3170" i="9"/>
  <c r="O37" i="9"/>
  <c r="O3171" i="9"/>
  <c r="O38" i="9"/>
  <c r="O39" i="9"/>
  <c r="Q39" i="9" s="1"/>
  <c r="O40" i="9"/>
  <c r="O3172" i="9"/>
  <c r="O41" i="9"/>
  <c r="O42" i="9"/>
  <c r="O43" i="9"/>
  <c r="O44" i="9"/>
  <c r="O3173" i="9"/>
  <c r="O45" i="9"/>
  <c r="O3174" i="9"/>
  <c r="O46" i="9"/>
  <c r="O47" i="9"/>
  <c r="O48" i="9"/>
  <c r="Q48" i="9" s="1"/>
  <c r="O49" i="9"/>
  <c r="O50" i="9"/>
  <c r="O3175" i="9"/>
  <c r="O51" i="9"/>
  <c r="O52" i="9"/>
  <c r="O3176" i="9"/>
  <c r="O53" i="9"/>
  <c r="O54" i="9"/>
  <c r="O55" i="9"/>
  <c r="O3177" i="9"/>
  <c r="O56" i="9"/>
  <c r="O3178" i="9"/>
  <c r="Q3178" i="9" s="1"/>
  <c r="O57" i="9"/>
  <c r="O58" i="9"/>
  <c r="O59" i="9"/>
  <c r="O3179" i="9"/>
  <c r="O60" i="9"/>
  <c r="O61" i="9"/>
  <c r="O3180" i="9"/>
  <c r="O62" i="9"/>
  <c r="O63" i="9"/>
  <c r="O64" i="9"/>
  <c r="O65" i="9"/>
  <c r="O3181" i="9"/>
  <c r="Q3181" i="9" s="1"/>
  <c r="O66" i="9"/>
  <c r="O3182" i="9"/>
  <c r="O67" i="9"/>
  <c r="O68" i="9"/>
  <c r="O69" i="9"/>
  <c r="O3183" i="9"/>
  <c r="O70" i="9"/>
  <c r="O71" i="9"/>
  <c r="O3184" i="9"/>
  <c r="O72" i="9"/>
  <c r="O73" i="9"/>
  <c r="O74" i="9"/>
  <c r="Q74" i="9" s="1"/>
  <c r="O3185" i="9"/>
  <c r="O75" i="9"/>
  <c r="O76" i="9"/>
  <c r="O77" i="9"/>
  <c r="O78" i="9"/>
  <c r="O79" i="9"/>
  <c r="O3186" i="9"/>
  <c r="O80" i="9"/>
  <c r="O3187" i="9"/>
  <c r="O81" i="9"/>
  <c r="O82" i="9"/>
  <c r="O83" i="9"/>
  <c r="Q83" i="9" s="1"/>
  <c r="O84" i="9"/>
  <c r="O3188" i="9"/>
  <c r="O85" i="9"/>
  <c r="O86" i="9"/>
  <c r="O3189" i="9"/>
  <c r="O87" i="9"/>
  <c r="O3190" i="9"/>
  <c r="O88" i="9"/>
  <c r="O89" i="9"/>
  <c r="O90" i="9"/>
  <c r="O91" i="9"/>
  <c r="O92" i="9"/>
  <c r="Q92" i="9" s="1"/>
  <c r="O93" i="9"/>
  <c r="O94" i="9"/>
  <c r="O95" i="9"/>
  <c r="O96" i="9"/>
  <c r="O97" i="9"/>
  <c r="O98" i="9"/>
  <c r="O99" i="9"/>
  <c r="O101" i="9"/>
  <c r="O102" i="9"/>
  <c r="O103" i="9"/>
  <c r="O104" i="9"/>
  <c r="O105" i="9"/>
  <c r="Q105" i="9" s="1"/>
  <c r="O106" i="9"/>
  <c r="O107" i="9"/>
  <c r="O108" i="9"/>
  <c r="O109" i="9"/>
  <c r="O110" i="9"/>
  <c r="O111" i="9"/>
  <c r="O112" i="9"/>
  <c r="O113" i="9"/>
  <c r="O114" i="9"/>
  <c r="O115" i="9"/>
  <c r="O116" i="9"/>
  <c r="O117" i="9"/>
  <c r="Q117" i="9" s="1"/>
  <c r="O118" i="9"/>
  <c r="O119" i="9"/>
  <c r="O120" i="9"/>
  <c r="O121" i="9"/>
  <c r="O122" i="9"/>
  <c r="O123" i="9"/>
  <c r="O124" i="9"/>
  <c r="O125" i="9"/>
  <c r="O126" i="9"/>
  <c r="O127" i="9"/>
  <c r="O128" i="9"/>
  <c r="O129" i="9"/>
  <c r="Q129" i="9" s="1"/>
  <c r="O130" i="9"/>
  <c r="O131" i="9"/>
  <c r="O132" i="9"/>
  <c r="O133" i="9"/>
  <c r="O134" i="9"/>
  <c r="O135" i="9"/>
  <c r="O136" i="9"/>
  <c r="O137" i="9"/>
  <c r="O138" i="9"/>
  <c r="O139" i="9"/>
  <c r="O140" i="9"/>
  <c r="O141" i="9"/>
  <c r="Q141" i="9" s="1"/>
  <c r="O142" i="9"/>
  <c r="O144" i="9"/>
  <c r="O145" i="9"/>
  <c r="O146" i="9"/>
  <c r="O147" i="9"/>
  <c r="O148" i="9"/>
  <c r="O149" i="9"/>
  <c r="O150" i="9"/>
  <c r="O152" i="9"/>
  <c r="O153" i="9"/>
  <c r="O154" i="9"/>
  <c r="O155" i="9"/>
  <c r="Q155" i="9" s="1"/>
  <c r="O156" i="9"/>
  <c r="O157" i="9"/>
  <c r="O158" i="9"/>
  <c r="O159" i="9"/>
  <c r="O160" i="9"/>
  <c r="O161" i="9"/>
  <c r="O162" i="9"/>
  <c r="O163" i="9"/>
  <c r="O164" i="9"/>
  <c r="O165" i="9"/>
  <c r="O166" i="9"/>
  <c r="O167" i="9"/>
  <c r="Q167" i="9" s="1"/>
  <c r="O168" i="9"/>
  <c r="O169" i="9"/>
  <c r="O170" i="9"/>
  <c r="O171" i="9"/>
  <c r="O172" i="9"/>
  <c r="O173" i="9"/>
  <c r="O174" i="9"/>
  <c r="O175" i="9"/>
  <c r="O176" i="9"/>
  <c r="O177" i="9"/>
  <c r="O178" i="9"/>
  <c r="O179" i="9"/>
  <c r="Q179" i="9" s="1"/>
  <c r="O180" i="9"/>
  <c r="O181" i="9"/>
  <c r="O182" i="9"/>
  <c r="O183" i="9"/>
  <c r="O184" i="9"/>
  <c r="O185" i="9"/>
  <c r="O186" i="9"/>
  <c r="O187" i="9"/>
  <c r="O188" i="9"/>
  <c r="O189" i="9"/>
  <c r="O190" i="9"/>
  <c r="O191" i="9"/>
  <c r="Q191" i="9" s="1"/>
  <c r="O192" i="9"/>
  <c r="O193" i="9"/>
  <c r="O194" i="9"/>
  <c r="O195" i="9"/>
  <c r="O196" i="9"/>
  <c r="O197" i="9"/>
  <c r="O198" i="9"/>
  <c r="O199" i="9"/>
  <c r="O200" i="9"/>
  <c r="O201" i="9"/>
  <c r="O202" i="9"/>
  <c r="O203" i="9"/>
  <c r="Q203" i="9" s="1"/>
  <c r="O204" i="9"/>
  <c r="O205" i="9"/>
  <c r="O207" i="9"/>
  <c r="O208" i="9"/>
  <c r="O209" i="9"/>
  <c r="O210" i="9"/>
  <c r="O211" i="9"/>
  <c r="O212" i="9"/>
  <c r="O213" i="9"/>
  <c r="O214" i="9"/>
  <c r="O215" i="9"/>
  <c r="O216" i="9"/>
  <c r="Q216" i="9" s="1"/>
  <c r="O217" i="9"/>
  <c r="O219" i="9"/>
  <c r="O220" i="9"/>
  <c r="O1864" i="9"/>
  <c r="O1865" i="9"/>
  <c r="O1866" i="9"/>
  <c r="O1867" i="9"/>
  <c r="O1868" i="9"/>
  <c r="O1869" i="9"/>
  <c r="O1870" i="9"/>
  <c r="O1871" i="9"/>
  <c r="O1872" i="9"/>
  <c r="Q1872" i="9" s="1"/>
  <c r="O1873" i="9"/>
  <c r="O1874" i="9"/>
  <c r="O1875" i="9"/>
  <c r="O1878" i="9"/>
  <c r="O1879" i="9"/>
  <c r="O1880" i="9"/>
  <c r="O1881" i="9"/>
  <c r="O1883" i="9"/>
  <c r="O1884" i="9"/>
  <c r="O1885" i="9"/>
  <c r="O1886" i="9"/>
  <c r="O1887" i="9"/>
  <c r="Q1887" i="9" s="1"/>
  <c r="O1888" i="9"/>
  <c r="O1889" i="9"/>
  <c r="O1890" i="9"/>
  <c r="O1891" i="9"/>
  <c r="O1892" i="9"/>
  <c r="O1893" i="9"/>
  <c r="O1894" i="9"/>
  <c r="O1895" i="9"/>
  <c r="O1896" i="9"/>
  <c r="O1898" i="9"/>
  <c r="O1899" i="9"/>
  <c r="O1900" i="9"/>
  <c r="Q1900" i="9" s="1"/>
  <c r="O1385" i="9"/>
  <c r="O1386" i="9"/>
  <c r="O1387" i="9"/>
  <c r="O1388" i="9"/>
  <c r="O1389" i="9"/>
  <c r="O1390" i="9"/>
  <c r="O1391" i="9"/>
  <c r="O1392" i="9"/>
  <c r="O1393" i="9"/>
  <c r="O1394" i="9"/>
  <c r="O1395" i="9"/>
  <c r="Q1395" i="9" s="1"/>
  <c r="O1396" i="9"/>
  <c r="Q1396" i="9" s="1"/>
  <c r="O1397" i="9"/>
  <c r="O1398" i="9"/>
  <c r="O1399" i="9"/>
  <c r="O1400" i="9"/>
  <c r="O1401" i="9"/>
  <c r="O1402" i="9"/>
  <c r="O1403" i="9"/>
  <c r="O1404" i="9"/>
  <c r="O1405" i="9"/>
  <c r="O1406" i="9"/>
  <c r="O1407" i="9"/>
  <c r="Q1407" i="9" s="1"/>
  <c r="O1408" i="9"/>
  <c r="Q1408" i="9" s="1"/>
  <c r="O1409" i="9"/>
  <c r="O1410" i="9"/>
  <c r="O1411" i="9"/>
  <c r="O1412" i="9"/>
  <c r="O1413" i="9"/>
  <c r="O1414" i="9"/>
  <c r="O1415" i="9"/>
  <c r="O1416" i="9"/>
  <c r="O1417" i="9"/>
  <c r="O1418" i="9"/>
  <c r="O1419" i="9"/>
  <c r="Q1419" i="9" s="1"/>
  <c r="O1420" i="9"/>
  <c r="Q1420" i="9" s="1"/>
  <c r="O1421" i="9"/>
  <c r="O1422" i="9"/>
  <c r="O1423" i="9"/>
  <c r="O1424" i="9"/>
  <c r="O1425" i="9"/>
  <c r="O1426" i="9"/>
  <c r="O1427" i="9"/>
  <c r="O1428" i="9"/>
  <c r="O1429" i="9"/>
  <c r="O1430" i="9"/>
  <c r="O1431" i="9"/>
  <c r="Q1431" i="9" s="1"/>
  <c r="O1432" i="9"/>
  <c r="Q1432" i="9" s="1"/>
  <c r="O1433" i="9"/>
  <c r="O1434" i="9"/>
  <c r="O1435" i="9"/>
  <c r="O1436" i="9"/>
  <c r="O1437" i="9"/>
  <c r="O1438" i="9"/>
  <c r="O1439" i="9"/>
  <c r="O1440" i="9"/>
  <c r="O1441" i="9"/>
  <c r="O1442" i="9"/>
  <c r="O1443" i="9"/>
  <c r="O1444" i="9"/>
  <c r="Q1444" i="9" s="1"/>
  <c r="O1445" i="9"/>
  <c r="O1446" i="9"/>
  <c r="O1447" i="9"/>
  <c r="O1448" i="9"/>
  <c r="O1449" i="9"/>
  <c r="O1450" i="9"/>
  <c r="O1451" i="9"/>
  <c r="O1452" i="9"/>
  <c r="O1453" i="9"/>
  <c r="O1454" i="9"/>
  <c r="O1455" i="9"/>
  <c r="O1456" i="9"/>
  <c r="Q1456" i="9" s="1"/>
  <c r="O1457" i="9"/>
  <c r="O1458" i="9"/>
  <c r="O1459" i="9"/>
  <c r="O1460" i="9"/>
  <c r="O1461" i="9"/>
  <c r="O1462" i="9"/>
  <c r="O1463" i="9"/>
  <c r="O1464" i="9"/>
  <c r="O1465" i="9"/>
  <c r="O1466" i="9"/>
  <c r="O1467" i="9"/>
  <c r="O1468" i="9"/>
  <c r="Q1468" i="9" s="1"/>
  <c r="O1469" i="9"/>
  <c r="O1470" i="9"/>
  <c r="O1471" i="9"/>
  <c r="O1472" i="9"/>
  <c r="O1473" i="9"/>
  <c r="O1474" i="9"/>
  <c r="O1475" i="9"/>
  <c r="O1476" i="9"/>
  <c r="O1477" i="9"/>
  <c r="O1478" i="9"/>
  <c r="O1479" i="9"/>
  <c r="O1480" i="9"/>
  <c r="Q1480" i="9" s="1"/>
  <c r="O1481" i="9"/>
  <c r="O1482" i="9"/>
  <c r="O1483" i="9"/>
  <c r="O1484" i="9"/>
  <c r="O1485" i="9"/>
  <c r="O1486" i="9"/>
  <c r="O1487" i="9"/>
  <c r="O1488" i="9"/>
  <c r="O1489" i="9"/>
  <c r="O1490" i="9"/>
  <c r="O1491" i="9"/>
  <c r="O1492" i="9"/>
  <c r="Q1492" i="9" s="1"/>
  <c r="O1493" i="9"/>
  <c r="O1494" i="9"/>
  <c r="O1495" i="9"/>
  <c r="O1496" i="9"/>
  <c r="O1497" i="9"/>
  <c r="O1498" i="9"/>
  <c r="O1499" i="9"/>
  <c r="O1500" i="9"/>
  <c r="O1501" i="9"/>
  <c r="O1502" i="9"/>
  <c r="O1503" i="9"/>
  <c r="O1504" i="9"/>
  <c r="Q1504" i="9" s="1"/>
  <c r="O1505" i="9"/>
  <c r="O1506" i="9"/>
  <c r="O1507" i="9"/>
  <c r="O1508" i="9"/>
  <c r="O1509" i="9"/>
  <c r="O1510" i="9"/>
  <c r="O1511" i="9"/>
  <c r="O1512" i="9"/>
  <c r="O1513" i="9"/>
  <c r="O1514" i="9"/>
  <c r="O1515" i="9"/>
  <c r="O1516" i="9"/>
  <c r="Q1516" i="9" s="1"/>
  <c r="O1517" i="9"/>
  <c r="O1518" i="9"/>
  <c r="O1519" i="9"/>
  <c r="O1520" i="9"/>
  <c r="O1521" i="9"/>
  <c r="O1522" i="9"/>
  <c r="O1523" i="9"/>
  <c r="O1524" i="9"/>
  <c r="O1525" i="9"/>
  <c r="O1526" i="9"/>
  <c r="O1527" i="9"/>
  <c r="O1528" i="9"/>
  <c r="Q1528" i="9" s="1"/>
  <c r="O1529" i="9"/>
  <c r="O1530" i="9"/>
  <c r="O1531" i="9"/>
  <c r="O1532" i="9"/>
  <c r="O1533" i="9"/>
  <c r="O1534" i="9"/>
  <c r="O1535" i="9"/>
  <c r="O1536" i="9"/>
  <c r="O1537" i="9"/>
  <c r="O1538" i="9"/>
  <c r="O1539" i="9"/>
  <c r="O1540" i="9"/>
  <c r="Q1540" i="9" s="1"/>
  <c r="O1541" i="9"/>
  <c r="O1542" i="9"/>
  <c r="O1543" i="9"/>
  <c r="O1544" i="9"/>
  <c r="O1545" i="9"/>
  <c r="O1546" i="9"/>
  <c r="O1547" i="9"/>
  <c r="O1548" i="9"/>
  <c r="O1549" i="9"/>
  <c r="O1550" i="9"/>
  <c r="O1551" i="9"/>
  <c r="O1552" i="9"/>
  <c r="Q1552" i="9" s="1"/>
  <c r="O1553" i="9"/>
  <c r="O1554" i="9"/>
  <c r="O1555" i="9"/>
  <c r="O1556" i="9"/>
  <c r="O1557" i="9"/>
  <c r="O1558" i="9"/>
  <c r="O1559" i="9"/>
  <c r="O1560" i="9"/>
  <c r="O1561" i="9"/>
  <c r="O1562" i="9"/>
  <c r="O1563" i="9"/>
  <c r="O1564" i="9"/>
  <c r="Q1564" i="9" s="1"/>
  <c r="O1565" i="9"/>
  <c r="O1566" i="9"/>
  <c r="O1567" i="9"/>
  <c r="O1568" i="9"/>
  <c r="O1569" i="9"/>
  <c r="O1570" i="9"/>
  <c r="O1571" i="9"/>
  <c r="O1572" i="9"/>
  <c r="O1573" i="9"/>
  <c r="O1574" i="9"/>
  <c r="O1575" i="9"/>
  <c r="O1576" i="9"/>
  <c r="Q1576" i="9" s="1"/>
  <c r="O1577" i="9"/>
  <c r="O1578" i="9"/>
  <c r="O1579" i="9"/>
  <c r="O1580" i="9"/>
  <c r="O1581" i="9"/>
  <c r="O1582" i="9"/>
  <c r="O1583" i="9"/>
  <c r="O1584" i="9"/>
  <c r="O1585" i="9"/>
  <c r="O1586" i="9"/>
  <c r="O1587" i="9"/>
  <c r="O1588" i="9"/>
  <c r="Q1588" i="9" s="1"/>
  <c r="O1589" i="9"/>
  <c r="O1590" i="9"/>
  <c r="O1591" i="9"/>
  <c r="O1592" i="9"/>
  <c r="O1593" i="9"/>
  <c r="O1594" i="9"/>
  <c r="O1595" i="9"/>
  <c r="O1596" i="9"/>
  <c r="O1597" i="9"/>
  <c r="O1598" i="9"/>
  <c r="O1599" i="9"/>
  <c r="O1600" i="9"/>
  <c r="Q1600" i="9" s="1"/>
  <c r="O1601" i="9"/>
  <c r="O1602" i="9"/>
  <c r="O1603" i="9"/>
  <c r="O1604" i="9"/>
  <c r="O1605" i="9"/>
  <c r="O1606" i="9"/>
  <c r="O1607" i="9"/>
  <c r="O1608" i="9"/>
  <c r="O1609" i="9"/>
  <c r="O1610" i="9"/>
  <c r="O1611" i="9"/>
  <c r="O1612" i="9"/>
  <c r="Q1612" i="9" s="1"/>
  <c r="O1613" i="9"/>
  <c r="O1614" i="9"/>
  <c r="O1615" i="9"/>
  <c r="O1616" i="9"/>
  <c r="O1617" i="9"/>
  <c r="O1618" i="9"/>
  <c r="O1619" i="9"/>
  <c r="O1620" i="9"/>
  <c r="O1621" i="9"/>
  <c r="O1622" i="9"/>
  <c r="O1623" i="9"/>
  <c r="O1624" i="9"/>
  <c r="Q1624" i="9" s="1"/>
  <c r="O1625" i="9"/>
  <c r="O1626" i="9"/>
  <c r="O1627" i="9"/>
  <c r="O1628" i="9"/>
  <c r="O1629" i="9"/>
  <c r="O1630" i="9"/>
  <c r="O221" i="9"/>
  <c r="O3299" i="9"/>
  <c r="O3300" i="9"/>
  <c r="O3301" i="9"/>
  <c r="O3302" i="9"/>
  <c r="O3303" i="9"/>
  <c r="Q3303" i="9" s="1"/>
  <c r="O3304" i="9"/>
  <c r="O3305" i="9"/>
  <c r="O3306" i="9"/>
  <c r="O3307" i="9"/>
  <c r="O3308" i="9"/>
  <c r="O3309" i="9"/>
  <c r="O3310" i="9"/>
  <c r="O3311" i="9"/>
  <c r="O3312" i="9"/>
  <c r="O3313" i="9"/>
  <c r="O3314" i="9"/>
  <c r="O3315" i="9"/>
  <c r="Q3315" i="9" s="1"/>
  <c r="O3316" i="9"/>
  <c r="O3317" i="9"/>
  <c r="O3318" i="9"/>
  <c r="O3319" i="9"/>
  <c r="O3320" i="9"/>
  <c r="O3321" i="9"/>
  <c r="O3322" i="9"/>
  <c r="O3323" i="9"/>
  <c r="O3324" i="9"/>
  <c r="O3325" i="9"/>
  <c r="O3326" i="9"/>
  <c r="O3327" i="9"/>
  <c r="Q3327" i="9" s="1"/>
  <c r="O3328" i="9"/>
  <c r="O3329" i="9"/>
  <c r="O3330" i="9"/>
  <c r="O3331" i="9"/>
  <c r="O3332" i="9"/>
  <c r="O3333" i="9"/>
  <c r="O3334" i="9"/>
  <c r="O3335" i="9"/>
  <c r="O3336" i="9"/>
  <c r="O3337" i="9"/>
  <c r="O3338" i="9"/>
  <c r="O3339" i="9"/>
  <c r="Q3339" i="9" s="1"/>
  <c r="O3340" i="9"/>
  <c r="O3341" i="9"/>
  <c r="O3342" i="9"/>
  <c r="O3343" i="9"/>
  <c r="O3344" i="9"/>
  <c r="O3345" i="9"/>
  <c r="O3346" i="9"/>
  <c r="O3347" i="9"/>
  <c r="O3348" i="9"/>
  <c r="O3349" i="9"/>
  <c r="O1110" i="9"/>
  <c r="O1111" i="9"/>
  <c r="Q1111" i="9" s="1"/>
  <c r="O1112" i="9"/>
  <c r="O1113" i="9"/>
  <c r="O1114" i="9"/>
  <c r="O1115" i="9"/>
  <c r="O1116" i="9"/>
  <c r="O1117" i="9"/>
  <c r="O1118" i="9"/>
  <c r="O1119" i="9"/>
  <c r="O1120" i="9"/>
  <c r="O1121" i="9"/>
  <c r="O1122" i="9"/>
  <c r="O1123" i="9"/>
  <c r="Q1123" i="9" s="1"/>
  <c r="O1124" i="9"/>
  <c r="O1125" i="9"/>
  <c r="O1126" i="9"/>
  <c r="O1127" i="9"/>
  <c r="O1128" i="9"/>
  <c r="O1129" i="9"/>
  <c r="O1130" i="9"/>
  <c r="O1131" i="9"/>
  <c r="O1132" i="9"/>
  <c r="O1133" i="9"/>
  <c r="O1134" i="9"/>
  <c r="O1945" i="9"/>
  <c r="Q1945" i="9" s="1"/>
  <c r="O1946" i="9"/>
  <c r="O1947" i="9"/>
  <c r="O1948" i="9"/>
  <c r="O1949" i="9"/>
  <c r="O1950" i="9"/>
  <c r="O1951" i="9"/>
  <c r="O1952" i="9"/>
  <c r="O1953" i="9"/>
  <c r="O1954" i="9"/>
  <c r="O1955" i="9"/>
  <c r="O1956" i="9"/>
  <c r="O3043" i="9"/>
  <c r="Q3043" i="9" s="1"/>
  <c r="O3044" i="9"/>
  <c r="O3045" i="9"/>
  <c r="O3046" i="9"/>
  <c r="O3047" i="9"/>
  <c r="O3048" i="9"/>
  <c r="O3049" i="9"/>
  <c r="O3050" i="9"/>
  <c r="O3051" i="9"/>
  <c r="O3052" i="9"/>
  <c r="O3053" i="9"/>
  <c r="O3054" i="9"/>
  <c r="O3055" i="9"/>
  <c r="Q3055" i="9" s="1"/>
  <c r="O3056" i="9"/>
  <c r="O3057" i="9"/>
  <c r="O3058" i="9"/>
  <c r="O3059" i="9"/>
  <c r="O3060" i="9"/>
  <c r="O3061" i="9"/>
  <c r="O3062" i="9"/>
  <c r="O3063" i="9"/>
  <c r="O3064" i="9"/>
  <c r="O3065" i="9"/>
  <c r="O3066" i="9"/>
  <c r="O3067" i="9"/>
  <c r="Q3067" i="9" s="1"/>
  <c r="O3068" i="9"/>
  <c r="O3069" i="9"/>
  <c r="O3070" i="9"/>
  <c r="O1957" i="9"/>
  <c r="O1958" i="9"/>
  <c r="O1959" i="9"/>
  <c r="O1960" i="9"/>
  <c r="O1961" i="9"/>
  <c r="O1962" i="9"/>
  <c r="O1963" i="9"/>
  <c r="O1964" i="9"/>
  <c r="O1965" i="9"/>
  <c r="Q1965" i="9" s="1"/>
  <c r="O1966" i="9"/>
  <c r="O1967" i="9"/>
  <c r="O1968" i="9"/>
  <c r="O2906" i="9"/>
  <c r="O2907" i="9"/>
  <c r="O2908" i="9"/>
  <c r="O2909" i="9"/>
  <c r="O2910" i="9"/>
  <c r="O2911" i="9"/>
  <c r="O2912" i="9"/>
  <c r="O2913" i="9"/>
  <c r="O2914" i="9"/>
  <c r="Q2914" i="9" s="1"/>
  <c r="O2915" i="9"/>
  <c r="O2916" i="9"/>
  <c r="O3207" i="9"/>
  <c r="O3208" i="9"/>
  <c r="O3209" i="9"/>
  <c r="O3210" i="9"/>
  <c r="O3211" i="9"/>
  <c r="O3212" i="9"/>
  <c r="O3213" i="9"/>
  <c r="O3214" i="9"/>
  <c r="O3215" i="9"/>
  <c r="O3216" i="9"/>
  <c r="Q3216" i="9" s="1"/>
  <c r="O3217" i="9"/>
  <c r="O3218" i="9"/>
  <c r="O3219" i="9"/>
  <c r="O3220" i="9"/>
  <c r="O3221" i="9"/>
  <c r="O3222" i="9"/>
  <c r="O3223" i="9"/>
  <c r="O3224" i="9"/>
  <c r="O3225" i="9"/>
  <c r="O3226" i="9"/>
  <c r="O3227" i="9"/>
  <c r="O3228" i="9"/>
  <c r="Q3228" i="9" s="1"/>
  <c r="O3229" i="9"/>
  <c r="O3230" i="9"/>
  <c r="O3231" i="9"/>
  <c r="O3232" i="9"/>
  <c r="O3233" i="9"/>
  <c r="O3234" i="9"/>
  <c r="O3235" i="9"/>
  <c r="O3236" i="9"/>
  <c r="O3237" i="9"/>
  <c r="O3238" i="9"/>
  <c r="O3239" i="9"/>
  <c r="O3240" i="9"/>
  <c r="Q3240" i="9" s="1"/>
  <c r="O3241" i="9"/>
  <c r="O3242" i="9"/>
  <c r="O3243" i="9"/>
  <c r="O3244" i="9"/>
  <c r="O3245" i="9"/>
  <c r="O3246" i="9"/>
  <c r="O3247" i="9"/>
  <c r="O3248" i="9"/>
  <c r="O3249" i="9"/>
  <c r="O3250" i="9"/>
  <c r="O3251" i="9"/>
  <c r="O3252" i="9"/>
  <c r="Q3252" i="9" s="1"/>
  <c r="O3253" i="9"/>
  <c r="O3254" i="9"/>
  <c r="O3255" i="9"/>
  <c r="O3256" i="9"/>
  <c r="O3257" i="9"/>
  <c r="O3258" i="9"/>
  <c r="O2967" i="9"/>
  <c r="O2968" i="9"/>
  <c r="O2969" i="9"/>
  <c r="O2970" i="9"/>
  <c r="O2971" i="9"/>
  <c r="O2972" i="9"/>
  <c r="Q2972" i="9" s="1"/>
  <c r="O3259" i="9"/>
  <c r="O3260" i="9"/>
  <c r="O2973" i="9"/>
  <c r="O2974" i="9"/>
  <c r="O2975" i="9"/>
  <c r="O2976" i="9"/>
  <c r="O2977" i="9"/>
  <c r="O2978" i="9"/>
  <c r="O3261" i="9"/>
  <c r="O3262" i="9"/>
  <c r="O3263" i="9"/>
  <c r="O3264" i="9"/>
  <c r="Q3264" i="9" s="1"/>
  <c r="O2979" i="9"/>
  <c r="O2980" i="9"/>
  <c r="O2981" i="9"/>
  <c r="O2982" i="9"/>
  <c r="O2983" i="9"/>
  <c r="O2984" i="9"/>
  <c r="O3265" i="9"/>
  <c r="O3266" i="9"/>
  <c r="O3267" i="9"/>
  <c r="O3268" i="9"/>
  <c r="O3269" i="9"/>
  <c r="O3270" i="9"/>
  <c r="Q3270" i="9" s="1"/>
  <c r="O3271" i="9"/>
  <c r="O3272" i="9"/>
  <c r="O3273" i="9"/>
  <c r="O2917" i="9"/>
  <c r="O3003" i="9"/>
  <c r="O3004" i="9"/>
  <c r="O3005" i="9"/>
  <c r="O3006" i="9"/>
  <c r="O2855" i="9"/>
  <c r="O2856" i="9"/>
  <c r="O2857" i="9"/>
  <c r="O2858" i="9"/>
  <c r="Q2858" i="9" s="1"/>
  <c r="O2859" i="9"/>
  <c r="O2860" i="9"/>
  <c r="O2112" i="9"/>
  <c r="O2113" i="9"/>
  <c r="O2114" i="9"/>
  <c r="O2115" i="9"/>
  <c r="O2116" i="9"/>
  <c r="O2117" i="9"/>
  <c r="O2118" i="9"/>
  <c r="O2119" i="9"/>
  <c r="O2120" i="9"/>
  <c r="O2121" i="9"/>
  <c r="Q2121" i="9" s="1"/>
  <c r="O2122" i="9"/>
  <c r="O2123" i="9"/>
  <c r="O2124" i="9"/>
  <c r="O2125" i="9"/>
  <c r="O2126" i="9"/>
  <c r="O2127" i="9"/>
  <c r="O2128" i="9"/>
  <c r="O2129" i="9"/>
  <c r="O2130" i="9"/>
  <c r="O2131" i="9"/>
  <c r="O2132" i="9"/>
  <c r="O2133" i="9"/>
  <c r="Q2133" i="9" s="1"/>
  <c r="O2134" i="9"/>
  <c r="O2135" i="9"/>
  <c r="O2145" i="9"/>
  <c r="O2146" i="9"/>
  <c r="O2147" i="9"/>
  <c r="O2148" i="9"/>
  <c r="Q2148" i="9" s="1"/>
  <c r="O2149" i="9"/>
  <c r="O2150" i="9"/>
  <c r="O2151" i="9"/>
  <c r="O2152" i="9"/>
  <c r="O2153" i="9"/>
  <c r="O2154" i="9"/>
  <c r="O2155" i="9"/>
  <c r="O2156" i="9"/>
  <c r="O2157" i="9"/>
  <c r="O2158" i="9"/>
  <c r="O2159" i="9"/>
  <c r="O2160" i="9"/>
  <c r="Q2160" i="9" s="1"/>
  <c r="O2161" i="9"/>
  <c r="O2162" i="9"/>
  <c r="O2163" i="9"/>
  <c r="O2200" i="9"/>
  <c r="O2201" i="9"/>
  <c r="O2202" i="9"/>
  <c r="O2203" i="9"/>
  <c r="O2204" i="9"/>
  <c r="O2205" i="9"/>
  <c r="O2053" i="9"/>
  <c r="O2054" i="9"/>
  <c r="O2055" i="9"/>
  <c r="Q2055" i="9" s="1"/>
  <c r="O2056" i="9"/>
  <c r="O2057" i="9"/>
  <c r="O2058" i="9"/>
  <c r="O2059" i="9"/>
  <c r="O2060" i="9"/>
  <c r="O2061" i="9"/>
  <c r="O2062" i="9"/>
  <c r="O2063" i="9"/>
  <c r="O2064" i="9"/>
  <c r="O2065" i="9"/>
  <c r="O2079" i="9"/>
  <c r="O2080" i="9"/>
  <c r="Q2080" i="9" s="1"/>
  <c r="O2081" i="9"/>
  <c r="O2082" i="9"/>
  <c r="O2083" i="9"/>
  <c r="O2101" i="9"/>
  <c r="O2102" i="9"/>
  <c r="O2103" i="9"/>
  <c r="O2104" i="9"/>
  <c r="O2105" i="9"/>
  <c r="O2106" i="9"/>
  <c r="O2164" i="9"/>
  <c r="O2165" i="9"/>
  <c r="O2166" i="9"/>
  <c r="Q2166" i="9" s="1"/>
  <c r="O2167" i="9"/>
  <c r="O2168" i="9"/>
  <c r="O2169" i="9"/>
  <c r="O2170" i="9"/>
  <c r="O2171" i="9"/>
  <c r="O2172" i="9"/>
  <c r="O2173" i="9"/>
  <c r="O2174" i="9"/>
  <c r="O2175" i="9"/>
  <c r="O2176" i="9"/>
  <c r="O2177" i="9"/>
  <c r="O2178" i="9"/>
  <c r="Q2178" i="9" s="1"/>
  <c r="O2179" i="9"/>
  <c r="O2180" i="9"/>
  <c r="O2181" i="9"/>
  <c r="O2182" i="9"/>
  <c r="O2183" i="9"/>
  <c r="O2184" i="9"/>
  <c r="O2185" i="9"/>
  <c r="O2186" i="9"/>
  <c r="O2187" i="9"/>
  <c r="O2188" i="9"/>
  <c r="O2189" i="9"/>
  <c r="O2190" i="9"/>
  <c r="Q2190" i="9" s="1"/>
  <c r="O2191" i="9"/>
  <c r="O2192" i="9"/>
  <c r="O2193" i="9"/>
  <c r="O2194" i="9"/>
  <c r="O2195" i="9"/>
  <c r="O2196" i="9"/>
  <c r="O2197" i="9"/>
  <c r="O2198" i="9"/>
  <c r="O2199" i="9"/>
  <c r="O3362" i="9"/>
  <c r="O3364" i="9"/>
  <c r="O3365" i="9"/>
  <c r="Q3365" i="9" s="1"/>
  <c r="O3366" i="9"/>
  <c r="O3367" i="9"/>
  <c r="O3368" i="9"/>
  <c r="O3369" i="9"/>
  <c r="O3370" i="9"/>
  <c r="O2089" i="9"/>
  <c r="O2090" i="9"/>
  <c r="O2091" i="9"/>
  <c r="O2092" i="9"/>
  <c r="O2093" i="9"/>
  <c r="O2094" i="9"/>
  <c r="O2095" i="9"/>
  <c r="Q2095" i="9" s="1"/>
  <c r="O2096" i="9"/>
  <c r="O2097" i="9"/>
  <c r="O2098" i="9"/>
  <c r="O3371" i="9"/>
  <c r="O3372" i="9"/>
  <c r="O3373" i="9"/>
  <c r="O3374" i="9"/>
  <c r="O3375" i="9"/>
  <c r="O3376" i="9"/>
  <c r="O3377" i="9"/>
  <c r="O3378" i="9"/>
  <c r="O3379" i="9"/>
  <c r="Q3379" i="9" s="1"/>
  <c r="O3380" i="9"/>
  <c r="O3381" i="9"/>
  <c r="O3382" i="9"/>
  <c r="O3383" i="9"/>
  <c r="O3384" i="9"/>
  <c r="O2238" i="9"/>
  <c r="O2239" i="9"/>
  <c r="O2240" i="9"/>
  <c r="O2241" i="9"/>
  <c r="O2242" i="9"/>
  <c r="O3385" i="9"/>
  <c r="O3386" i="9"/>
  <c r="Q3386" i="9" s="1"/>
  <c r="O3387" i="9"/>
  <c r="O3388" i="9"/>
  <c r="O3389" i="9"/>
  <c r="O3390" i="9"/>
  <c r="O3391" i="9"/>
  <c r="O3392" i="9"/>
  <c r="O3393" i="9"/>
  <c r="O3394" i="9"/>
  <c r="O3395" i="9"/>
  <c r="O3396" i="9"/>
  <c r="O3397" i="9"/>
  <c r="O3398" i="9"/>
  <c r="Q3398" i="9" s="1"/>
  <c r="O3399" i="9"/>
  <c r="O3400" i="9"/>
  <c r="O3401" i="9"/>
  <c r="O3402" i="9"/>
  <c r="O3403" i="9"/>
  <c r="O3404" i="9"/>
  <c r="O3405" i="9"/>
  <c r="O3406" i="9"/>
  <c r="O3407" i="9"/>
  <c r="O3408" i="9"/>
  <c r="O3409" i="9"/>
  <c r="O3410" i="9"/>
  <c r="Q3410" i="9" s="1"/>
  <c r="O3411" i="9"/>
  <c r="O3412" i="9"/>
  <c r="O3413" i="9"/>
  <c r="O3414" i="9"/>
  <c r="O3415" i="9"/>
  <c r="O3416" i="9"/>
  <c r="O3417" i="9"/>
  <c r="O3418" i="9"/>
  <c r="O3419" i="9"/>
  <c r="O3420" i="9"/>
  <c r="O3421" i="9"/>
  <c r="O3422" i="9"/>
  <c r="Q3422" i="9" s="1"/>
  <c r="O3423" i="9"/>
  <c r="O3424" i="9"/>
  <c r="O1969" i="9"/>
  <c r="O1970" i="9"/>
  <c r="O1971" i="9"/>
  <c r="O1972" i="9"/>
  <c r="O1973" i="9"/>
  <c r="O2243" i="9"/>
  <c r="O2244" i="9"/>
  <c r="O2245" i="9"/>
  <c r="O2246" i="9"/>
  <c r="O2247" i="9"/>
  <c r="Q2247" i="9" s="1"/>
  <c r="O2248" i="9"/>
  <c r="O2249" i="9"/>
  <c r="O3071" i="9"/>
  <c r="O3072" i="9"/>
  <c r="O3073" i="9"/>
  <c r="O3074" i="9"/>
  <c r="O3075" i="9"/>
  <c r="O3076" i="9"/>
  <c r="O3077" i="9"/>
  <c r="O3078" i="9"/>
  <c r="O3079" i="9"/>
  <c r="O3080" i="9"/>
  <c r="Q3080" i="9" s="1"/>
  <c r="O3081" i="9"/>
  <c r="O3082" i="9"/>
  <c r="O3083" i="9"/>
  <c r="O3084" i="9"/>
  <c r="O3085" i="9"/>
  <c r="O3086" i="9"/>
  <c r="O3087" i="9"/>
  <c r="O3088" i="9"/>
  <c r="O3089" i="9"/>
  <c r="O3090" i="9"/>
  <c r="O3091" i="9"/>
  <c r="O3092" i="9"/>
  <c r="Q3092" i="9" s="1"/>
  <c r="O3093" i="9"/>
  <c r="O3094" i="9"/>
  <c r="O3095" i="9"/>
  <c r="O3096" i="9"/>
  <c r="O3097" i="9"/>
  <c r="O3098" i="9"/>
  <c r="O3099" i="9"/>
  <c r="O3100" i="9"/>
  <c r="O3101" i="9"/>
  <c r="O3102" i="9"/>
  <c r="O3103" i="9"/>
  <c r="O3104" i="9"/>
  <c r="Q3104" i="9" s="1"/>
  <c r="O3105" i="9"/>
  <c r="O3106" i="9"/>
  <c r="O3510" i="9"/>
  <c r="O3511" i="9"/>
  <c r="O3557" i="9"/>
  <c r="O3558" i="9"/>
  <c r="O3559" i="9"/>
  <c r="O3512" i="9"/>
  <c r="O3560" i="9"/>
  <c r="O3561" i="9"/>
  <c r="O3513" i="9"/>
  <c r="O3514" i="9"/>
  <c r="Q3514" i="9" s="1"/>
  <c r="O3515" i="9"/>
  <c r="O3516" i="9"/>
  <c r="O3517" i="9"/>
  <c r="O3518" i="9"/>
  <c r="O3519" i="9"/>
  <c r="O3520" i="9"/>
  <c r="O3521" i="9"/>
  <c r="O3522" i="9"/>
  <c r="O3523" i="9"/>
  <c r="O3524" i="9"/>
  <c r="O3562" i="9"/>
  <c r="O3563" i="9"/>
  <c r="Q3563" i="9" s="1"/>
  <c r="O3525" i="9"/>
  <c r="O3526" i="9"/>
  <c r="O3527" i="9"/>
  <c r="O3528" i="9"/>
  <c r="O3529" i="9"/>
  <c r="O3530" i="9"/>
  <c r="O3531" i="9"/>
  <c r="O3532" i="9"/>
  <c r="O3533" i="9"/>
  <c r="O3534" i="9"/>
  <c r="O3535" i="9"/>
  <c r="O3536" i="9"/>
  <c r="Q3536" i="9" s="1"/>
  <c r="O3537" i="9"/>
  <c r="O3538" i="9"/>
  <c r="O3539" i="9"/>
  <c r="O3540" i="9"/>
  <c r="O3294" i="9"/>
  <c r="O222" i="9"/>
  <c r="O223" i="9"/>
  <c r="O224" i="9"/>
  <c r="O225" i="9"/>
  <c r="O226" i="9"/>
  <c r="O227" i="9"/>
  <c r="O228" i="9"/>
  <c r="Q228" i="9" s="1"/>
  <c r="O229" i="9"/>
  <c r="O230" i="9"/>
  <c r="O231" i="9"/>
  <c r="O232" i="9"/>
  <c r="O233" i="9"/>
  <c r="O234" i="9"/>
  <c r="O235" i="9"/>
  <c r="O236" i="9"/>
  <c r="O237" i="9"/>
  <c r="O238" i="9"/>
  <c r="O239" i="9"/>
  <c r="O240" i="9"/>
  <c r="Q240" i="9" s="1"/>
  <c r="O241" i="9"/>
  <c r="O242" i="9"/>
  <c r="O243" i="9"/>
  <c r="O244" i="9"/>
  <c r="O245" i="9"/>
  <c r="O246" i="9"/>
  <c r="O1631" i="9"/>
  <c r="O1632" i="9"/>
  <c r="O1633" i="9"/>
  <c r="O1634" i="9"/>
  <c r="O1635" i="9"/>
  <c r="O1636" i="9"/>
  <c r="Q1636" i="9" s="1"/>
  <c r="O1637" i="9"/>
  <c r="O1638" i="9"/>
  <c r="O1639" i="9"/>
  <c r="O1640" i="9"/>
  <c r="O1641" i="9"/>
  <c r="O1642" i="9"/>
  <c r="O1643" i="9"/>
  <c r="O1644" i="9"/>
  <c r="O1645" i="9"/>
  <c r="O1646" i="9"/>
  <c r="O1647" i="9"/>
  <c r="O1648" i="9"/>
  <c r="Q1648" i="9" s="1"/>
  <c r="O1649" i="9"/>
  <c r="O1650" i="9"/>
  <c r="O1651" i="9"/>
  <c r="O1652" i="9"/>
  <c r="O1653" i="9"/>
  <c r="O1654" i="9"/>
  <c r="O1655" i="9"/>
  <c r="O1656" i="9"/>
  <c r="O2753" i="9"/>
  <c r="O2754" i="9"/>
  <c r="O2843" i="9"/>
  <c r="O2844" i="9"/>
  <c r="Q2844" i="9" s="1"/>
  <c r="O2845" i="9"/>
  <c r="O2755" i="9"/>
  <c r="O2846" i="9"/>
  <c r="O2756" i="9"/>
  <c r="O2757" i="9"/>
  <c r="O2758" i="9"/>
  <c r="O2759" i="9"/>
  <c r="O2760" i="9"/>
  <c r="O2761" i="9"/>
  <c r="O2762" i="9"/>
  <c r="O2763" i="9"/>
  <c r="O2764" i="9"/>
  <c r="Q2764" i="9" s="1"/>
  <c r="O2765" i="9"/>
  <c r="O2766" i="9"/>
  <c r="O2767" i="9"/>
  <c r="O2768" i="9"/>
  <c r="O2769" i="9"/>
  <c r="O2770" i="9"/>
  <c r="O2771" i="9"/>
  <c r="O3350" i="9"/>
  <c r="O3351" i="9"/>
  <c r="O3352" i="9"/>
  <c r="O3353" i="9"/>
  <c r="O3354" i="9"/>
  <c r="Q3354" i="9" s="1"/>
  <c r="O3355" i="9"/>
  <c r="O3356" i="9"/>
  <c r="O3357" i="9"/>
  <c r="O3358" i="9"/>
  <c r="O3359" i="9"/>
  <c r="O2772" i="9"/>
  <c r="O3360" i="9"/>
  <c r="O3361" i="9"/>
  <c r="O248" i="9"/>
  <c r="O249" i="9"/>
  <c r="O250" i="9"/>
  <c r="O251" i="9"/>
  <c r="Q251" i="9" s="1"/>
  <c r="O252" i="9"/>
  <c r="O253" i="9"/>
  <c r="O2985" i="9"/>
  <c r="O2986" i="9"/>
  <c r="O2987" i="9"/>
  <c r="O2988" i="9"/>
  <c r="O2989" i="9"/>
  <c r="O2991" i="9"/>
  <c r="O2992" i="9"/>
  <c r="O2993" i="9"/>
  <c r="O2994" i="9"/>
  <c r="O2995" i="9"/>
  <c r="Q2995" i="9" s="1"/>
  <c r="O2996" i="9"/>
  <c r="O2997" i="9"/>
  <c r="O2998" i="9"/>
  <c r="O2999" i="9"/>
  <c r="O3000" i="9"/>
  <c r="O3001" i="9"/>
  <c r="O3002" i="9"/>
  <c r="O254" i="9"/>
  <c r="O2066" i="9"/>
  <c r="O2067" i="9"/>
  <c r="O2068" i="9"/>
  <c r="O2069" i="9"/>
  <c r="Q2069" i="9" s="1"/>
  <c r="O2070" i="9"/>
  <c r="O2071" i="9"/>
  <c r="O2072" i="9"/>
  <c r="O2073" i="9"/>
  <c r="O2074" i="9"/>
  <c r="O2075" i="9"/>
  <c r="O2076" i="9"/>
  <c r="O2077" i="9"/>
  <c r="O2078" i="9"/>
  <c r="O2084" i="9"/>
  <c r="O2085" i="9"/>
  <c r="O2086" i="9"/>
  <c r="Q2086" i="9" s="1"/>
  <c r="O2087" i="9"/>
  <c r="O2088" i="9"/>
  <c r="O2107" i="9"/>
  <c r="O2108" i="9"/>
  <c r="O2109" i="9"/>
  <c r="O2110" i="9"/>
  <c r="O2111" i="9"/>
  <c r="O2099" i="9"/>
  <c r="O2100" i="9"/>
  <c r="O3425" i="9"/>
  <c r="O3426" i="9"/>
  <c r="O3427" i="9"/>
  <c r="Q3427" i="9" s="1"/>
  <c r="O3428" i="9"/>
  <c r="O3429" i="9"/>
  <c r="O3430" i="9"/>
  <c r="O3431" i="9"/>
  <c r="O3432" i="9"/>
  <c r="O3433" i="9"/>
  <c r="O3434" i="9"/>
  <c r="O3435" i="9"/>
  <c r="O3436" i="9"/>
  <c r="O256" i="9"/>
  <c r="O257" i="9"/>
  <c r="O258" i="9"/>
  <c r="Q258" i="9" s="1"/>
  <c r="O259" i="9"/>
  <c r="O1901" i="9"/>
  <c r="O260" i="9"/>
  <c r="O1902" i="9"/>
  <c r="O1903" i="9"/>
  <c r="O261" i="9"/>
  <c r="O1904" i="9"/>
  <c r="O1905" i="9"/>
  <c r="O262" i="9"/>
  <c r="O1906" i="9"/>
  <c r="O263" i="9"/>
  <c r="O1907" i="9"/>
  <c r="Q1907" i="9" s="1"/>
  <c r="O264" i="9"/>
  <c r="O265" i="9"/>
  <c r="O266" i="9"/>
  <c r="O267" i="9"/>
  <c r="O268" i="9"/>
  <c r="O269" i="9"/>
  <c r="O270" i="9"/>
  <c r="O271" i="9"/>
  <c r="O272" i="9"/>
  <c r="O273" i="9"/>
  <c r="O274" i="9"/>
  <c r="O275" i="9"/>
  <c r="Q275" i="9" s="1"/>
  <c r="O276" i="9"/>
  <c r="O277" i="9"/>
  <c r="O278" i="9"/>
  <c r="O2820" i="9"/>
  <c r="O2821" i="9"/>
  <c r="O2822" i="9"/>
  <c r="O2823" i="9"/>
  <c r="O2824" i="9"/>
  <c r="O2825" i="9"/>
  <c r="O2826" i="9"/>
  <c r="O2827" i="9"/>
  <c r="O2828" i="9"/>
  <c r="Q2828" i="9" s="1"/>
  <c r="O2829" i="9"/>
  <c r="O2830" i="9"/>
  <c r="O2831" i="9"/>
  <c r="O279" i="9"/>
  <c r="O280" i="9"/>
  <c r="O281" i="9"/>
  <c r="O282" i="9"/>
  <c r="O283" i="9"/>
  <c r="O284" i="9"/>
  <c r="O285" i="9"/>
  <c r="O286" i="9"/>
  <c r="O287" i="9"/>
  <c r="Q287" i="9" s="1"/>
  <c r="O288" i="9"/>
  <c r="O289" i="9"/>
  <c r="O290" i="9"/>
  <c r="O291" i="9"/>
  <c r="O292" i="9"/>
  <c r="O293" i="9"/>
  <c r="O294" i="9"/>
  <c r="O295" i="9"/>
  <c r="O296" i="9"/>
  <c r="O297" i="9"/>
  <c r="O298" i="9"/>
  <c r="O299" i="9"/>
  <c r="Q299" i="9" s="1"/>
  <c r="O300" i="9"/>
  <c r="O301" i="9"/>
  <c r="O302" i="9"/>
  <c r="O303" i="9"/>
  <c r="O304" i="9"/>
  <c r="O305" i="9"/>
  <c r="O306" i="9"/>
  <c r="O307" i="9"/>
  <c r="O308" i="9"/>
  <c r="O309" i="9"/>
  <c r="O310" i="9"/>
  <c r="O311" i="9"/>
  <c r="Q311" i="9" s="1"/>
  <c r="O312" i="9"/>
  <c r="O313" i="9"/>
  <c r="O314" i="9"/>
  <c r="O315" i="9"/>
  <c r="O316" i="9"/>
  <c r="O1911" i="9"/>
  <c r="O317" i="9"/>
  <c r="O318" i="9"/>
  <c r="O319" i="9"/>
  <c r="O320" i="9"/>
  <c r="O321" i="9"/>
  <c r="O322" i="9"/>
  <c r="Q322" i="9" s="1"/>
  <c r="O323" i="9"/>
  <c r="O324" i="9"/>
  <c r="O325" i="9"/>
  <c r="O326" i="9"/>
  <c r="O327" i="9"/>
  <c r="O328" i="9"/>
  <c r="O329" i="9"/>
  <c r="O2773" i="9"/>
  <c r="O2774" i="9"/>
  <c r="O2775" i="9"/>
  <c r="O2776" i="9"/>
  <c r="O2777" i="9"/>
  <c r="Q2777" i="9" s="1"/>
  <c r="O2778" i="9"/>
  <c r="O2779" i="9"/>
  <c r="O330" i="9"/>
  <c r="O331" i="9"/>
  <c r="O332" i="9"/>
  <c r="O333" i="9"/>
  <c r="O334" i="9"/>
  <c r="O1913" i="9"/>
  <c r="O335" i="9"/>
  <c r="O336" i="9"/>
  <c r="O337" i="9"/>
  <c r="O338" i="9"/>
  <c r="Q338" i="9" s="1"/>
  <c r="O339" i="9"/>
  <c r="O340" i="9"/>
  <c r="O3107" i="9"/>
  <c r="O3108" i="9"/>
  <c r="O3109" i="9"/>
  <c r="O3110" i="9"/>
  <c r="O3111" i="9"/>
  <c r="O3112" i="9"/>
  <c r="O3113" i="9"/>
  <c r="O3114" i="9"/>
  <c r="O3115" i="9"/>
  <c r="O3116" i="9"/>
  <c r="Q3116" i="9" s="1"/>
  <c r="O3117" i="9"/>
  <c r="O3118" i="9"/>
  <c r="O3119" i="9"/>
  <c r="O3120" i="9"/>
  <c r="O1657" i="9"/>
  <c r="O1658" i="9"/>
  <c r="O1659" i="9"/>
  <c r="O1660" i="9"/>
  <c r="O1661" i="9"/>
  <c r="O1662" i="9"/>
  <c r="O1663" i="9"/>
  <c r="O1664" i="9"/>
  <c r="Q1664" i="9" s="1"/>
  <c r="O1665" i="9"/>
  <c r="O1666" i="9"/>
  <c r="O1667" i="9"/>
  <c r="O1668" i="9"/>
  <c r="O1669" i="9"/>
  <c r="O1670" i="9"/>
  <c r="O1671" i="9"/>
  <c r="O1672" i="9"/>
  <c r="O1673" i="9"/>
  <c r="O1674" i="9"/>
  <c r="O1675" i="9"/>
  <c r="O1676" i="9"/>
  <c r="Q1676" i="9" s="1"/>
  <c r="O1677" i="9"/>
  <c r="O1678" i="9"/>
  <c r="O341" i="9"/>
  <c r="O1679" i="9"/>
  <c r="O1680" i="9"/>
  <c r="O1681" i="9"/>
  <c r="O1682" i="9"/>
  <c r="O1683" i="9"/>
  <c r="O1684" i="9"/>
  <c r="O1685" i="9"/>
  <c r="O1686" i="9"/>
  <c r="O1687" i="9"/>
  <c r="Q1687" i="9" s="1"/>
  <c r="O1688" i="9"/>
  <c r="O1689" i="9"/>
  <c r="O1690" i="9"/>
  <c r="O1691" i="9"/>
  <c r="O1692" i="9"/>
  <c r="O342" i="9"/>
  <c r="O343" i="9"/>
  <c r="O344" i="9"/>
  <c r="O345" i="9"/>
  <c r="O1914" i="9"/>
  <c r="O346" i="9"/>
  <c r="O1915" i="9"/>
  <c r="Q1915" i="9" s="1"/>
  <c r="O347" i="9"/>
  <c r="O1916" i="9"/>
  <c r="O1917" i="9"/>
  <c r="O348" i="9"/>
  <c r="O349" i="9"/>
  <c r="O350" i="9"/>
  <c r="O351" i="9"/>
  <c r="O352" i="9"/>
  <c r="O353" i="9"/>
  <c r="O354" i="9"/>
  <c r="O355" i="9"/>
  <c r="O356" i="9"/>
  <c r="Q356" i="9" s="1"/>
  <c r="O357" i="9"/>
  <c r="O1918" i="9"/>
  <c r="O358" i="9"/>
  <c r="O1919" i="9"/>
  <c r="O1920" i="9"/>
  <c r="O359" i="9"/>
  <c r="O1921" i="9"/>
  <c r="O1922" i="9"/>
  <c r="O360" i="9"/>
  <c r="O361" i="9"/>
  <c r="O362" i="9"/>
  <c r="O363" i="9"/>
  <c r="Q363" i="9" s="1"/>
  <c r="O364" i="9"/>
  <c r="O365" i="9"/>
  <c r="O366" i="9"/>
  <c r="O367" i="9"/>
  <c r="O368" i="9"/>
  <c r="O2780" i="9"/>
  <c r="O2781" i="9"/>
  <c r="O2782" i="9"/>
  <c r="O2783" i="9"/>
  <c r="O2847" i="9"/>
  <c r="O2848" i="9"/>
  <c r="O2849" i="9"/>
  <c r="Q2849" i="9" s="1"/>
  <c r="O2850" i="9"/>
  <c r="O2851" i="9"/>
  <c r="O2852" i="9"/>
  <c r="O2853" i="9"/>
  <c r="O2854" i="9"/>
  <c r="O2784" i="9"/>
  <c r="O2785" i="9"/>
  <c r="O2786" i="9"/>
  <c r="O2787" i="9"/>
  <c r="O2788" i="9"/>
  <c r="O2789" i="9"/>
  <c r="O2790" i="9"/>
  <c r="Q2790" i="9" s="1"/>
  <c r="O2791" i="9"/>
  <c r="O2792" i="9"/>
  <c r="O2793" i="9"/>
  <c r="O2794" i="9"/>
  <c r="O2795" i="9"/>
  <c r="O2796" i="9"/>
  <c r="O2797" i="9"/>
  <c r="O2798" i="9"/>
  <c r="O2799" i="9"/>
  <c r="O2800" i="9"/>
  <c r="O2801" i="9"/>
  <c r="O2802" i="9"/>
  <c r="Q2802" i="9" s="1"/>
  <c r="O2803" i="9"/>
  <c r="O2804" i="9"/>
  <c r="O2805" i="9"/>
  <c r="O2806" i="9"/>
  <c r="O2807" i="9"/>
  <c r="O2808" i="9"/>
  <c r="O2809" i="9"/>
  <c r="O2810" i="9"/>
  <c r="O2811" i="9"/>
  <c r="O2812" i="9"/>
  <c r="O2813" i="9"/>
  <c r="O2814" i="9"/>
  <c r="Q2814" i="9" s="1"/>
  <c r="O2815" i="9"/>
  <c r="O2816" i="9"/>
  <c r="O2817" i="9"/>
  <c r="O2818" i="9"/>
  <c r="O2819" i="9"/>
  <c r="O1197" i="9"/>
  <c r="O1198" i="9"/>
  <c r="O1199" i="9"/>
  <c r="O1200" i="9"/>
  <c r="O1201" i="9"/>
  <c r="O1202" i="9"/>
  <c r="Q1202" i="9" s="1"/>
  <c r="O1203" i="9"/>
  <c r="O1204" i="9"/>
  <c r="O1205" i="9"/>
  <c r="O1842" i="9"/>
  <c r="O1843" i="9"/>
  <c r="O1844" i="9"/>
  <c r="O2750" i="9"/>
  <c r="O1845" i="9"/>
  <c r="O1987" i="9"/>
  <c r="O2918" i="9"/>
  <c r="O2919" i="9"/>
  <c r="O2920" i="9"/>
  <c r="Q2920" i="9" s="1"/>
  <c r="O3121" i="9"/>
  <c r="O3122" i="9"/>
  <c r="O3123" i="9"/>
  <c r="O3124" i="9"/>
  <c r="O3125" i="9"/>
  <c r="O3126" i="9"/>
  <c r="O3127" i="9"/>
  <c r="O3128" i="9"/>
  <c r="O3129" i="9"/>
  <c r="O3130" i="9"/>
  <c r="O3131" i="9"/>
  <c r="O3132" i="9"/>
  <c r="Q3132" i="9" s="1"/>
  <c r="O3133" i="9"/>
  <c r="O3134" i="9"/>
  <c r="O3135" i="9"/>
  <c r="O3136" i="9"/>
  <c r="O3137" i="9"/>
  <c r="O3138" i="9"/>
  <c r="O3139" i="9"/>
  <c r="O3140" i="9"/>
  <c r="O3141" i="9"/>
  <c r="O3142" i="9"/>
  <c r="O3143" i="9"/>
  <c r="O3144" i="9"/>
  <c r="Q3144" i="9" s="1"/>
  <c r="O3145" i="9"/>
  <c r="O3146" i="9"/>
  <c r="O3147" i="9"/>
  <c r="O3148" i="9"/>
  <c r="O3149" i="9"/>
  <c r="O3150" i="9"/>
  <c r="O3151" i="9"/>
  <c r="O3152" i="9"/>
  <c r="O3153" i="9"/>
  <c r="O3154" i="9"/>
  <c r="O1693" i="9"/>
  <c r="O1694" i="9"/>
  <c r="Q1694" i="9" s="1"/>
  <c r="O1695" i="9"/>
  <c r="O1696" i="9"/>
  <c r="O1697" i="9"/>
  <c r="O1698" i="9"/>
  <c r="O1699" i="9"/>
  <c r="O1700" i="9"/>
  <c r="O1701" i="9"/>
  <c r="O1702" i="9"/>
  <c r="O1703" i="9"/>
  <c r="O1704" i="9"/>
  <c r="O1705" i="9"/>
  <c r="O1706" i="9"/>
  <c r="Q1706" i="9" s="1"/>
  <c r="O1707" i="9"/>
  <c r="O1708" i="9"/>
  <c r="O1709" i="9"/>
  <c r="O1710" i="9"/>
  <c r="O1711" i="9"/>
  <c r="O1712" i="9"/>
  <c r="O1713" i="9"/>
  <c r="O1714" i="9"/>
  <c r="O1715" i="9"/>
  <c r="O1716" i="9"/>
  <c r="O1717" i="9"/>
  <c r="O1718" i="9"/>
  <c r="Q1718" i="9" s="1"/>
  <c r="O1719" i="9"/>
  <c r="O1720" i="9"/>
  <c r="O1721" i="9"/>
  <c r="O1722" i="9"/>
  <c r="O1723" i="9"/>
  <c r="O1724" i="9"/>
  <c r="O1725" i="9"/>
  <c r="O1726" i="9"/>
  <c r="O1727" i="9"/>
  <c r="O1728" i="9"/>
  <c r="O1729" i="9"/>
  <c r="O1730" i="9"/>
  <c r="Q1730" i="9" s="1"/>
  <c r="O1731" i="9"/>
  <c r="O1732" i="9"/>
  <c r="O1733" i="9"/>
  <c r="O1734" i="9"/>
  <c r="O1735" i="9"/>
  <c r="O1736" i="9"/>
  <c r="O1737" i="9"/>
  <c r="O1738" i="9"/>
  <c r="O1739" i="9"/>
  <c r="O1740" i="9"/>
  <c r="O1741" i="9"/>
  <c r="O1742" i="9"/>
  <c r="Q1742" i="9" s="1"/>
  <c r="O1743" i="9"/>
  <c r="O1744" i="9"/>
  <c r="O1745" i="9"/>
  <c r="O1746" i="9"/>
  <c r="O1747" i="9"/>
  <c r="O1748" i="9"/>
  <c r="O1749" i="9"/>
  <c r="O1750" i="9"/>
  <c r="O1751" i="9"/>
  <c r="O1752" i="9"/>
  <c r="O1753" i="9"/>
  <c r="O1754" i="9"/>
  <c r="Q1754" i="9" s="1"/>
  <c r="O1755" i="9"/>
  <c r="O1756" i="9"/>
  <c r="O1757" i="9"/>
  <c r="O1758" i="9"/>
  <c r="O1759" i="9"/>
  <c r="O1760" i="9"/>
  <c r="O1761" i="9"/>
  <c r="O1762" i="9"/>
  <c r="O1763" i="9"/>
  <c r="O1764" i="9"/>
  <c r="O1765" i="9"/>
  <c r="O1766" i="9"/>
  <c r="Q1766" i="9" s="1"/>
  <c r="O1767" i="9"/>
  <c r="O1768" i="9"/>
  <c r="O1769" i="9"/>
  <c r="O1770" i="9"/>
  <c r="O1771" i="9"/>
  <c r="O1772" i="9"/>
  <c r="O1773" i="9"/>
  <c r="O1774" i="9"/>
  <c r="O1775" i="9"/>
  <c r="O1776" i="9"/>
  <c r="O1777" i="9"/>
  <c r="O1778" i="9"/>
  <c r="Q1778" i="9" s="1"/>
  <c r="O1779" i="9"/>
  <c r="O1780" i="9"/>
  <c r="O1781" i="9"/>
  <c r="O1782" i="9"/>
  <c r="O1783" i="9"/>
  <c r="O1784" i="9"/>
  <c r="O1785" i="9"/>
  <c r="O1786" i="9"/>
  <c r="O1787" i="9"/>
  <c r="O1788" i="9"/>
  <c r="O1789" i="9"/>
  <c r="O1790" i="9"/>
  <c r="Q1790" i="9" s="1"/>
  <c r="O1791" i="9"/>
  <c r="O1792" i="9"/>
  <c r="O1793" i="9"/>
  <c r="O1794" i="9"/>
  <c r="O1795" i="9"/>
  <c r="O1796" i="9"/>
  <c r="O1797" i="9"/>
  <c r="O1798" i="9"/>
  <c r="O1799" i="9"/>
  <c r="O1800" i="9"/>
  <c r="O1801" i="9"/>
  <c r="O1802" i="9"/>
  <c r="Q1802" i="9" s="1"/>
  <c r="O1803" i="9"/>
  <c r="O1804" i="9"/>
  <c r="O1805" i="9"/>
  <c r="O1806" i="9"/>
  <c r="O2861" i="9"/>
  <c r="O2862" i="9"/>
  <c r="O2863" i="9"/>
  <c r="O2864" i="9"/>
  <c r="O2865" i="9"/>
  <c r="O2866" i="9"/>
  <c r="O2867" i="9"/>
  <c r="O2868" i="9"/>
  <c r="Q2868" i="9" s="1"/>
  <c r="O2921" i="9"/>
  <c r="O2922" i="9"/>
  <c r="O2923" i="9"/>
  <c r="O2924" i="9"/>
  <c r="O2925" i="9"/>
  <c r="O2926" i="9"/>
  <c r="O2927" i="9"/>
  <c r="O2928" i="9"/>
  <c r="O2929" i="9"/>
  <c r="O2930" i="9"/>
  <c r="O2931" i="9"/>
  <c r="O2932" i="9"/>
  <c r="Q2932" i="9" s="1"/>
  <c r="O2933" i="9"/>
  <c r="O2934" i="9"/>
  <c r="O2935" i="9"/>
  <c r="O2936" i="9"/>
  <c r="O2937" i="9"/>
  <c r="O2938" i="9"/>
  <c r="O2939" i="9"/>
  <c r="O2940" i="9"/>
  <c r="O2941" i="9"/>
  <c r="O2942" i="9"/>
  <c r="O2943" i="9"/>
  <c r="Q2943" i="9" s="1"/>
  <c r="O2944" i="9"/>
  <c r="O2945" i="9"/>
  <c r="O2946" i="9"/>
  <c r="O2947" i="9"/>
  <c r="O2948" i="9"/>
  <c r="O2949" i="9"/>
  <c r="O2950" i="9"/>
  <c r="O2951" i="9"/>
  <c r="O2952" i="9"/>
  <c r="O2953" i="9"/>
  <c r="O2954" i="9"/>
  <c r="O2955" i="9"/>
  <c r="Q2955" i="9" s="1"/>
  <c r="O2956" i="9"/>
  <c r="O3200" i="9"/>
  <c r="O3201" i="9"/>
  <c r="O3202" i="9"/>
  <c r="O3203" i="9"/>
  <c r="O3204" i="9"/>
  <c r="O3205" i="9"/>
  <c r="O3206" i="9"/>
  <c r="O2957" i="9"/>
  <c r="O2958" i="9"/>
  <c r="O2959" i="9"/>
  <c r="O2960" i="9"/>
  <c r="Q2960" i="9" s="1"/>
  <c r="O2961" i="9"/>
  <c r="O2962" i="9"/>
  <c r="O2963" i="9"/>
  <c r="O2964" i="9"/>
  <c r="O2965" i="9"/>
  <c r="O2966" i="9"/>
  <c r="O2869" i="9"/>
  <c r="O2870" i="9"/>
  <c r="O2871" i="9"/>
  <c r="O2872" i="9"/>
  <c r="O2035" i="9"/>
  <c r="O2036" i="9"/>
  <c r="Q2036" i="9" s="1"/>
  <c r="O2037" i="9"/>
  <c r="O2038" i="9"/>
  <c r="O1996" i="9"/>
  <c r="O2039" i="9"/>
  <c r="O1997" i="9"/>
  <c r="O2040" i="9"/>
  <c r="O2041" i="9"/>
  <c r="O2042" i="9"/>
  <c r="O1998" i="9"/>
  <c r="O2043" i="9"/>
  <c r="O2044" i="9"/>
  <c r="O2045" i="9"/>
  <c r="Q2045" i="9" s="1"/>
  <c r="O2046" i="9"/>
  <c r="O2047" i="9"/>
  <c r="O2048" i="9"/>
  <c r="O2049" i="9"/>
  <c r="O2050" i="9"/>
  <c r="O2051" i="9"/>
  <c r="O2052" i="9"/>
  <c r="O2446" i="9"/>
  <c r="O2447" i="9"/>
  <c r="O2448" i="9"/>
  <c r="O2449" i="9"/>
  <c r="O2450" i="9"/>
  <c r="Q2450" i="9" s="1"/>
  <c r="O2451" i="9"/>
  <c r="O2452" i="9"/>
  <c r="O2453" i="9"/>
  <c r="O2454" i="9"/>
  <c r="O2455" i="9"/>
  <c r="O2456" i="9"/>
  <c r="O2457" i="9"/>
  <c r="O2458" i="9"/>
  <c r="O2459" i="9"/>
  <c r="O2460" i="9"/>
  <c r="O2461" i="9"/>
  <c r="O2462" i="9"/>
  <c r="Q2462" i="9" s="1"/>
  <c r="O2463" i="9"/>
  <c r="O2464" i="9"/>
  <c r="O2465" i="9"/>
  <c r="O2466" i="9"/>
  <c r="O2467" i="9"/>
  <c r="O2468" i="9"/>
  <c r="O2469" i="9"/>
  <c r="O2470" i="9"/>
  <c r="O2471" i="9"/>
  <c r="O2472" i="9"/>
  <c r="O2473" i="9"/>
  <c r="Q2473" i="9" s="1"/>
  <c r="O2474" i="9"/>
  <c r="O2475" i="9"/>
  <c r="O2476" i="9"/>
  <c r="O2477" i="9"/>
  <c r="O2478" i="9"/>
  <c r="O2479" i="9"/>
  <c r="O2480" i="9"/>
  <c r="O2481" i="9"/>
  <c r="O2482" i="9"/>
  <c r="O2483" i="9"/>
  <c r="O2484" i="9"/>
  <c r="O2485" i="9"/>
  <c r="Q2485" i="9" s="1"/>
  <c r="O2486" i="9"/>
  <c r="O2487" i="9"/>
  <c r="O2488" i="9"/>
  <c r="O2489" i="9"/>
  <c r="O2490" i="9"/>
  <c r="O2491" i="9"/>
  <c r="O2492" i="9"/>
  <c r="O2493" i="9"/>
  <c r="O2494" i="9"/>
  <c r="O2495" i="9"/>
  <c r="O2496" i="9"/>
  <c r="O2497" i="9"/>
  <c r="Q2497" i="9" s="1"/>
  <c r="O2498" i="9"/>
  <c r="O2499" i="9"/>
  <c r="O2500" i="9"/>
  <c r="O2501" i="9"/>
  <c r="O2502" i="9"/>
  <c r="O2503" i="9"/>
  <c r="O2504" i="9"/>
  <c r="O2505" i="9"/>
  <c r="O2506" i="9"/>
  <c r="O2507" i="9"/>
  <c r="O2508" i="9"/>
  <c r="O2509" i="9"/>
  <c r="Q2509" i="9" s="1"/>
  <c r="O2510" i="9"/>
  <c r="O2511" i="9"/>
  <c r="O2512" i="9"/>
  <c r="O2513" i="9"/>
  <c r="O2514" i="9"/>
  <c r="O2515" i="9"/>
  <c r="O2516" i="9"/>
  <c r="O2517" i="9"/>
  <c r="O2518" i="9"/>
  <c r="O2519" i="9"/>
  <c r="O2520" i="9"/>
  <c r="O2521" i="9"/>
  <c r="O2522" i="9"/>
  <c r="O2523" i="9"/>
  <c r="O2524" i="9"/>
  <c r="O2525" i="9"/>
  <c r="O2526" i="9"/>
  <c r="O2527" i="9"/>
  <c r="O2528" i="9"/>
  <c r="O2529" i="9"/>
  <c r="O2530" i="9"/>
  <c r="O2531" i="9"/>
  <c r="O2532" i="9"/>
  <c r="Q2532" i="9" s="1"/>
  <c r="O2533" i="9"/>
  <c r="O2534" i="9"/>
  <c r="O2535" i="9"/>
  <c r="O2536" i="9"/>
  <c r="O2537" i="9"/>
  <c r="O2538" i="9"/>
  <c r="O2539" i="9"/>
  <c r="O2540" i="9"/>
  <c r="O2541" i="9"/>
  <c r="O2542" i="9"/>
  <c r="Q2542" i="9" s="1"/>
  <c r="O2543" i="9"/>
  <c r="O2544" i="9"/>
  <c r="O2545" i="9"/>
  <c r="O2546" i="9"/>
  <c r="O2547" i="9"/>
  <c r="O2548" i="9"/>
  <c r="O2549" i="9"/>
  <c r="O2550" i="9"/>
  <c r="O2551" i="9"/>
  <c r="O2552" i="9"/>
  <c r="O2553" i="9"/>
  <c r="O2555" i="9"/>
  <c r="O2556" i="9"/>
  <c r="O2557" i="9"/>
  <c r="O2558" i="9"/>
  <c r="O2250" i="9"/>
  <c r="O2251" i="9"/>
  <c r="O2252" i="9"/>
  <c r="O2253" i="9"/>
  <c r="O2254" i="9"/>
  <c r="Q2254" i="9" s="1"/>
  <c r="O2559" i="9"/>
  <c r="O2560" i="9"/>
  <c r="O2673" i="9"/>
  <c r="O2674" i="9"/>
  <c r="O2675" i="9"/>
  <c r="O2676" i="9"/>
  <c r="Q2676" i="9" s="1"/>
  <c r="O2677" i="9"/>
  <c r="O2678" i="9"/>
  <c r="O2679" i="9"/>
  <c r="O2680" i="9"/>
  <c r="O2681" i="9"/>
  <c r="O2682" i="9"/>
  <c r="O2683" i="9"/>
  <c r="O2684" i="9"/>
  <c r="O2685" i="9"/>
  <c r="O2686" i="9"/>
  <c r="O2687" i="9"/>
  <c r="O2688" i="9"/>
  <c r="Q2688" i="9" s="1"/>
  <c r="O2689" i="9"/>
  <c r="O2690" i="9"/>
  <c r="O2691" i="9"/>
  <c r="O2692" i="9"/>
  <c r="O2693" i="9"/>
  <c r="O2694" i="9"/>
  <c r="O2695" i="9"/>
  <c r="O2696" i="9"/>
  <c r="O2697" i="9"/>
  <c r="O2698" i="9"/>
  <c r="O2699" i="9"/>
  <c r="O2700" i="9"/>
  <c r="Q2700" i="9" s="1"/>
  <c r="O2701" i="9"/>
  <c r="O2561" i="9"/>
  <c r="O2562" i="9"/>
  <c r="O2563" i="9"/>
  <c r="O2564" i="9"/>
  <c r="O2565" i="9"/>
  <c r="O2566" i="9"/>
  <c r="O2567" i="9"/>
  <c r="O2568" i="9"/>
  <c r="Q2568" i="9" s="1"/>
  <c r="O2569" i="9"/>
  <c r="O2570" i="9"/>
  <c r="O2571" i="9"/>
  <c r="O2572" i="9"/>
  <c r="O2573" i="9"/>
  <c r="O2574" i="9"/>
  <c r="O2575" i="9"/>
  <c r="O2576" i="9"/>
  <c r="O2577" i="9"/>
  <c r="O2578" i="9"/>
  <c r="Q2578" i="9" s="1"/>
  <c r="O2579" i="9"/>
  <c r="O2580" i="9"/>
  <c r="O2581" i="9"/>
  <c r="O2582" i="9"/>
  <c r="O2583" i="9"/>
  <c r="O2584" i="9"/>
  <c r="O2585" i="9"/>
  <c r="O2586" i="9"/>
  <c r="O2587" i="9"/>
  <c r="O2588" i="9"/>
  <c r="Q2588" i="9" s="1"/>
  <c r="O2589" i="9"/>
  <c r="O2590" i="9"/>
  <c r="O2591" i="9"/>
  <c r="O2592" i="9"/>
  <c r="O2593" i="9"/>
  <c r="O2594" i="9"/>
  <c r="O2595" i="9"/>
  <c r="O2596" i="9"/>
  <c r="O2597" i="9"/>
  <c r="O2598" i="9"/>
  <c r="O2599" i="9"/>
  <c r="Q2599" i="9" s="1"/>
  <c r="O2600" i="9"/>
  <c r="O2601" i="9"/>
  <c r="O2602" i="9"/>
  <c r="O2603" i="9"/>
  <c r="O2604" i="9"/>
  <c r="O2605" i="9"/>
  <c r="O2606" i="9"/>
  <c r="O2607" i="9"/>
  <c r="O2608" i="9"/>
  <c r="O2609" i="9"/>
  <c r="Q2609" i="9" s="1"/>
  <c r="O2610" i="9"/>
  <c r="O2611" i="9"/>
  <c r="O2612" i="9"/>
  <c r="Q2612" i="9" s="1"/>
  <c r="O2613" i="9"/>
  <c r="O2614" i="9"/>
  <c r="O2615" i="9"/>
  <c r="O2616" i="9"/>
  <c r="O2617" i="9"/>
  <c r="O2618" i="9"/>
  <c r="O2619" i="9"/>
  <c r="O2620" i="9"/>
  <c r="O2621" i="9"/>
  <c r="O2622" i="9"/>
  <c r="O2623" i="9"/>
  <c r="O2624" i="9"/>
  <c r="Q2624" i="9" s="1"/>
  <c r="O2625" i="9"/>
  <c r="O2626" i="9"/>
  <c r="O2627" i="9"/>
  <c r="O2628" i="9"/>
  <c r="O2629" i="9"/>
  <c r="O2630" i="9"/>
  <c r="O2631" i="9"/>
  <c r="O2632" i="9"/>
  <c r="O2633" i="9"/>
  <c r="O2634" i="9"/>
  <c r="O2635" i="9"/>
  <c r="Q2635" i="9" s="1"/>
  <c r="O2636" i="9"/>
  <c r="O2637" i="9"/>
  <c r="O2638" i="9"/>
  <c r="O2639" i="9"/>
  <c r="O2640" i="9"/>
  <c r="O2641" i="9"/>
  <c r="O2255" i="9"/>
  <c r="O2256" i="9"/>
  <c r="O2257" i="9"/>
  <c r="O2258" i="9"/>
  <c r="O2259" i="9"/>
  <c r="Q2259" i="9" s="1"/>
  <c r="O2260" i="9"/>
  <c r="O2261" i="9"/>
  <c r="O2262" i="9"/>
  <c r="O2263" i="9"/>
  <c r="O2264" i="9"/>
  <c r="O2265" i="9"/>
  <c r="O2266" i="9"/>
  <c r="O2267" i="9"/>
  <c r="O2268" i="9"/>
  <c r="O2269" i="9"/>
  <c r="O2270" i="9"/>
  <c r="O2702" i="9"/>
  <c r="Q2702" i="9" s="1"/>
  <c r="O2703" i="9"/>
  <c r="O2704" i="9"/>
  <c r="O2705" i="9"/>
  <c r="O2706" i="9"/>
  <c r="O2707" i="9"/>
  <c r="O2708" i="9"/>
  <c r="O2709" i="9"/>
  <c r="O2710" i="9"/>
  <c r="O2711" i="9"/>
  <c r="O2271" i="9"/>
  <c r="O2272" i="9"/>
  <c r="O2273" i="9"/>
  <c r="Q2273" i="9" s="1"/>
  <c r="O2274" i="9"/>
  <c r="O2275" i="9"/>
  <c r="O2276" i="9"/>
  <c r="O2277" i="9"/>
  <c r="O2278" i="9"/>
  <c r="O2279" i="9"/>
  <c r="O2280" i="9"/>
  <c r="O2281" i="9"/>
  <c r="O2282" i="9"/>
  <c r="O2283" i="9"/>
  <c r="O2712" i="9"/>
  <c r="O2713" i="9"/>
  <c r="Q2713" i="9" s="1"/>
  <c r="O2714" i="9"/>
  <c r="O2715" i="9"/>
  <c r="O2284" i="9"/>
  <c r="O2285" i="9"/>
  <c r="O2286" i="9"/>
  <c r="O2287" i="9"/>
  <c r="O2288" i="9"/>
  <c r="O2289" i="9"/>
  <c r="O2290" i="9"/>
  <c r="O2291" i="9"/>
  <c r="O2292" i="9"/>
  <c r="O2293" i="9"/>
  <c r="Q2293" i="9" s="1"/>
  <c r="O2294" i="9"/>
  <c r="O2295" i="9"/>
  <c r="O2296" i="9"/>
  <c r="O2297" i="9"/>
  <c r="O2298" i="9"/>
  <c r="O2299" i="9"/>
  <c r="O2300" i="9"/>
  <c r="O2301" i="9"/>
  <c r="O2302" i="9"/>
  <c r="O2303" i="9"/>
  <c r="O2304" i="9"/>
  <c r="O2305" i="9"/>
  <c r="Q2305" i="9" s="1"/>
  <c r="O2306" i="9"/>
  <c r="O2307" i="9"/>
  <c r="O2308" i="9"/>
  <c r="O2309" i="9"/>
  <c r="O2310" i="9"/>
  <c r="O2311" i="9"/>
  <c r="O2312" i="9"/>
  <c r="O2313" i="9"/>
  <c r="O2314" i="9"/>
  <c r="O2315" i="9"/>
  <c r="O2316" i="9"/>
  <c r="O2317" i="9"/>
  <c r="Q2317" i="9" s="1"/>
  <c r="O2318" i="9"/>
  <c r="O2319" i="9"/>
  <c r="O2320" i="9"/>
  <c r="O2321" i="9"/>
  <c r="O2322" i="9"/>
  <c r="O2323" i="9"/>
  <c r="O2324" i="9"/>
  <c r="O2325" i="9"/>
  <c r="O2326" i="9"/>
  <c r="O2327" i="9"/>
  <c r="O2328" i="9"/>
  <c r="O2329" i="9"/>
  <c r="Q2329" i="9" s="1"/>
  <c r="O2330" i="9"/>
  <c r="O2331" i="9"/>
  <c r="O2332" i="9"/>
  <c r="O2333" i="9"/>
  <c r="O2334" i="9"/>
  <c r="O2335" i="9"/>
  <c r="O2336" i="9"/>
  <c r="O2337" i="9"/>
  <c r="O2339" i="9"/>
  <c r="O2340" i="9"/>
  <c r="O2341" i="9"/>
  <c r="O2343" i="9"/>
  <c r="Q2343" i="9" s="1"/>
  <c r="O2345" i="9"/>
  <c r="O2346" i="9"/>
  <c r="O2347" i="9"/>
  <c r="O2348" i="9"/>
  <c r="O2349" i="9"/>
  <c r="O2350" i="9"/>
  <c r="O2351" i="9"/>
  <c r="O2352" i="9"/>
  <c r="O2353" i="9"/>
  <c r="O2354" i="9"/>
  <c r="O2642" i="9"/>
  <c r="O2643" i="9"/>
  <c r="Q2643" i="9" s="1"/>
  <c r="O2644" i="9"/>
  <c r="O2645" i="9"/>
  <c r="O2646" i="9"/>
  <c r="O2647" i="9"/>
  <c r="O2648" i="9"/>
  <c r="O2649" i="9"/>
  <c r="O2650" i="9"/>
  <c r="O2651" i="9"/>
  <c r="O2652" i="9"/>
  <c r="O2653" i="9"/>
  <c r="O2654" i="9"/>
  <c r="O2655" i="9"/>
  <c r="Q2655" i="9" s="1"/>
  <c r="O2656" i="9"/>
  <c r="O2657" i="9"/>
  <c r="O2658" i="9"/>
  <c r="O2659" i="9"/>
  <c r="O2660" i="9"/>
  <c r="O2355" i="9"/>
  <c r="O2356" i="9"/>
  <c r="O2357" i="9"/>
  <c r="O2358" i="9"/>
  <c r="O2359" i="9"/>
  <c r="O2360" i="9"/>
  <c r="O2361" i="9"/>
  <c r="Q2361" i="9" s="1"/>
  <c r="O2362" i="9"/>
  <c r="O2363" i="9"/>
  <c r="O2364" i="9"/>
  <c r="O2365" i="9"/>
  <c r="O2366" i="9"/>
  <c r="O2367" i="9"/>
  <c r="O2368" i="9"/>
  <c r="O2369" i="9"/>
  <c r="O2370" i="9"/>
  <c r="O2371" i="9"/>
  <c r="O2372" i="9"/>
  <c r="O2373" i="9"/>
  <c r="Q2373" i="9" s="1"/>
  <c r="O2374" i="9"/>
  <c r="O2375" i="9"/>
  <c r="O2376" i="9"/>
  <c r="O2377" i="9"/>
  <c r="O2378" i="9"/>
  <c r="O2379" i="9"/>
  <c r="O2380" i="9"/>
  <c r="O2381" i="9"/>
  <c r="O2382" i="9"/>
  <c r="O2383" i="9"/>
  <c r="O2384" i="9"/>
  <c r="O2385" i="9"/>
  <c r="Q2385" i="9" s="1"/>
  <c r="O2386" i="9"/>
  <c r="O2387" i="9"/>
  <c r="O2388" i="9"/>
  <c r="O2389" i="9"/>
  <c r="O2390" i="9"/>
  <c r="O2391" i="9"/>
  <c r="O2392" i="9"/>
  <c r="O2393" i="9"/>
  <c r="O2394" i="9"/>
  <c r="O2395" i="9"/>
  <c r="O2396" i="9"/>
  <c r="O2397" i="9"/>
  <c r="Q2397" i="9" s="1"/>
  <c r="O2398" i="9"/>
  <c r="O2399" i="9"/>
  <c r="O2400" i="9"/>
  <c r="O2401" i="9"/>
  <c r="O2402" i="9"/>
  <c r="O2403" i="9"/>
  <c r="O2404" i="9"/>
  <c r="O2405" i="9"/>
  <c r="O2406" i="9"/>
  <c r="O2407" i="9"/>
  <c r="O2408" i="9"/>
  <c r="O2409" i="9"/>
  <c r="Q2409" i="9" s="1"/>
  <c r="O2410" i="9"/>
  <c r="O2411" i="9"/>
  <c r="O2412" i="9"/>
  <c r="O2413" i="9"/>
  <c r="O2414" i="9"/>
  <c r="O2415" i="9"/>
  <c r="O2416" i="9"/>
  <c r="O2417" i="9"/>
  <c r="O2418" i="9"/>
  <c r="O2419" i="9"/>
  <c r="O2420" i="9"/>
  <c r="O2421" i="9"/>
  <c r="Q2421" i="9" s="1"/>
  <c r="O2422" i="9"/>
  <c r="O2423" i="9"/>
  <c r="O2424" i="9"/>
  <c r="O2425" i="9"/>
  <c r="O2426" i="9"/>
  <c r="O2427" i="9"/>
  <c r="O2428" i="9"/>
  <c r="O2429" i="9"/>
  <c r="O2430" i="9"/>
  <c r="O2431" i="9"/>
  <c r="O2432" i="9"/>
  <c r="O2433" i="9"/>
  <c r="Q2433" i="9" s="1"/>
  <c r="O2434" i="9"/>
  <c r="O2435" i="9"/>
  <c r="O2436" i="9"/>
  <c r="O2437" i="9"/>
  <c r="O2438" i="9"/>
  <c r="O2439" i="9"/>
  <c r="O2440" i="9"/>
  <c r="O2441" i="9"/>
  <c r="O2442" i="9"/>
  <c r="O2443" i="9"/>
  <c r="O2444" i="9"/>
  <c r="O2445" i="9"/>
  <c r="Q2445" i="9" s="1"/>
  <c r="O2873" i="9"/>
  <c r="O2874" i="9"/>
  <c r="O2875" i="9"/>
  <c r="O2876" i="9"/>
  <c r="O2877" i="9"/>
  <c r="O2878" i="9"/>
  <c r="O2879" i="9"/>
  <c r="O2880" i="9"/>
  <c r="O2881" i="9"/>
  <c r="O2882" i="9"/>
  <c r="O2883" i="9"/>
  <c r="O2884" i="9"/>
  <c r="Q2884" i="9" s="1"/>
  <c r="O2885" i="9"/>
  <c r="O2886" i="9"/>
  <c r="O2887" i="9"/>
  <c r="O2888" i="9"/>
  <c r="O2889" i="9"/>
  <c r="O2890" i="9"/>
  <c r="O2891" i="9"/>
  <c r="O2892" i="9"/>
  <c r="O2893" i="9"/>
  <c r="O2894" i="9"/>
  <c r="O2895" i="9"/>
  <c r="O2896" i="9"/>
  <c r="Q2896" i="9" s="1"/>
  <c r="O2897" i="9"/>
  <c r="O2898" i="9"/>
  <c r="O2899" i="9"/>
  <c r="O2900" i="9"/>
  <c r="O2901" i="9"/>
  <c r="O2902" i="9"/>
  <c r="O2903" i="9"/>
  <c r="O2904" i="9"/>
  <c r="O2905" i="9"/>
  <c r="O1206" i="9"/>
  <c r="O1207" i="9"/>
  <c r="O1208" i="9"/>
  <c r="Q1208" i="9" s="1"/>
  <c r="O1209" i="9"/>
  <c r="O1210" i="9"/>
  <c r="O1211" i="9"/>
  <c r="O1212" i="9"/>
  <c r="O1213" i="9"/>
  <c r="O1214" i="9"/>
  <c r="O1215" i="9"/>
  <c r="O1216" i="9"/>
  <c r="O1217" i="9"/>
  <c r="O1218" i="9"/>
  <c r="O1219" i="9"/>
  <c r="O1220" i="9"/>
  <c r="Q1220" i="9" s="1"/>
  <c r="O1221" i="9"/>
  <c r="O1222" i="9"/>
  <c r="O1223" i="9"/>
  <c r="O1225" i="9"/>
  <c r="O1226" i="9"/>
  <c r="O1227" i="9"/>
  <c r="O1228" i="9"/>
  <c r="O1229" i="9"/>
  <c r="O1230" i="9"/>
  <c r="O1231" i="9"/>
  <c r="O1232" i="9"/>
  <c r="Q1232" i="9" s="1"/>
  <c r="O1233" i="9"/>
  <c r="O1234" i="9"/>
  <c r="O1235" i="9"/>
  <c r="O1236" i="9"/>
  <c r="O1237" i="9"/>
  <c r="O1238" i="9"/>
  <c r="O1239" i="9"/>
  <c r="O1240" i="9"/>
  <c r="O1242" i="9"/>
  <c r="O1243" i="9"/>
  <c r="Q1243" i="9" s="1"/>
  <c r="O1244" i="9"/>
  <c r="O1245" i="9"/>
  <c r="O1246" i="9"/>
  <c r="O1247" i="9"/>
  <c r="O1248" i="9"/>
  <c r="O1249" i="9"/>
  <c r="O1250" i="9"/>
  <c r="O1251" i="9"/>
  <c r="O1252" i="9"/>
  <c r="O1253" i="9"/>
  <c r="O1254" i="9"/>
  <c r="O1255" i="9"/>
  <c r="Q1255" i="9" s="1"/>
  <c r="O1256" i="9"/>
  <c r="O1257" i="9"/>
  <c r="O1258" i="9"/>
  <c r="O1259" i="9"/>
  <c r="O1260" i="9"/>
  <c r="O1261" i="9"/>
  <c r="O1262" i="9"/>
  <c r="O1263" i="9"/>
  <c r="O1264" i="9"/>
  <c r="O1265" i="9"/>
  <c r="O1266" i="9"/>
  <c r="Q1266" i="9" s="1"/>
  <c r="O1267" i="9"/>
  <c r="O1268" i="9"/>
  <c r="O1269" i="9"/>
  <c r="O1270" i="9"/>
  <c r="O1271" i="9"/>
  <c r="O1272" i="9"/>
  <c r="O1273" i="9"/>
  <c r="O1274" i="9"/>
  <c r="O1275" i="9"/>
  <c r="O1276" i="9"/>
  <c r="O1277" i="9"/>
  <c r="O1278" i="9"/>
  <c r="Q1278" i="9" s="1"/>
  <c r="O1279" i="9"/>
  <c r="O1280" i="9"/>
  <c r="O1281" i="9"/>
  <c r="O1282" i="9"/>
  <c r="O1283" i="9"/>
  <c r="O1284" i="9"/>
  <c r="O1285" i="9"/>
  <c r="O1286" i="9"/>
  <c r="O1287" i="9"/>
  <c r="O1288" i="9"/>
  <c r="O1289" i="9"/>
  <c r="Q1289" i="9" s="1"/>
  <c r="O1290" i="9"/>
  <c r="O1291" i="9"/>
  <c r="O1292" i="9"/>
  <c r="O1293" i="9"/>
  <c r="O1294" i="9"/>
  <c r="O1846" i="9"/>
  <c r="O1847" i="9"/>
  <c r="O2751" i="9"/>
  <c r="O1848" i="9"/>
  <c r="O2752" i="9"/>
  <c r="O1849" i="9"/>
  <c r="O1857" i="9"/>
  <c r="Q1857" i="9" s="1"/>
  <c r="O1850" i="9"/>
  <c r="O1851" i="9"/>
  <c r="O2661" i="9"/>
  <c r="O2662" i="9"/>
  <c r="O2663" i="9"/>
  <c r="O2664" i="9"/>
  <c r="O2665" i="9"/>
  <c r="O2668" i="9"/>
  <c r="O2672" i="9"/>
  <c r="O2206" i="9"/>
  <c r="O2207" i="9"/>
  <c r="O2208" i="9"/>
  <c r="O2209" i="9"/>
  <c r="O2211" i="9"/>
  <c r="O2212" i="9"/>
  <c r="O2213" i="9"/>
  <c r="Q2213" i="9" s="1"/>
  <c r="O2214" i="9"/>
  <c r="O2215" i="9"/>
  <c r="O2216" i="9"/>
  <c r="O2217" i="9"/>
  <c r="O2218" i="9"/>
  <c r="O2219" i="9"/>
  <c r="O2220" i="9"/>
  <c r="O2221" i="9"/>
  <c r="O2222" i="9"/>
  <c r="O2223" i="9"/>
  <c r="O2224" i="9"/>
  <c r="O2225" i="9"/>
  <c r="Q2225" i="9" s="1"/>
  <c r="O2226" i="9"/>
  <c r="O2227" i="9"/>
  <c r="O2228" i="9"/>
  <c r="O2229" i="9"/>
  <c r="O2230" i="9"/>
  <c r="O2231" i="9"/>
  <c r="O2232" i="9"/>
  <c r="O2233" i="9"/>
  <c r="O2234" i="9"/>
  <c r="O2235" i="9"/>
  <c r="O2236" i="9"/>
  <c r="O2237" i="9"/>
  <c r="Q2237" i="9" s="1"/>
  <c r="O2832" i="9"/>
  <c r="O2833" i="9"/>
  <c r="O2834" i="9"/>
  <c r="O2835" i="9"/>
  <c r="O2836" i="9"/>
  <c r="O2837" i="9"/>
  <c r="O2838" i="9"/>
  <c r="O2839" i="9"/>
  <c r="O2840" i="9"/>
  <c r="O2841" i="9"/>
  <c r="O2842" i="9"/>
  <c r="O3007" i="9"/>
  <c r="Q3007" i="9" s="1"/>
  <c r="O3008" i="9"/>
  <c r="O3009" i="9"/>
  <c r="O3010" i="9"/>
  <c r="O3011" i="9"/>
  <c r="O3012" i="9"/>
  <c r="O3013" i="9"/>
  <c r="O3014" i="9"/>
  <c r="O3015" i="9"/>
  <c r="O3016" i="9"/>
  <c r="O3017" i="9"/>
  <c r="O3018" i="9"/>
  <c r="O3019" i="9"/>
  <c r="Q3019" i="9" s="1"/>
  <c r="O3020" i="9"/>
  <c r="O3021" i="9"/>
  <c r="O3022" i="9"/>
  <c r="O3023" i="9"/>
  <c r="O3024" i="9"/>
  <c r="O3025" i="9"/>
  <c r="O3026" i="9"/>
  <c r="O3027" i="9"/>
  <c r="O3028" i="9"/>
  <c r="O3029" i="9"/>
  <c r="O3030" i="9"/>
  <c r="O3031" i="9"/>
  <c r="Q3031" i="9" s="1"/>
  <c r="O3032" i="9"/>
  <c r="O3033" i="9"/>
  <c r="O3034" i="9"/>
  <c r="O3035" i="9"/>
  <c r="O3036" i="9"/>
  <c r="O3037" i="9"/>
  <c r="O3038" i="9"/>
  <c r="O3039" i="9"/>
  <c r="O3040" i="9"/>
  <c r="O3041" i="9"/>
  <c r="O3042" i="9"/>
  <c r="O369" i="9"/>
  <c r="Q369" i="9" s="1"/>
  <c r="O370" i="9"/>
  <c r="O372" i="9"/>
  <c r="O373" i="9"/>
  <c r="O374" i="9"/>
  <c r="O375" i="9"/>
  <c r="O376" i="9"/>
  <c r="O377" i="9"/>
  <c r="O378" i="9"/>
  <c r="O379" i="9"/>
  <c r="O380" i="9"/>
  <c r="O381" i="9"/>
  <c r="O382" i="9"/>
  <c r="Q382" i="9" s="1"/>
  <c r="O383" i="9"/>
  <c r="O384" i="9"/>
  <c r="O385" i="9"/>
  <c r="O386" i="9"/>
  <c r="O387" i="9"/>
  <c r="O388" i="9"/>
  <c r="O389" i="9"/>
  <c r="O390" i="9"/>
  <c r="O391" i="9"/>
  <c r="O392" i="9"/>
  <c r="O393" i="9"/>
  <c r="O394" i="9"/>
  <c r="Q394" i="9" s="1"/>
  <c r="O395" i="9"/>
  <c r="O396" i="9"/>
  <c r="O397" i="9"/>
  <c r="O398" i="9"/>
  <c r="O399" i="9"/>
  <c r="O400" i="9"/>
  <c r="O401" i="9"/>
  <c r="O402" i="9"/>
  <c r="O403" i="9"/>
  <c r="O404" i="9"/>
  <c r="O405" i="9"/>
  <c r="O406" i="9"/>
  <c r="Q406" i="9" s="1"/>
  <c r="O407" i="9"/>
  <c r="O408" i="9"/>
  <c r="O409" i="9"/>
  <c r="O410" i="9"/>
  <c r="O411" i="9"/>
  <c r="O412" i="9"/>
  <c r="O413" i="9"/>
  <c r="O414" i="9"/>
  <c r="O415" i="9"/>
  <c r="O416" i="9"/>
  <c r="O417" i="9"/>
  <c r="O418" i="9"/>
  <c r="Q418" i="9" s="1"/>
  <c r="O419" i="9"/>
  <c r="O420" i="9"/>
  <c r="O421" i="9"/>
  <c r="O422" i="9"/>
  <c r="O423" i="9"/>
  <c r="O424" i="9"/>
  <c r="O425" i="9"/>
  <c r="O426" i="9"/>
  <c r="O427" i="9"/>
  <c r="O428" i="9"/>
  <c r="O429" i="9"/>
  <c r="O430" i="9"/>
  <c r="Q430" i="9" s="1"/>
  <c r="O431" i="9"/>
  <c r="O432" i="9"/>
  <c r="O433" i="9"/>
  <c r="O434" i="9"/>
  <c r="O435" i="9"/>
  <c r="O436" i="9"/>
  <c r="O437" i="9"/>
  <c r="O438" i="9"/>
  <c r="O439" i="9"/>
  <c r="O440" i="9"/>
  <c r="O441" i="9"/>
  <c r="O442" i="9"/>
  <c r="Q442" i="9" s="1"/>
  <c r="O443" i="9"/>
  <c r="O444" i="9"/>
  <c r="O445" i="9"/>
  <c r="O446" i="9"/>
  <c r="O447" i="9"/>
  <c r="O448" i="9"/>
  <c r="O449" i="9"/>
  <c r="O450" i="9"/>
  <c r="O451" i="9"/>
  <c r="O452" i="9"/>
  <c r="O453" i="9"/>
  <c r="O454" i="9"/>
  <c r="Q454" i="9" s="1"/>
  <c r="O1923" i="9"/>
  <c r="O1924" i="9"/>
  <c r="O1925" i="9"/>
  <c r="O1927" i="9"/>
  <c r="O1928" i="9"/>
  <c r="O1929" i="9"/>
  <c r="O1930" i="9"/>
  <c r="O1931" i="9"/>
  <c r="O1933" i="9"/>
  <c r="O1934" i="9"/>
  <c r="O1935" i="9"/>
  <c r="O1936" i="9"/>
  <c r="Q1936" i="9" s="1"/>
  <c r="O1937" i="9"/>
  <c r="O1938" i="9"/>
  <c r="O1939" i="9"/>
  <c r="O1940" i="9"/>
  <c r="O1941" i="9"/>
  <c r="O1942" i="9"/>
  <c r="O1944" i="9"/>
  <c r="Q1877" i="9" l="1"/>
  <c r="Q2210" i="9"/>
  <c r="Q255" i="9"/>
  <c r="Q206" i="9"/>
  <c r="Q1241" i="9"/>
  <c r="Q143" i="9"/>
  <c r="Q371" i="9"/>
  <c r="Q218" i="9"/>
  <c r="Q3493" i="9"/>
  <c r="Q1910" i="9"/>
  <c r="Q100" i="9"/>
  <c r="Q3488" i="9"/>
  <c r="Q493" i="9"/>
  <c r="Q3277" i="9"/>
  <c r="Q495" i="9"/>
  <c r="Q1909" i="9"/>
  <c r="Q247" i="9"/>
  <c r="Q1912" i="9"/>
  <c r="Q2554" i="9"/>
  <c r="Q2666" i="9"/>
  <c r="Q638" i="9"/>
  <c r="Q3282" i="9"/>
  <c r="Q151" i="9"/>
  <c r="Q1908" i="9"/>
  <c r="Q2990" i="9"/>
  <c r="Q3502" i="9"/>
  <c r="Q623" i="9"/>
  <c r="Q1825" i="9"/>
  <c r="Q1836" i="9"/>
  <c r="Q1852" i="9"/>
  <c r="Q1817" i="9"/>
  <c r="Q3198" i="9"/>
  <c r="Q1307" i="9"/>
  <c r="Q2733" i="9"/>
  <c r="Q2720" i="9"/>
  <c r="Q1833" i="9"/>
  <c r="Q1826" i="9"/>
  <c r="Q1814" i="9"/>
  <c r="Q3195" i="9"/>
  <c r="Q1863" i="9"/>
  <c r="Q1298" i="9"/>
  <c r="Q1899" i="9"/>
  <c r="Q1935" i="9"/>
  <c r="Q441" i="9"/>
  <c r="Q429" i="9"/>
  <c r="Q405" i="9"/>
  <c r="Q393" i="9"/>
  <c r="Q3042" i="9"/>
  <c r="Q3018" i="9"/>
  <c r="Q2842" i="9"/>
  <c r="Q2224" i="9"/>
  <c r="Q2212" i="9"/>
  <c r="Q1849" i="9"/>
  <c r="Q1288" i="9"/>
  <c r="Q1265" i="9"/>
  <c r="Q1242" i="9"/>
  <c r="Q1219" i="9"/>
  <c r="Q2895" i="9"/>
  <c r="Q2444" i="9"/>
  <c r="Q2420" i="9"/>
  <c r="Q2408" i="9"/>
  <c r="Q2384" i="9"/>
  <c r="Q2360" i="9"/>
  <c r="Q2642" i="9"/>
  <c r="Q2328" i="9"/>
  <c r="Q2316" i="9"/>
  <c r="Q2712" i="9"/>
  <c r="Q2272" i="9"/>
  <c r="Q2258" i="9"/>
  <c r="Q2623" i="9"/>
  <c r="Q2598" i="9"/>
  <c r="Q2687" i="9"/>
  <c r="Q2253" i="9"/>
  <c r="Q2541" i="9"/>
  <c r="Q2508" i="9"/>
  <c r="Q2484" i="9"/>
  <c r="Q2461" i="9"/>
  <c r="Q2044" i="9"/>
  <c r="Q2035" i="9"/>
  <c r="Q2954" i="9"/>
  <c r="Q2931" i="9"/>
  <c r="Q1801" i="9"/>
  <c r="Q1765" i="9"/>
  <c r="Q1741" i="9"/>
  <c r="Q1717" i="9"/>
  <c r="Q1693" i="9"/>
  <c r="Q3131" i="9"/>
  <c r="Q2919" i="9"/>
  <c r="Q2813" i="9"/>
  <c r="Q2789" i="9"/>
  <c r="Q2848" i="9"/>
  <c r="Q362" i="9"/>
  <c r="Q346" i="9"/>
  <c r="Q1675" i="9"/>
  <c r="Q3115" i="9"/>
  <c r="Q2776" i="9"/>
  <c r="Q298" i="9"/>
  <c r="Q2827" i="9"/>
  <c r="Q263" i="9"/>
  <c r="Q3426" i="9"/>
  <c r="Q2085" i="9"/>
  <c r="Q2994" i="9"/>
  <c r="Q3353" i="9"/>
  <c r="Q2763" i="9"/>
  <c r="Q1647" i="9"/>
  <c r="Q239" i="9"/>
  <c r="Q227" i="9"/>
  <c r="Q3562" i="9"/>
  <c r="Q3513" i="9"/>
  <c r="Q3103" i="9"/>
  <c r="Q3079" i="9"/>
  <c r="Q2246" i="9"/>
  <c r="Q3421" i="9"/>
  <c r="Q3397" i="9"/>
  <c r="Q3385" i="9"/>
  <c r="Q3378" i="9"/>
  <c r="Q2094" i="9"/>
  <c r="Q3364" i="9"/>
  <c r="Q2189" i="9"/>
  <c r="Q2165" i="9"/>
  <c r="Q2079" i="9"/>
  <c r="Q2054" i="9"/>
  <c r="Q2159" i="9"/>
  <c r="Q2147" i="9"/>
  <c r="Q2132" i="9"/>
  <c r="Q2120" i="9"/>
  <c r="Q2857" i="9"/>
  <c r="Q3269" i="9"/>
  <c r="Q3263" i="9"/>
  <c r="Q2971" i="9"/>
  <c r="Q3251" i="9"/>
  <c r="Q3239" i="9"/>
  <c r="Q3227" i="9"/>
  <c r="Q2913" i="9"/>
  <c r="Q1964" i="9"/>
  <c r="Q3066" i="9"/>
  <c r="Q3054" i="9"/>
  <c r="Q1956" i="9"/>
  <c r="Q1134" i="9"/>
  <c r="Q1122" i="9"/>
  <c r="Q1110" i="9"/>
  <c r="Q3338" i="9"/>
  <c r="Q3326" i="9"/>
  <c r="Q3314" i="9"/>
  <c r="Q3302" i="9"/>
  <c r="Q1623" i="9"/>
  <c r="Q1611" i="9"/>
  <c r="Q1599" i="9"/>
  <c r="Q1587" i="9"/>
  <c r="Q1575" i="9"/>
  <c r="Q1563" i="9"/>
  <c r="Q1551" i="9"/>
  <c r="Q1539" i="9"/>
  <c r="Q1527" i="9"/>
  <c r="Q1515" i="9"/>
  <c r="Q1503" i="9"/>
  <c r="Q1491" i="9"/>
  <c r="Q1479" i="9"/>
  <c r="Q1467" i="9"/>
  <c r="Q1455" i="9"/>
  <c r="Q1443" i="9"/>
  <c r="Q190" i="9"/>
  <c r="Q215" i="9"/>
  <c r="Q1871" i="9"/>
  <c r="Q1886" i="9"/>
  <c r="Q128" i="9"/>
  <c r="Q453" i="9"/>
  <c r="Q417" i="9"/>
  <c r="Q381" i="9"/>
  <c r="Q3030" i="9"/>
  <c r="Q2236" i="9"/>
  <c r="Q2665" i="9"/>
  <c r="Q1277" i="9"/>
  <c r="Q1254" i="9"/>
  <c r="Q1231" i="9"/>
  <c r="Q1207" i="9"/>
  <c r="Q2883" i="9"/>
  <c r="Q2432" i="9"/>
  <c r="Q2396" i="9"/>
  <c r="Q2372" i="9"/>
  <c r="Q2654" i="9"/>
  <c r="Q2341" i="9"/>
  <c r="Q2304" i="9"/>
  <c r="Q2292" i="9"/>
  <c r="Q2270" i="9"/>
  <c r="Q2634" i="9"/>
  <c r="Q2587" i="9"/>
  <c r="Q2699" i="9"/>
  <c r="Q2675" i="9"/>
  <c r="Q2550" i="9"/>
  <c r="Q2524" i="9"/>
  <c r="Q2516" i="9"/>
  <c r="Q2496" i="9"/>
  <c r="Q2472" i="9"/>
  <c r="Q2449" i="9"/>
  <c r="Q2959" i="9"/>
  <c r="Q2942" i="9"/>
  <c r="Q2867" i="9"/>
  <c r="Q1789" i="9"/>
  <c r="Q1777" i="9"/>
  <c r="Q1753" i="9"/>
  <c r="Q1729" i="9"/>
  <c r="Q1705" i="9"/>
  <c r="Q3143" i="9"/>
  <c r="Q1201" i="9"/>
  <c r="Q2801" i="9"/>
  <c r="Q355" i="9"/>
  <c r="Q1686" i="9"/>
  <c r="Q1663" i="9"/>
  <c r="Q337" i="9"/>
  <c r="Q321" i="9"/>
  <c r="Q310" i="9"/>
  <c r="Q286" i="9"/>
  <c r="Q274" i="9"/>
  <c r="Q257" i="9"/>
  <c r="Q2068" i="9"/>
  <c r="Q250" i="9"/>
  <c r="Q2843" i="9"/>
  <c r="Q1635" i="9"/>
  <c r="Q3535" i="9"/>
  <c r="Q3091" i="9"/>
  <c r="Q3409" i="9"/>
  <c r="Q2177" i="9"/>
  <c r="Q3215" i="9"/>
  <c r="Q202" i="9"/>
  <c r="Q178" i="9"/>
  <c r="Q166" i="9"/>
  <c r="Q154" i="9"/>
  <c r="Q140" i="9"/>
  <c r="Q116" i="9"/>
  <c r="Q104" i="9"/>
  <c r="Q91" i="9"/>
  <c r="Q82" i="9"/>
  <c r="Q73" i="9"/>
  <c r="Q65" i="9"/>
  <c r="Q56" i="9"/>
  <c r="Q47" i="9"/>
  <c r="Q38" i="9"/>
  <c r="Q21" i="9"/>
  <c r="Q6" i="9"/>
  <c r="Q2004" i="9"/>
  <c r="Q3281" i="9"/>
  <c r="Q1191" i="9"/>
  <c r="Q1049" i="9"/>
  <c r="Q1025" i="9"/>
  <c r="Q1008" i="9"/>
  <c r="Q996" i="9"/>
  <c r="Q972" i="9"/>
  <c r="Q960" i="9"/>
  <c r="Q936" i="9"/>
  <c r="Q924" i="9"/>
  <c r="Q900" i="9"/>
  <c r="Q888" i="9"/>
  <c r="Q864" i="9"/>
  <c r="Q852" i="9"/>
  <c r="Q840" i="9"/>
  <c r="Q816" i="9"/>
  <c r="Q807" i="9"/>
  <c r="Q795" i="9"/>
  <c r="Q783" i="9"/>
  <c r="Q771" i="9"/>
  <c r="Q1194" i="9"/>
  <c r="Q752" i="9"/>
  <c r="Q740" i="9"/>
  <c r="Q716" i="9"/>
  <c r="Q704" i="9"/>
  <c r="Q692" i="9"/>
  <c r="Q680" i="9"/>
  <c r="Q669" i="9"/>
  <c r="Q657" i="9"/>
  <c r="Q645" i="9"/>
  <c r="Q632" i="9"/>
  <c r="Q619" i="9"/>
  <c r="Q1156" i="9"/>
  <c r="Q607" i="9"/>
  <c r="Q599" i="9"/>
  <c r="Q589" i="9"/>
  <c r="Q577" i="9"/>
  <c r="Q565" i="9"/>
  <c r="Q553" i="9"/>
  <c r="Q545" i="9"/>
  <c r="Q533" i="9"/>
  <c r="Q1145" i="9"/>
  <c r="Q502" i="9"/>
  <c r="Q492" i="9"/>
  <c r="Q480" i="9"/>
  <c r="Q468" i="9"/>
  <c r="Q458" i="9"/>
  <c r="Q3507" i="9"/>
  <c r="Q3494" i="9"/>
  <c r="Q3480" i="9"/>
  <c r="Q3468" i="9"/>
  <c r="Q3456" i="9"/>
  <c r="Q3546" i="9"/>
  <c r="Q2749" i="9"/>
  <c r="Q1377" i="9"/>
  <c r="Q1365" i="9"/>
  <c r="Q1354" i="9"/>
  <c r="Q1342" i="9"/>
  <c r="Q1330" i="9"/>
  <c r="Q1318" i="9"/>
  <c r="Q1981" i="9"/>
  <c r="Q3441" i="9"/>
  <c r="Q2743" i="9"/>
  <c r="Q2731" i="9"/>
  <c r="Q2718" i="9"/>
  <c r="Q1831" i="9"/>
  <c r="Q1824" i="9"/>
  <c r="Q1812" i="9"/>
  <c r="Q30" i="9"/>
  <c r="Q14" i="9"/>
  <c r="Q2028" i="9"/>
  <c r="Q2016" i="9"/>
  <c r="Q1989" i="9"/>
  <c r="Q1104" i="9"/>
  <c r="Q1092" i="9"/>
  <c r="Q1073" i="9"/>
  <c r="Q1061" i="9"/>
  <c r="Q1037" i="9"/>
  <c r="Q1184" i="9"/>
  <c r="Q984" i="9"/>
  <c r="Q948" i="9"/>
  <c r="Q912" i="9"/>
  <c r="Q876" i="9"/>
  <c r="Q828" i="9"/>
  <c r="Q728" i="9"/>
  <c r="Q525" i="9"/>
  <c r="Q3191" i="9"/>
  <c r="Q1296" i="9"/>
  <c r="Q1860" i="9"/>
  <c r="Q1855" i="9"/>
  <c r="Q1820" i="9"/>
  <c r="Q1808" i="9"/>
  <c r="Q1310" i="9"/>
  <c r="Q1304" i="9"/>
  <c r="Q1359" i="9"/>
  <c r="Q1347" i="9"/>
  <c r="Q1335" i="9"/>
  <c r="Q1323" i="9"/>
  <c r="Q1986" i="9"/>
  <c r="Q1974" i="9"/>
  <c r="Q3541" i="9"/>
  <c r="Q2736" i="9"/>
  <c r="Q2723" i="9"/>
  <c r="Q744" i="9"/>
  <c r="Q732" i="9"/>
  <c r="Q1300" i="9"/>
  <c r="Q2717" i="9"/>
  <c r="Q1830" i="9"/>
  <c r="Q3192" i="9"/>
  <c r="Q1822" i="9"/>
  <c r="Q2251" i="9"/>
  <c r="Q2515" i="9"/>
  <c r="Q1810" i="9"/>
  <c r="Q2742" i="9"/>
  <c r="Q1823" i="9"/>
  <c r="Q2539" i="9"/>
  <c r="Q2729" i="9"/>
  <c r="Q1829" i="9"/>
  <c r="Q1840" i="9"/>
  <c r="Q1809" i="9"/>
  <c r="Q1713" i="9"/>
  <c r="Q1701" i="9"/>
  <c r="Q3151" i="9"/>
  <c r="Q3139" i="9"/>
  <c r="Q2750" i="9"/>
  <c r="Q1819" i="9"/>
  <c r="Q1807" i="9"/>
  <c r="Q1309" i="9"/>
  <c r="Q1303" i="9"/>
  <c r="Q2730" i="9"/>
  <c r="Q1811" i="9"/>
  <c r="Q2523" i="9"/>
  <c r="Q1841" i="9"/>
  <c r="Q1856" i="9"/>
  <c r="Q1821" i="9"/>
  <c r="Q1311" i="9"/>
  <c r="Q2102" i="9"/>
  <c r="Q2201" i="9"/>
  <c r="Q2153" i="9"/>
  <c r="Q3199" i="9"/>
  <c r="Q1308" i="9"/>
  <c r="Q1302" i="9"/>
  <c r="Q1356" i="9"/>
  <c r="Q1344" i="9"/>
  <c r="Q1332" i="9"/>
  <c r="Q1320" i="9"/>
  <c r="Q1983" i="9"/>
  <c r="Q3443" i="9"/>
  <c r="Q440" i="9"/>
  <c r="Q380" i="9"/>
  <c r="Q3017" i="9"/>
  <c r="Q2223" i="9"/>
  <c r="Q1287" i="9"/>
  <c r="Q1253" i="9"/>
  <c r="Q1230" i="9"/>
  <c r="Q1206" i="9"/>
  <c r="Q2431" i="9"/>
  <c r="Q2383" i="9"/>
  <c r="Q2354" i="9"/>
  <c r="Q2315" i="9"/>
  <c r="Q2283" i="9"/>
  <c r="Q2633" i="9"/>
  <c r="Q2597" i="9"/>
  <c r="Q2567" i="9"/>
  <c r="Q2674" i="9"/>
  <c r="Q2531" i="9"/>
  <c r="Q2483" i="9"/>
  <c r="Q2448" i="9"/>
  <c r="Q1800" i="9"/>
  <c r="Q1752" i="9"/>
  <c r="Q1728" i="9"/>
  <c r="Q3142" i="9"/>
  <c r="Q1200" i="9"/>
  <c r="Q2788" i="9"/>
  <c r="Q1914" i="9"/>
  <c r="Q1662" i="9"/>
  <c r="Q309" i="9"/>
  <c r="Q285" i="9"/>
  <c r="Q1906" i="9"/>
  <c r="Q2084" i="9"/>
  <c r="Q249" i="9"/>
  <c r="Q2754" i="9"/>
  <c r="Q238" i="9"/>
  <c r="Q3561" i="9"/>
  <c r="Q3078" i="9"/>
  <c r="Q3408" i="9"/>
  <c r="Q3377" i="9"/>
  <c r="Q2188" i="9"/>
  <c r="Q2065" i="9"/>
  <c r="Q2146" i="9"/>
  <c r="Q2856" i="9"/>
  <c r="Q2970" i="9"/>
  <c r="Q3226" i="9"/>
  <c r="Q3065" i="9"/>
  <c r="Q1133" i="9"/>
  <c r="Q3325" i="9"/>
  <c r="Q1622" i="9"/>
  <c r="Q1586" i="9"/>
  <c r="Q1550" i="9"/>
  <c r="Q1526" i="9"/>
  <c r="Q1490" i="9"/>
  <c r="Q1466" i="9"/>
  <c r="Q1418" i="9"/>
  <c r="Q1885" i="9"/>
  <c r="Q214" i="9"/>
  <c r="Q177" i="9"/>
  <c r="Q127" i="9"/>
  <c r="Q81" i="9"/>
  <c r="Q3177" i="9"/>
  <c r="Q29" i="9"/>
  <c r="Q5" i="9"/>
  <c r="Q2003" i="9"/>
  <c r="Q3280" i="9"/>
  <c r="Q1190" i="9"/>
  <c r="Q1048" i="9"/>
  <c r="Q1183" i="9"/>
  <c r="Q971" i="9"/>
  <c r="Q923" i="9"/>
  <c r="Q887" i="9"/>
  <c r="Q827" i="9"/>
  <c r="Q782" i="9"/>
  <c r="Q751" i="9"/>
  <c r="Q715" i="9"/>
  <c r="Q703" i="9"/>
  <c r="Q668" i="9"/>
  <c r="Q598" i="9"/>
  <c r="Q564" i="9"/>
  <c r="Q532" i="9"/>
  <c r="Q511" i="9"/>
  <c r="Q479" i="9"/>
  <c r="Q3506" i="9"/>
  <c r="Q3467" i="9"/>
  <c r="Q2748" i="9"/>
  <c r="Q1341" i="9"/>
  <c r="Q1980" i="9"/>
  <c r="Q2494" i="9"/>
  <c r="Q1934" i="9"/>
  <c r="Q428" i="9"/>
  <c r="Q404" i="9"/>
  <c r="Q3041" i="9"/>
  <c r="Q2841" i="9"/>
  <c r="Q2211" i="9"/>
  <c r="Q2752" i="9"/>
  <c r="Q1276" i="9"/>
  <c r="Q1240" i="9"/>
  <c r="Q2894" i="9"/>
  <c r="Q2443" i="9"/>
  <c r="Q2419" i="9"/>
  <c r="Q2395" i="9"/>
  <c r="Q2371" i="9"/>
  <c r="Q2653" i="9"/>
  <c r="Q2340" i="9"/>
  <c r="Q2303" i="9"/>
  <c r="Q2271" i="9"/>
  <c r="Q2257" i="9"/>
  <c r="Q2622" i="9"/>
  <c r="Q2608" i="9"/>
  <c r="Q2577" i="9"/>
  <c r="Q2698" i="9"/>
  <c r="Q2252" i="9"/>
  <c r="Q2540" i="9"/>
  <c r="Q2507" i="9"/>
  <c r="Q2471" i="9"/>
  <c r="Q2043" i="9"/>
  <c r="Q2958" i="9"/>
  <c r="Q2930" i="9"/>
  <c r="Q1788" i="9"/>
  <c r="Q1776" i="9"/>
  <c r="Q1740" i="9"/>
  <c r="Q1704" i="9"/>
  <c r="Q3154" i="9"/>
  <c r="Q2918" i="9"/>
  <c r="Q2812" i="9"/>
  <c r="Q2847" i="9"/>
  <c r="Q354" i="9"/>
  <c r="Q1685" i="9"/>
  <c r="Q3114" i="9"/>
  <c r="Q2775" i="9"/>
  <c r="Q297" i="9"/>
  <c r="Q273" i="9"/>
  <c r="Q3425" i="9"/>
  <c r="Q2993" i="9"/>
  <c r="Q2762" i="9"/>
  <c r="Q1646" i="9"/>
  <c r="Q226" i="9"/>
  <c r="Q3524" i="9"/>
  <c r="Q3090" i="9"/>
  <c r="Q3420" i="9"/>
  <c r="Q2242" i="9"/>
  <c r="Q3362" i="9"/>
  <c r="Q2164" i="9"/>
  <c r="Q2053" i="9"/>
  <c r="Q2131" i="9"/>
  <c r="Q3268" i="9"/>
  <c r="Q3250" i="9"/>
  <c r="Q3214" i="9"/>
  <c r="Q3053" i="9"/>
  <c r="Q1121" i="9"/>
  <c r="Q3337" i="9"/>
  <c r="Q3313" i="9"/>
  <c r="Q1610" i="9"/>
  <c r="Q1574" i="9"/>
  <c r="Q1538" i="9"/>
  <c r="Q1502" i="9"/>
  <c r="Q1454" i="9"/>
  <c r="Q1430" i="9"/>
  <c r="Q1394" i="9"/>
  <c r="Q1870" i="9"/>
  <c r="Q201" i="9"/>
  <c r="Q165" i="9"/>
  <c r="Q139" i="9"/>
  <c r="Q103" i="9"/>
  <c r="Q90" i="9"/>
  <c r="Q64" i="9"/>
  <c r="Q3171" i="9"/>
  <c r="Q13" i="9"/>
  <c r="Q2015" i="9"/>
  <c r="Q1103" i="9"/>
  <c r="Q1072" i="9"/>
  <c r="Q1036" i="9"/>
  <c r="Q1007" i="9"/>
  <c r="Q983" i="9"/>
  <c r="Q959" i="9"/>
  <c r="Q935" i="9"/>
  <c r="Q899" i="9"/>
  <c r="Q875" i="9"/>
  <c r="Q851" i="9"/>
  <c r="Q839" i="9"/>
  <c r="Q806" i="9"/>
  <c r="Q770" i="9"/>
  <c r="Q739" i="9"/>
  <c r="Q691" i="9"/>
  <c r="Q656" i="9"/>
  <c r="Q631" i="9"/>
  <c r="Q1155" i="9"/>
  <c r="Q588" i="9"/>
  <c r="Q552" i="9"/>
  <c r="Q524" i="9"/>
  <c r="Q501" i="9"/>
  <c r="Q467" i="9"/>
  <c r="Q3492" i="9"/>
  <c r="Q3455" i="9"/>
  <c r="Q1376" i="9"/>
  <c r="Q1353" i="9"/>
  <c r="Q1317" i="9"/>
  <c r="Q451" i="9"/>
  <c r="Q439" i="9"/>
  <c r="Q415" i="9"/>
  <c r="Q391" i="9"/>
  <c r="Q379" i="9"/>
  <c r="Q3028" i="9"/>
  <c r="Q3016" i="9"/>
  <c r="Q2234" i="9"/>
  <c r="Q2209" i="9"/>
  <c r="Q1286" i="9"/>
  <c r="Q1263" i="9"/>
  <c r="Q1239" i="9"/>
  <c r="Q1217" i="9"/>
  <c r="Q2893" i="9"/>
  <c r="Q2881" i="9"/>
  <c r="Q2430" i="9"/>
  <c r="Q2406" i="9"/>
  <c r="Q2382" i="9"/>
  <c r="Q2358" i="9"/>
  <c r="Q2353" i="9"/>
  <c r="Q2326" i="9"/>
  <c r="Q2302" i="9"/>
  <c r="Q2290" i="9"/>
  <c r="Q2711" i="9"/>
  <c r="Q2256" i="9"/>
  <c r="Q2632" i="9"/>
  <c r="Q2596" i="9"/>
  <c r="Q2685" i="9"/>
  <c r="Q2470" i="9"/>
  <c r="Q452" i="9"/>
  <c r="Q416" i="9"/>
  <c r="Q392" i="9"/>
  <c r="Q3029" i="9"/>
  <c r="Q2235" i="9"/>
  <c r="Q1264" i="9"/>
  <c r="Q1218" i="9"/>
  <c r="Q2882" i="9"/>
  <c r="Q2407" i="9"/>
  <c r="Q2359" i="9"/>
  <c r="Q2327" i="9"/>
  <c r="Q2291" i="9"/>
  <c r="Q2269" i="9"/>
  <c r="Q2686" i="9"/>
  <c r="Q2549" i="9"/>
  <c r="Q2495" i="9"/>
  <c r="Q2460" i="9"/>
  <c r="Q2872" i="9"/>
  <c r="Q2953" i="9"/>
  <c r="Q2866" i="9"/>
  <c r="Q1764" i="9"/>
  <c r="Q1716" i="9"/>
  <c r="Q3130" i="9"/>
  <c r="Q2800" i="9"/>
  <c r="Q361" i="9"/>
  <c r="Q1674" i="9"/>
  <c r="Q336" i="9"/>
  <c r="Q320" i="9"/>
  <c r="Q2826" i="9"/>
  <c r="Q256" i="9"/>
  <c r="Q2067" i="9"/>
  <c r="Q3352" i="9"/>
  <c r="Q1634" i="9"/>
  <c r="Q3534" i="9"/>
  <c r="Q3102" i="9"/>
  <c r="Q2245" i="9"/>
  <c r="Q3396" i="9"/>
  <c r="Q2093" i="9"/>
  <c r="Q2176" i="9"/>
  <c r="Q2158" i="9"/>
  <c r="Q2119" i="9"/>
  <c r="Q3262" i="9"/>
  <c r="Q3238" i="9"/>
  <c r="Q2912" i="9"/>
  <c r="Q1963" i="9"/>
  <c r="Q1955" i="9"/>
  <c r="Q3349" i="9"/>
  <c r="Q3301" i="9"/>
  <c r="Q1598" i="9"/>
  <c r="Q1562" i="9"/>
  <c r="Q1514" i="9"/>
  <c r="Q1478" i="9"/>
  <c r="Q1442" i="9"/>
  <c r="Q1406" i="9"/>
  <c r="Q1898" i="9"/>
  <c r="Q189" i="9"/>
  <c r="Q153" i="9"/>
  <c r="Q115" i="9"/>
  <c r="Q72" i="9"/>
  <c r="Q46" i="9"/>
  <c r="Q20" i="9"/>
  <c r="Q2027" i="9"/>
  <c r="Q1988" i="9"/>
  <c r="Q1091" i="9"/>
  <c r="Q1060" i="9"/>
  <c r="Q1024" i="9"/>
  <c r="Q995" i="9"/>
  <c r="Q947" i="9"/>
  <c r="Q911" i="9"/>
  <c r="Q863" i="9"/>
  <c r="Q815" i="9"/>
  <c r="Q794" i="9"/>
  <c r="Q727" i="9"/>
  <c r="Q679" i="9"/>
  <c r="Q644" i="9"/>
  <c r="Q618" i="9"/>
  <c r="Q606" i="9"/>
  <c r="Q576" i="9"/>
  <c r="Q544" i="9"/>
  <c r="Q515" i="9"/>
  <c r="Q491" i="9"/>
  <c r="Q457" i="9"/>
  <c r="Q3479" i="9"/>
  <c r="Q3454" i="9"/>
  <c r="Q1364" i="9"/>
  <c r="Q1329" i="9"/>
  <c r="Q3440" i="9"/>
  <c r="Q1933" i="9"/>
  <c r="Q427" i="9"/>
  <c r="Q403" i="9"/>
  <c r="Q3040" i="9"/>
  <c r="Q2840" i="9"/>
  <c r="Q2222" i="9"/>
  <c r="Q2664" i="9"/>
  <c r="Q1848" i="9"/>
  <c r="Q1275" i="9"/>
  <c r="Q1252" i="9"/>
  <c r="Q1229" i="9"/>
  <c r="Q2905" i="9"/>
  <c r="Q2442" i="9"/>
  <c r="Q2418" i="9"/>
  <c r="Q2394" i="9"/>
  <c r="Q2370" i="9"/>
  <c r="Q2652" i="9"/>
  <c r="Q2339" i="9"/>
  <c r="Q2314" i="9"/>
  <c r="Q2282" i="9"/>
  <c r="Q2268" i="9"/>
  <c r="Q2621" i="9"/>
  <c r="Q2607" i="9"/>
  <c r="Q2586" i="9"/>
  <c r="Q2576" i="9"/>
  <c r="Q2566" i="9"/>
  <c r="Q2697" i="9"/>
  <c r="Q2673" i="9"/>
  <c r="Q2506" i="9"/>
  <c r="Q450" i="9"/>
  <c r="Q426" i="9"/>
  <c r="Q390" i="9"/>
  <c r="Q3039" i="9"/>
  <c r="Q2839" i="9"/>
  <c r="Q2221" i="9"/>
  <c r="Q1285" i="9"/>
  <c r="Q1251" i="9"/>
  <c r="Q2904" i="9"/>
  <c r="Q2880" i="9"/>
  <c r="Q2405" i="9"/>
  <c r="Q2651" i="9"/>
  <c r="Q2710" i="9"/>
  <c r="Q2505" i="9"/>
  <c r="Q3532" i="9"/>
  <c r="Q1725" i="9"/>
  <c r="Q2482" i="9"/>
  <c r="Q2447" i="9"/>
  <c r="Q2957" i="9"/>
  <c r="Q2929" i="9"/>
  <c r="Q1775" i="9"/>
  <c r="Q1727" i="9"/>
  <c r="Q3153" i="9"/>
  <c r="Q1987" i="9"/>
  <c r="Q2787" i="9"/>
  <c r="Q353" i="9"/>
  <c r="Q1673" i="9"/>
  <c r="Q335" i="9"/>
  <c r="Q284" i="9"/>
  <c r="Q262" i="9"/>
  <c r="Q2078" i="9"/>
  <c r="Q248" i="9"/>
  <c r="Q2761" i="9"/>
  <c r="Q1633" i="9"/>
  <c r="Q225" i="9"/>
  <c r="Q3523" i="9"/>
  <c r="Q3089" i="9"/>
  <c r="Q3407" i="9"/>
  <c r="Q3376" i="9"/>
  <c r="Q2187" i="9"/>
  <c r="Q2064" i="9"/>
  <c r="Q2145" i="9"/>
  <c r="Q2855" i="9"/>
  <c r="Q2969" i="9"/>
  <c r="Q3225" i="9"/>
  <c r="Q3064" i="9"/>
  <c r="Q1132" i="9"/>
  <c r="Q3348" i="9"/>
  <c r="Q3312" i="9"/>
  <c r="Q1609" i="9"/>
  <c r="Q1561" i="9"/>
  <c r="Q1525" i="9"/>
  <c r="Q1489" i="9"/>
  <c r="Q1453" i="9"/>
  <c r="Q1417" i="9"/>
  <c r="Q1884" i="9"/>
  <c r="Q200" i="9"/>
  <c r="Q164" i="9"/>
  <c r="Q114" i="9"/>
  <c r="Q89" i="9"/>
  <c r="Q55" i="9"/>
  <c r="Q3167" i="9"/>
  <c r="Q3155" i="9"/>
  <c r="Q3292" i="9"/>
  <c r="Q1090" i="9"/>
  <c r="Q1071" i="9"/>
  <c r="Q1006" i="9"/>
  <c r="Q982" i="9"/>
  <c r="Q922" i="9"/>
  <c r="Q886" i="9"/>
  <c r="Q838" i="9"/>
  <c r="Q805" i="9"/>
  <c r="Q793" i="9"/>
  <c r="Q738" i="9"/>
  <c r="Q702" i="9"/>
  <c r="Q678" i="9"/>
  <c r="Q643" i="9"/>
  <c r="Q1166" i="9"/>
  <c r="Q1152" i="9"/>
  <c r="Q563" i="9"/>
  <c r="Q531" i="9"/>
  <c r="Q514" i="9"/>
  <c r="Q490" i="9"/>
  <c r="Q3505" i="9"/>
  <c r="Q3466" i="9"/>
  <c r="Q2747" i="9"/>
  <c r="Q1340" i="9"/>
  <c r="Q3545" i="9"/>
  <c r="Q1998" i="9"/>
  <c r="Q2952" i="9"/>
  <c r="Q2865" i="9"/>
  <c r="Q1787" i="9"/>
  <c r="Q1751" i="9"/>
  <c r="Q1715" i="9"/>
  <c r="Q3141" i="9"/>
  <c r="Q1199" i="9"/>
  <c r="Q2811" i="9"/>
  <c r="Q2783" i="9"/>
  <c r="Q1684" i="9"/>
  <c r="Q3113" i="9"/>
  <c r="Q2774" i="9"/>
  <c r="Q308" i="9"/>
  <c r="Q296" i="9"/>
  <c r="Q272" i="9"/>
  <c r="Q2100" i="9"/>
  <c r="Q2992" i="9"/>
  <c r="Q2753" i="9"/>
  <c r="Q3533" i="9"/>
  <c r="Q3560" i="9"/>
  <c r="Q3077" i="9"/>
  <c r="Q3419" i="9"/>
  <c r="Q2241" i="9"/>
  <c r="Q2092" i="9"/>
  <c r="Q2175" i="9"/>
  <c r="Q2106" i="9"/>
  <c r="Q2157" i="9"/>
  <c r="Q2118" i="9"/>
  <c r="Q3261" i="9"/>
  <c r="Q3249" i="9"/>
  <c r="Q3213" i="9"/>
  <c r="Q2911" i="9"/>
  <c r="Q3052" i="9"/>
  <c r="Q1120" i="9"/>
  <c r="Q3336" i="9"/>
  <c r="Q3300" i="9"/>
  <c r="Q1597" i="9"/>
  <c r="Q1573" i="9"/>
  <c r="Q1537" i="9"/>
  <c r="Q1501" i="9"/>
  <c r="Q1477" i="9"/>
  <c r="Q1441" i="9"/>
  <c r="Q1405" i="9"/>
  <c r="Q1393" i="9"/>
  <c r="Q1869" i="9"/>
  <c r="Q188" i="9"/>
  <c r="Q152" i="9"/>
  <c r="Q138" i="9"/>
  <c r="Q102" i="9"/>
  <c r="Q3184" i="9"/>
  <c r="Q63" i="9"/>
  <c r="Q37" i="9"/>
  <c r="Q3159" i="9"/>
  <c r="Q2026" i="9"/>
  <c r="Q2002" i="9"/>
  <c r="Q3279" i="9"/>
  <c r="Q1082" i="9"/>
  <c r="Q1047" i="9"/>
  <c r="Q1035" i="9"/>
  <c r="Q1023" i="9"/>
  <c r="Q994" i="9"/>
  <c r="Q958" i="9"/>
  <c r="Q946" i="9"/>
  <c r="Q910" i="9"/>
  <c r="Q874" i="9"/>
  <c r="Q862" i="9"/>
  <c r="Q826" i="9"/>
  <c r="Q769" i="9"/>
  <c r="Q714" i="9"/>
  <c r="Q667" i="9"/>
  <c r="Q630" i="9"/>
  <c r="Q605" i="9"/>
  <c r="Q587" i="9"/>
  <c r="Q551" i="9"/>
  <c r="Q523" i="9"/>
  <c r="Q500" i="9"/>
  <c r="Q478" i="9"/>
  <c r="Q1169" i="9"/>
  <c r="Q3478" i="9"/>
  <c r="Q3556" i="9"/>
  <c r="Q1375" i="9"/>
  <c r="Q1352" i="9"/>
  <c r="Q1316" i="9"/>
  <c r="Q2741" i="9"/>
  <c r="Q2459" i="9"/>
  <c r="Q2871" i="9"/>
  <c r="Q2941" i="9"/>
  <c r="Q1799" i="9"/>
  <c r="Q1763" i="9"/>
  <c r="Q1739" i="9"/>
  <c r="Q1703" i="9"/>
  <c r="Q3129" i="9"/>
  <c r="Q2799" i="9"/>
  <c r="Q360" i="9"/>
  <c r="Q345" i="9"/>
  <c r="Q1661" i="9"/>
  <c r="Q319" i="9"/>
  <c r="Q2825" i="9"/>
  <c r="Q3436" i="9"/>
  <c r="Q2066" i="9"/>
  <c r="Q3351" i="9"/>
  <c r="Q1645" i="9"/>
  <c r="Q237" i="9"/>
  <c r="Q3101" i="9"/>
  <c r="Q2244" i="9"/>
  <c r="Q3395" i="9"/>
  <c r="Q2199" i="9"/>
  <c r="Q2205" i="9"/>
  <c r="Q2130" i="9"/>
  <c r="Q3267" i="9"/>
  <c r="Q3237" i="9"/>
  <c r="Q1962" i="9"/>
  <c r="Q1954" i="9"/>
  <c r="Q3324" i="9"/>
  <c r="Q1621" i="9"/>
  <c r="Q1585" i="9"/>
  <c r="Q1549" i="9"/>
  <c r="Q1513" i="9"/>
  <c r="Q1465" i="9"/>
  <c r="Q1429" i="9"/>
  <c r="Q1896" i="9"/>
  <c r="Q213" i="9"/>
  <c r="Q176" i="9"/>
  <c r="Q126" i="9"/>
  <c r="Q3187" i="9"/>
  <c r="Q3174" i="9"/>
  <c r="Q3164" i="9"/>
  <c r="Q2014" i="9"/>
  <c r="Q1102" i="9"/>
  <c r="Q1059" i="9"/>
  <c r="Q1182" i="9"/>
  <c r="Q970" i="9"/>
  <c r="Q934" i="9"/>
  <c r="Q898" i="9"/>
  <c r="Q850" i="9"/>
  <c r="Q814" i="9"/>
  <c r="Q781" i="9"/>
  <c r="Q750" i="9"/>
  <c r="Q726" i="9"/>
  <c r="Q690" i="9"/>
  <c r="Q655" i="9"/>
  <c r="Q617" i="9"/>
  <c r="Q575" i="9"/>
  <c r="Q543" i="9"/>
  <c r="Q510" i="9"/>
  <c r="Q466" i="9"/>
  <c r="Q3491" i="9"/>
  <c r="Q3453" i="9"/>
  <c r="Q1363" i="9"/>
  <c r="Q1328" i="9"/>
  <c r="Q1979" i="9"/>
  <c r="Q1931" i="9"/>
  <c r="Q438" i="9"/>
  <c r="Q414" i="9"/>
  <c r="Q402" i="9"/>
  <c r="Q378" i="9"/>
  <c r="Q3027" i="9"/>
  <c r="Q3015" i="9"/>
  <c r="Q2233" i="9"/>
  <c r="Q2208" i="9"/>
  <c r="Q2751" i="9"/>
  <c r="Q1274" i="9"/>
  <c r="Q1262" i="9"/>
  <c r="Q1238" i="9"/>
  <c r="Q1228" i="9"/>
  <c r="Q1216" i="9"/>
  <c r="Q2892" i="9"/>
  <c r="Q2441" i="9"/>
  <c r="Q2429" i="9"/>
  <c r="Q2417" i="9"/>
  <c r="Q2393" i="9"/>
  <c r="Q2381" i="9"/>
  <c r="Q2369" i="9"/>
  <c r="Q2357" i="9"/>
  <c r="Q2352" i="9"/>
  <c r="Q2337" i="9"/>
  <c r="Q2325" i="9"/>
  <c r="Q2313" i="9"/>
  <c r="Q2301" i="9"/>
  <c r="Q2289" i="9"/>
  <c r="Q2281" i="9"/>
  <c r="Q2267" i="9"/>
  <c r="Q2255" i="9"/>
  <c r="Q2631" i="9"/>
  <c r="Q2620" i="9"/>
  <c r="Q2606" i="9"/>
  <c r="Q2595" i="9"/>
  <c r="Q2585" i="9"/>
  <c r="Q2696" i="9"/>
  <c r="Q2684" i="9"/>
  <c r="Q2250" i="9"/>
  <c r="Q2548" i="9"/>
  <c r="Q2538" i="9"/>
  <c r="Q2530" i="9"/>
  <c r="Q2522" i="9"/>
  <c r="Q2493" i="9"/>
  <c r="Q2481" i="9"/>
  <c r="Q2469" i="9"/>
  <c r="Q2458" i="9"/>
  <c r="Q2446" i="9"/>
  <c r="Q2042" i="9"/>
  <c r="Q2870" i="9"/>
  <c r="Q3206" i="9"/>
  <c r="Q2951" i="9"/>
  <c r="Q2940" i="9"/>
  <c r="Q2928" i="9"/>
  <c r="Q2864" i="9"/>
  <c r="Q1798" i="9"/>
  <c r="Q1786" i="9"/>
  <c r="Q1774" i="9"/>
  <c r="Q1762" i="9"/>
  <c r="Q1750" i="9"/>
  <c r="Q1738" i="9"/>
  <c r="Q1726" i="9"/>
  <c r="Q1714" i="9"/>
  <c r="Q1702" i="9"/>
  <c r="Q3152" i="9"/>
  <c r="Q3140" i="9"/>
  <c r="Q3128" i="9"/>
  <c r="Q1845" i="9"/>
  <c r="Q1198" i="9"/>
  <c r="Q2810" i="9"/>
  <c r="Q2798" i="9"/>
  <c r="Q2786" i="9"/>
  <c r="Q2782" i="9"/>
  <c r="Q1922" i="9"/>
  <c r="Q352" i="9"/>
  <c r="Q344" i="9"/>
  <c r="Q1683" i="9"/>
  <c r="Q1672" i="9"/>
  <c r="Q1660" i="9"/>
  <c r="Q3112" i="9"/>
  <c r="Q1913" i="9"/>
  <c r="Q2773" i="9"/>
  <c r="Q318" i="9"/>
  <c r="Q307" i="9"/>
  <c r="Q295" i="9"/>
  <c r="Q283" i="9"/>
  <c r="Q2824" i="9"/>
  <c r="Q271" i="9"/>
  <c r="Q1905" i="9"/>
  <c r="Q3435" i="9"/>
  <c r="Q2099" i="9"/>
  <c r="Q2077" i="9"/>
  <c r="Q254" i="9"/>
  <c r="Q2991" i="9"/>
  <c r="Q3361" i="9"/>
  <c r="Q3350" i="9"/>
  <c r="Q2760" i="9"/>
  <c r="Q1656" i="9"/>
  <c r="Q1644" i="9"/>
  <c r="Q1632" i="9"/>
  <c r="Q236" i="9"/>
  <c r="Q224" i="9"/>
  <c r="Q3522" i="9"/>
  <c r="Q3512" i="9"/>
  <c r="Q3100" i="9"/>
  <c r="Q3088" i="9"/>
  <c r="Q3076" i="9"/>
  <c r="Q2243" i="9"/>
  <c r="Q3418" i="9"/>
  <c r="Q3406" i="9"/>
  <c r="Q3394" i="9"/>
  <c r="Q2240" i="9"/>
  <c r="Q3375" i="9"/>
  <c r="Q2091" i="9"/>
  <c r="Q2198" i="9"/>
  <c r="Q2186" i="9"/>
  <c r="Q2174" i="9"/>
  <c r="Q2105" i="9"/>
  <c r="Q2063" i="9"/>
  <c r="Q2204" i="9"/>
  <c r="Q2156" i="9"/>
  <c r="Q2144" i="9"/>
  <c r="Q2129" i="9"/>
  <c r="Q2117" i="9"/>
  <c r="Q3006" i="9"/>
  <c r="Q3266" i="9"/>
  <c r="Q2978" i="9"/>
  <c r="Q2968" i="9"/>
  <c r="Q3248" i="9"/>
  <c r="Q3236" i="9"/>
  <c r="Q3224" i="9"/>
  <c r="Q3212" i="9"/>
  <c r="Q2910" i="9"/>
  <c r="Q1961" i="9"/>
  <c r="Q3063" i="9"/>
  <c r="Q3051" i="9"/>
  <c r="Q1953" i="9"/>
  <c r="Q1131" i="9"/>
  <c r="Q1119" i="9"/>
  <c r="Q3347" i="9"/>
  <c r="Q3335" i="9"/>
  <c r="Q3323" i="9"/>
  <c r="Q3311" i="9"/>
  <c r="Q3299" i="9"/>
  <c r="Q1620" i="9"/>
  <c r="Q1608" i="9"/>
  <c r="Q1596" i="9"/>
  <c r="Q1584" i="9"/>
  <c r="Q1572" i="9"/>
  <c r="Q1560" i="9"/>
  <c r="Q1548" i="9"/>
  <c r="Q1536" i="9"/>
  <c r="Q1524" i="9"/>
  <c r="Q1512" i="9"/>
  <c r="Q1500" i="9"/>
  <c r="Q1488" i="9"/>
  <c r="Q1476" i="9"/>
  <c r="Q1464" i="9"/>
  <c r="Q1452" i="9"/>
  <c r="Q1440" i="9"/>
  <c r="Q1428" i="9"/>
  <c r="Q1416" i="9"/>
  <c r="Q1404" i="9"/>
  <c r="Q1392" i="9"/>
  <c r="Q1895" i="9"/>
  <c r="Q1883" i="9"/>
  <c r="Q1868" i="9"/>
  <c r="Q212" i="9"/>
  <c r="Q199" i="9"/>
  <c r="Q187" i="9"/>
  <c r="Q175" i="9"/>
  <c r="Q163" i="9"/>
  <c r="Q150" i="9"/>
  <c r="Q137" i="9"/>
  <c r="Q125" i="9"/>
  <c r="Q113" i="9"/>
  <c r="Q101" i="9"/>
  <c r="Q88" i="9"/>
  <c r="Q80" i="9"/>
  <c r="Q71" i="9"/>
  <c r="Q62" i="9"/>
  <c r="Q54" i="9"/>
  <c r="Q45" i="9"/>
  <c r="Q3170" i="9"/>
  <c r="Q28" i="9"/>
  <c r="Q19" i="9"/>
  <c r="Q12" i="9"/>
  <c r="Q4" i="9"/>
  <c r="Q2025" i="9"/>
  <c r="Q2013" i="9"/>
  <c r="Q2001" i="9"/>
  <c r="Q3291" i="9"/>
  <c r="Q3278" i="9"/>
  <c r="Q1101" i="9"/>
  <c r="Q1089" i="9"/>
  <c r="Q1189" i="9"/>
  <c r="Q1070" i="9"/>
  <c r="Q1058" i="9"/>
  <c r="Q1046" i="9"/>
  <c r="Q1034" i="9"/>
  <c r="Q1022" i="9"/>
  <c r="Q1017" i="9"/>
  <c r="Q1005" i="9"/>
  <c r="Q993" i="9"/>
  <c r="Q981" i="9"/>
  <c r="Q969" i="9"/>
  <c r="Q957" i="9"/>
  <c r="Q945" i="9"/>
  <c r="Q933" i="9"/>
  <c r="Q921" i="9"/>
  <c r="Q909" i="9"/>
  <c r="Q897" i="9"/>
  <c r="Q885" i="9"/>
  <c r="Q873" i="9"/>
  <c r="Q861" i="9"/>
  <c r="Q849" i="9"/>
  <c r="Q837" i="9"/>
  <c r="Q825" i="9"/>
  <c r="Q813" i="9"/>
  <c r="Q804" i="9"/>
  <c r="Q792" i="9"/>
  <c r="Q780" i="9"/>
  <c r="Q768" i="9"/>
  <c r="Q761" i="9"/>
  <c r="Q749" i="9"/>
  <c r="Q737" i="9"/>
  <c r="Q725" i="9"/>
  <c r="Q713" i="9"/>
  <c r="Q701" i="9"/>
  <c r="Q689" i="9"/>
  <c r="Q677" i="9"/>
  <c r="Q666" i="9"/>
  <c r="Q654" i="9"/>
  <c r="Q642" i="9"/>
  <c r="Q629" i="9"/>
  <c r="Q1165" i="9"/>
  <c r="Q616" i="9"/>
  <c r="Q604" i="9"/>
  <c r="Q1151" i="9"/>
  <c r="Q586" i="9"/>
  <c r="Q574" i="9"/>
  <c r="Q562" i="9"/>
  <c r="Q1179" i="9"/>
  <c r="Q542" i="9"/>
  <c r="Q530" i="9"/>
  <c r="Q522" i="9"/>
  <c r="Q1144" i="9"/>
  <c r="Q499" i="9"/>
  <c r="Q489" i="9"/>
  <c r="Q477" i="9"/>
  <c r="Q465" i="9"/>
  <c r="Q1168" i="9"/>
  <c r="Q3504" i="9"/>
  <c r="Q3490" i="9"/>
  <c r="Q3477" i="9"/>
  <c r="Q3465" i="9"/>
  <c r="Q3555" i="9"/>
  <c r="Q3452" i="9"/>
  <c r="Q2746" i="9"/>
  <c r="Q1374" i="9"/>
  <c r="Q1351" i="9"/>
  <c r="Q1339" i="9"/>
  <c r="Q1327" i="9"/>
  <c r="Q1315" i="9"/>
  <c r="Q1978" i="9"/>
  <c r="Q3544" i="9"/>
  <c r="Q2740" i="9"/>
  <c r="Q2728" i="9"/>
  <c r="Q1944" i="9"/>
  <c r="Q1930" i="9"/>
  <c r="Q449" i="9"/>
  <c r="Q437" i="9"/>
  <c r="Q425" i="9"/>
  <c r="Q413" i="9"/>
  <c r="Q401" i="9"/>
  <c r="Q389" i="9"/>
  <c r="Q377" i="9"/>
  <c r="Q3038" i="9"/>
  <c r="Q3026" i="9"/>
  <c r="Q3014" i="9"/>
  <c r="Q2838" i="9"/>
  <c r="Q2232" i="9"/>
  <c r="Q2220" i="9"/>
  <c r="Q2207" i="9"/>
  <c r="Q2663" i="9"/>
  <c r="Q1847" i="9"/>
  <c r="Q1284" i="9"/>
  <c r="Q1273" i="9"/>
  <c r="Q1261" i="9"/>
  <c r="Q1250" i="9"/>
  <c r="Q1237" i="9"/>
  <c r="Q1227" i="9"/>
  <c r="Q1215" i="9"/>
  <c r="Q2903" i="9"/>
  <c r="Q2891" i="9"/>
  <c r="Q2879" i="9"/>
  <c r="Q2440" i="9"/>
  <c r="Q2428" i="9"/>
  <c r="Q2416" i="9"/>
  <c r="Q2404" i="9"/>
  <c r="Q2392" i="9"/>
  <c r="Q2380" i="9"/>
  <c r="Q2368" i="9"/>
  <c r="Q2356" i="9"/>
  <c r="Q2650" i="9"/>
  <c r="Q2351" i="9"/>
  <c r="Q2336" i="9"/>
  <c r="Q2324" i="9"/>
  <c r="Q2312" i="9"/>
  <c r="Q2300" i="9"/>
  <c r="Q2288" i="9"/>
  <c r="Q2280" i="9"/>
  <c r="Q2709" i="9"/>
  <c r="Q2266" i="9"/>
  <c r="Q2641" i="9"/>
  <c r="Q2630" i="9"/>
  <c r="Q2619" i="9"/>
  <c r="Q2605" i="9"/>
  <c r="Q2594" i="9"/>
  <c r="Q2584" i="9"/>
  <c r="Q2575" i="9"/>
  <c r="Q2565" i="9"/>
  <c r="Q2695" i="9"/>
  <c r="Q2683" i="9"/>
  <c r="Q2558" i="9"/>
  <c r="Q2547" i="9"/>
  <c r="Q2537" i="9"/>
  <c r="Q2529" i="9"/>
  <c r="Q2514" i="9"/>
  <c r="Q2504" i="9"/>
  <c r="Q2492" i="9"/>
  <c r="Q2480" i="9"/>
  <c r="Q2468" i="9"/>
  <c r="Q2457" i="9"/>
  <c r="Q2052" i="9"/>
  <c r="Q2041" i="9"/>
  <c r="Q2869" i="9"/>
  <c r="Q3205" i="9"/>
  <c r="Q2950" i="9"/>
  <c r="Q2939" i="9"/>
  <c r="Q2927" i="9"/>
  <c r="Q2863" i="9"/>
  <c r="Q1797" i="9"/>
  <c r="Q1785" i="9"/>
  <c r="Q1773" i="9"/>
  <c r="Q1761" i="9"/>
  <c r="Q1749" i="9"/>
  <c r="Q1737" i="9"/>
  <c r="Q3127" i="9"/>
  <c r="Q2797" i="9"/>
  <c r="Q2781" i="9"/>
  <c r="Q351" i="9"/>
  <c r="Q1682" i="9"/>
  <c r="Q3111" i="9"/>
  <c r="Q329" i="9"/>
  <c r="Q306" i="9"/>
  <c r="Q2823" i="9"/>
  <c r="Q1904" i="9"/>
  <c r="Q2111" i="9"/>
  <c r="Q3002" i="9"/>
  <c r="Q3360" i="9"/>
  <c r="Q1655" i="9"/>
  <c r="Q1631" i="9"/>
  <c r="Q223" i="9"/>
  <c r="Q3521" i="9"/>
  <c r="Q3087" i="9"/>
  <c r="Q1973" i="9"/>
  <c r="Q3393" i="9"/>
  <c r="Q3374" i="9"/>
  <c r="Q2185" i="9"/>
  <c r="Q2062" i="9"/>
  <c r="Q2155" i="9"/>
  <c r="Q2116" i="9"/>
  <c r="Q2977" i="9"/>
  <c r="Q3247" i="9"/>
  <c r="Q3211" i="9"/>
  <c r="Q1960" i="9"/>
  <c r="Q1952" i="9"/>
  <c r="Q1118" i="9"/>
  <c r="Q3334" i="9"/>
  <c r="Q221" i="9"/>
  <c r="Q1607" i="9"/>
  <c r="Q1583" i="9"/>
  <c r="Q1559" i="9"/>
  <c r="Q1523" i="9"/>
  <c r="Q1499" i="9"/>
  <c r="Q1463" i="9"/>
  <c r="Q1439" i="9"/>
  <c r="Q1403" i="9"/>
  <c r="Q1881" i="9"/>
  <c r="Q211" i="9"/>
  <c r="Q186" i="9"/>
  <c r="Q149" i="9"/>
  <c r="Q124" i="9"/>
  <c r="Q99" i="9"/>
  <c r="Q3180" i="9"/>
  <c r="Q3173" i="9"/>
  <c r="Q18" i="9"/>
  <c r="Q3" i="9"/>
  <c r="Q2012" i="9"/>
  <c r="Q3290" i="9"/>
  <c r="Q1100" i="9"/>
  <c r="Q1081" i="9"/>
  <c r="Q1057" i="9"/>
  <c r="Q1045" i="9"/>
  <c r="Q1021" i="9"/>
  <c r="Q1004" i="9"/>
  <c r="Q980" i="9"/>
  <c r="Q944" i="9"/>
  <c r="Q908" i="9"/>
  <c r="Q860" i="9"/>
  <c r="Q836" i="9"/>
  <c r="Q812" i="9"/>
  <c r="Q791" i="9"/>
  <c r="Q767" i="9"/>
  <c r="Q748" i="9"/>
  <c r="Q724" i="9"/>
  <c r="Q700" i="9"/>
  <c r="Q665" i="9"/>
  <c r="Q641" i="9"/>
  <c r="Q1164" i="9"/>
  <c r="Q597" i="9"/>
  <c r="Q561" i="9"/>
  <c r="Q541" i="9"/>
  <c r="Q488" i="9"/>
  <c r="Q464" i="9"/>
  <c r="Q3489" i="9"/>
  <c r="Q3554" i="9"/>
  <c r="Q2745" i="9"/>
  <c r="Q1362" i="9"/>
  <c r="Q1338" i="9"/>
  <c r="Q1977" i="9"/>
  <c r="Q2727" i="9"/>
  <c r="Q1929" i="9"/>
  <c r="Q424" i="9"/>
  <c r="Q400" i="9"/>
  <c r="Q3037" i="9"/>
  <c r="Q3013" i="9"/>
  <c r="Q2231" i="9"/>
  <c r="Q2206" i="9"/>
  <c r="Q1846" i="9"/>
  <c r="Q1272" i="9"/>
  <c r="Q1236" i="9"/>
  <c r="Q1214" i="9"/>
  <c r="Q2890" i="9"/>
  <c r="Q2439" i="9"/>
  <c r="Q2403" i="9"/>
  <c r="Q2367" i="9"/>
  <c r="Q2335" i="9"/>
  <c r="Q2311" i="9"/>
  <c r="Q2279" i="9"/>
  <c r="Q2265" i="9"/>
  <c r="Q2618" i="9"/>
  <c r="Q2593" i="9"/>
  <c r="Q2564" i="9"/>
  <c r="Q2546" i="9"/>
  <c r="Q2503" i="9"/>
  <c r="Q2479" i="9"/>
  <c r="Q2051" i="9"/>
  <c r="Q2966" i="9"/>
  <c r="Q2938" i="9"/>
  <c r="Q2862" i="9"/>
  <c r="Q1772" i="9"/>
  <c r="Q1748" i="9"/>
  <c r="Q1712" i="9"/>
  <c r="Q3150" i="9"/>
  <c r="Q1844" i="9"/>
  <c r="Q2796" i="9"/>
  <c r="Q2780" i="9"/>
  <c r="Q350" i="9"/>
  <c r="Q1681" i="9"/>
  <c r="Q1658" i="9"/>
  <c r="Q328" i="9"/>
  <c r="Q305" i="9"/>
  <c r="Q281" i="9"/>
  <c r="Q261" i="9"/>
  <c r="Q2110" i="9"/>
  <c r="Q3001" i="9"/>
  <c r="Q2770" i="9"/>
  <c r="Q1654" i="9"/>
  <c r="Q246" i="9"/>
  <c r="Q222" i="9"/>
  <c r="Q3530" i="9"/>
  <c r="Q3098" i="9"/>
  <c r="Q1972" i="9"/>
  <c r="Q3404" i="9"/>
  <c r="Q3373" i="9"/>
  <c r="Q2196" i="9"/>
  <c r="Q2103" i="9"/>
  <c r="Q2202" i="9"/>
  <c r="Q2115" i="9"/>
  <c r="Q2976" i="9"/>
  <c r="Q2908" i="9"/>
  <c r="Q1606" i="9"/>
  <c r="Q35" i="9"/>
  <c r="Q2060" i="9"/>
  <c r="Q1197" i="9"/>
  <c r="Q2809" i="9"/>
  <c r="Q2785" i="9"/>
  <c r="Q1921" i="9"/>
  <c r="Q343" i="9"/>
  <c r="Q1671" i="9"/>
  <c r="Q1659" i="9"/>
  <c r="Q334" i="9"/>
  <c r="Q317" i="9"/>
  <c r="Q294" i="9"/>
  <c r="Q282" i="9"/>
  <c r="Q270" i="9"/>
  <c r="Q3434" i="9"/>
  <c r="Q2076" i="9"/>
  <c r="Q2989" i="9"/>
  <c r="Q2771" i="9"/>
  <c r="Q2759" i="9"/>
  <c r="Q1643" i="9"/>
  <c r="Q235" i="9"/>
  <c r="Q3531" i="9"/>
  <c r="Q3559" i="9"/>
  <c r="Q3099" i="9"/>
  <c r="Q3075" i="9"/>
  <c r="Q3417" i="9"/>
  <c r="Q3405" i="9"/>
  <c r="Q2239" i="9"/>
  <c r="Q2090" i="9"/>
  <c r="Q2197" i="9"/>
  <c r="Q2173" i="9"/>
  <c r="Q2104" i="9"/>
  <c r="Q2203" i="9"/>
  <c r="Q2128" i="9"/>
  <c r="Q3005" i="9"/>
  <c r="Q3265" i="9"/>
  <c r="Q2967" i="9"/>
  <c r="Q3235" i="9"/>
  <c r="Q3223" i="9"/>
  <c r="Q2909" i="9"/>
  <c r="Q3062" i="9"/>
  <c r="Q3050" i="9"/>
  <c r="Q1130" i="9"/>
  <c r="Q3346" i="9"/>
  <c r="Q3322" i="9"/>
  <c r="Q3310" i="9"/>
  <c r="Q1619" i="9"/>
  <c r="Q1595" i="9"/>
  <c r="Q1571" i="9"/>
  <c r="Q1547" i="9"/>
  <c r="Q1535" i="9"/>
  <c r="Q1511" i="9"/>
  <c r="Q1487" i="9"/>
  <c r="Q1475" i="9"/>
  <c r="Q1451" i="9"/>
  <c r="Q1427" i="9"/>
  <c r="Q1415" i="9"/>
  <c r="Q1391" i="9"/>
  <c r="Q1894" i="9"/>
  <c r="Q1867" i="9"/>
  <c r="Q198" i="9"/>
  <c r="Q174" i="9"/>
  <c r="Q162" i="9"/>
  <c r="Q136" i="9"/>
  <c r="Q112" i="9"/>
  <c r="Q3190" i="9"/>
  <c r="Q3186" i="9"/>
  <c r="Q70" i="9"/>
  <c r="Q53" i="9"/>
  <c r="Q36" i="9"/>
  <c r="Q27" i="9"/>
  <c r="Q11" i="9"/>
  <c r="Q2024" i="9"/>
  <c r="Q2000" i="9"/>
  <c r="Q3276" i="9"/>
  <c r="Q1088" i="9"/>
  <c r="Q1069" i="9"/>
  <c r="Q1033" i="9"/>
  <c r="Q1016" i="9"/>
  <c r="Q992" i="9"/>
  <c r="Q968" i="9"/>
  <c r="Q956" i="9"/>
  <c r="Q932" i="9"/>
  <c r="Q920" i="9"/>
  <c r="Q896" i="9"/>
  <c r="Q884" i="9"/>
  <c r="Q872" i="9"/>
  <c r="Q848" i="9"/>
  <c r="Q824" i="9"/>
  <c r="Q803" i="9"/>
  <c r="Q779" i="9"/>
  <c r="Q760" i="9"/>
  <c r="Q736" i="9"/>
  <c r="Q712" i="9"/>
  <c r="Q688" i="9"/>
  <c r="Q1167" i="9"/>
  <c r="Q653" i="9"/>
  <c r="Q628" i="9"/>
  <c r="Q615" i="9"/>
  <c r="Q603" i="9"/>
  <c r="Q585" i="9"/>
  <c r="Q573" i="9"/>
  <c r="Q1178" i="9"/>
  <c r="Q1150" i="9"/>
  <c r="Q521" i="9"/>
  <c r="Q1143" i="9"/>
  <c r="Q498" i="9"/>
  <c r="Q476" i="9"/>
  <c r="Q1138" i="9"/>
  <c r="Q3503" i="9"/>
  <c r="Q3476" i="9"/>
  <c r="Q3464" i="9"/>
  <c r="Q3451" i="9"/>
  <c r="Q1373" i="9"/>
  <c r="Q1350" i="9"/>
  <c r="Q1326" i="9"/>
  <c r="Q1314" i="9"/>
  <c r="Q3439" i="9"/>
  <c r="Q2739" i="9"/>
  <c r="Q1839" i="9"/>
  <c r="Q1942" i="9"/>
  <c r="Q448" i="9"/>
  <c r="Q436" i="9"/>
  <c r="Q412" i="9"/>
  <c r="Q388" i="9"/>
  <c r="Q376" i="9"/>
  <c r="Q3025" i="9"/>
  <c r="Q2837" i="9"/>
  <c r="Q2219" i="9"/>
  <c r="Q1260" i="9"/>
  <c r="Q1249" i="9"/>
  <c r="Q1226" i="9"/>
  <c r="Q2902" i="9"/>
  <c r="Q2878" i="9"/>
  <c r="Q2427" i="9"/>
  <c r="Q2415" i="9"/>
  <c r="Q2391" i="9"/>
  <c r="Q2379" i="9"/>
  <c r="Q2355" i="9"/>
  <c r="Q2649" i="9"/>
  <c r="Q2350" i="9"/>
  <c r="Q2323" i="9"/>
  <c r="Q2299" i="9"/>
  <c r="Q2287" i="9"/>
  <c r="Q2708" i="9"/>
  <c r="Q2640" i="9"/>
  <c r="Q2629" i="9"/>
  <c r="Q2604" i="9"/>
  <c r="Q2583" i="9"/>
  <c r="Q2574" i="9"/>
  <c r="Q2694" i="9"/>
  <c r="Q2682" i="9"/>
  <c r="Q2557" i="9"/>
  <c r="Q2536" i="9"/>
  <c r="Q2521" i="9"/>
  <c r="Q2513" i="9"/>
  <c r="Q2491" i="9"/>
  <c r="Q2467" i="9"/>
  <c r="Q2456" i="9"/>
  <c r="Q2040" i="9"/>
  <c r="Q3204" i="9"/>
  <c r="Q2949" i="9"/>
  <c r="Q2926" i="9"/>
  <c r="Q1796" i="9"/>
  <c r="Q1784" i="9"/>
  <c r="Q1760" i="9"/>
  <c r="Q1736" i="9"/>
  <c r="Q1724" i="9"/>
  <c r="Q1700" i="9"/>
  <c r="Q3138" i="9"/>
  <c r="Q3126" i="9"/>
  <c r="Q2808" i="9"/>
  <c r="Q2784" i="9"/>
  <c r="Q359" i="9"/>
  <c r="Q342" i="9"/>
  <c r="Q1670" i="9"/>
  <c r="Q3110" i="9"/>
  <c r="Q333" i="9"/>
  <c r="Q1911" i="9"/>
  <c r="Q293" i="9"/>
  <c r="Q2822" i="9"/>
  <c r="Q269" i="9"/>
  <c r="Q3433" i="9"/>
  <c r="Q2075" i="9"/>
  <c r="Q2988" i="9"/>
  <c r="Q2772" i="9"/>
  <c r="Q2758" i="9"/>
  <c r="Q1642" i="9"/>
  <c r="Q234" i="9"/>
  <c r="Q3520" i="9"/>
  <c r="Q3558" i="9"/>
  <c r="Q3086" i="9"/>
  <c r="Q3074" i="9"/>
  <c r="Q3416" i="9"/>
  <c r="Q3392" i="9"/>
  <c r="Q2238" i="9"/>
  <c r="Q2089" i="9"/>
  <c r="Q2184" i="9"/>
  <c r="Q2172" i="9"/>
  <c r="Q2061" i="9"/>
  <c r="Q2154" i="9"/>
  <c r="Q2127" i="9"/>
  <c r="Q3004" i="9"/>
  <c r="Q2984" i="9"/>
  <c r="Q3258" i="9"/>
  <c r="Q3246" i="9"/>
  <c r="Q3234" i="9"/>
  <c r="Q3222" i="9"/>
  <c r="Q3210" i="9"/>
  <c r="Q1959" i="9"/>
  <c r="Q3061" i="9"/>
  <c r="Q3049" i="9"/>
  <c r="Q1951" i="9"/>
  <c r="Q1129" i="9"/>
  <c r="Q1117" i="9"/>
  <c r="Q3345" i="9"/>
  <c r="Q3333" i="9"/>
  <c r="Q3321" i="9"/>
  <c r="Q3309" i="9"/>
  <c r="Q1630" i="9"/>
  <c r="Q1618" i="9"/>
  <c r="Q1594" i="9"/>
  <c r="Q1582" i="9"/>
  <c r="Q1570" i="9"/>
  <c r="Q1558" i="9"/>
  <c r="Q1546" i="9"/>
  <c r="Q1534" i="9"/>
  <c r="Q1522" i="9"/>
  <c r="Q1510" i="9"/>
  <c r="Q1498" i="9"/>
  <c r="Q1486" i="9"/>
  <c r="Q1474" i="9"/>
  <c r="Q1462" i="9"/>
  <c r="Q1450" i="9"/>
  <c r="Q1438" i="9"/>
  <c r="Q1426" i="9"/>
  <c r="Q1414" i="9"/>
  <c r="Q1402" i="9"/>
  <c r="Q1390" i="9"/>
  <c r="Q1893" i="9"/>
  <c r="Q1880" i="9"/>
  <c r="Q1866" i="9"/>
  <c r="Q210" i="9"/>
  <c r="Q197" i="9"/>
  <c r="Q185" i="9"/>
  <c r="Q173" i="9"/>
  <c r="Q161" i="9"/>
  <c r="Q148" i="9"/>
  <c r="Q135" i="9"/>
  <c r="Q123" i="9"/>
  <c r="Q111" i="9"/>
  <c r="Q98" i="9"/>
  <c r="Q87" i="9"/>
  <c r="Q79" i="9"/>
  <c r="Q3183" i="9"/>
  <c r="Q61" i="9"/>
  <c r="Q3176" i="9"/>
  <c r="Q44" i="9"/>
  <c r="Q26" i="9"/>
  <c r="Q3163" i="9"/>
  <c r="Q3158" i="9"/>
  <c r="Q2" i="9"/>
  <c r="Q2023" i="9"/>
  <c r="Q2011" i="9"/>
  <c r="Q1999" i="9"/>
  <c r="Q3289" i="9"/>
  <c r="Q3275" i="9"/>
  <c r="Q1099" i="9"/>
  <c r="Q1087" i="9"/>
  <c r="Q1080" i="9"/>
  <c r="Q1068" i="9"/>
  <c r="Q1056" i="9"/>
  <c r="Q1044" i="9"/>
  <c r="Q1032" i="9"/>
  <c r="Q1020" i="9"/>
  <c r="Q1015" i="9"/>
  <c r="Q1003" i="9"/>
  <c r="Q991" i="9"/>
  <c r="Q979" i="9"/>
  <c r="Q967" i="9"/>
  <c r="Q955" i="9"/>
  <c r="Q943" i="9"/>
  <c r="Q931" i="9"/>
  <c r="Q919" i="9"/>
  <c r="Q907" i="9"/>
  <c r="Q895" i="9"/>
  <c r="Q883" i="9"/>
  <c r="Q871" i="9"/>
  <c r="Q859" i="9"/>
  <c r="Q847" i="9"/>
  <c r="Q835" i="9"/>
  <c r="Q823" i="9"/>
  <c r="Q811" i="9"/>
  <c r="Q802" i="9"/>
  <c r="Q790" i="9"/>
  <c r="Q778" i="9"/>
  <c r="Q766" i="9"/>
  <c r="Q759" i="9"/>
  <c r="Q747" i="9"/>
  <c r="Q735" i="9"/>
  <c r="Q723" i="9"/>
  <c r="Q711" i="9"/>
  <c r="Q699" i="9"/>
  <c r="Q687" i="9"/>
  <c r="Q676" i="9"/>
  <c r="Q664" i="9"/>
  <c r="Q652" i="9"/>
  <c r="Q640" i="9"/>
  <c r="Q627" i="9"/>
  <c r="Q1163" i="9"/>
  <c r="Q614" i="9"/>
  <c r="Q602" i="9"/>
  <c r="Q596" i="9"/>
  <c r="Q584" i="9"/>
  <c r="Q572" i="9"/>
  <c r="Q560" i="9"/>
  <c r="Q550" i="9"/>
  <c r="Q540" i="9"/>
  <c r="Q1149" i="9"/>
  <c r="Q520" i="9"/>
  <c r="Q1175" i="9"/>
  <c r="Q509" i="9"/>
  <c r="Q497" i="9"/>
  <c r="Q487" i="9"/>
  <c r="Q475" i="9"/>
  <c r="Q463" i="9"/>
  <c r="Q1137" i="9"/>
  <c r="Q3501" i="9"/>
  <c r="Q3487" i="9"/>
  <c r="Q3475" i="9"/>
  <c r="Q3463" i="9"/>
  <c r="Q3553" i="9"/>
  <c r="Q3450" i="9"/>
  <c r="Q1384" i="9"/>
  <c r="Q1372" i="9"/>
  <c r="Q1361" i="9"/>
  <c r="Q1349" i="9"/>
  <c r="Q1337" i="9"/>
  <c r="Q1325" i="9"/>
  <c r="Q1313" i="9"/>
  <c r="Q1976" i="9"/>
  <c r="Q3543" i="9"/>
  <c r="Q2738" i="9"/>
  <c r="Q2725" i="9"/>
  <c r="Q1838" i="9"/>
  <c r="Q1854" i="9"/>
  <c r="Q1941" i="9"/>
  <c r="Q1928" i="9"/>
  <c r="Q447" i="9"/>
  <c r="Q435" i="9"/>
  <c r="Q423" i="9"/>
  <c r="Q411" i="9"/>
  <c r="Q399" i="9"/>
  <c r="Q387" i="9"/>
  <c r="Q375" i="9"/>
  <c r="Q3036" i="9"/>
  <c r="Q3024" i="9"/>
  <c r="Q3012" i="9"/>
  <c r="Q2836" i="9"/>
  <c r="Q2230" i="9"/>
  <c r="Q2218" i="9"/>
  <c r="Q2662" i="9"/>
  <c r="Q1294" i="9"/>
  <c r="Q1283" i="9"/>
  <c r="Q1271" i="9"/>
  <c r="Q1259" i="9"/>
  <c r="Q1248" i="9"/>
  <c r="Q1235" i="9"/>
  <c r="Q1225" i="9"/>
  <c r="Q1213" i="9"/>
  <c r="Q2901" i="9"/>
  <c r="Q2889" i="9"/>
  <c r="Q2877" i="9"/>
  <c r="Q2438" i="9"/>
  <c r="Q2426" i="9"/>
  <c r="Q2414" i="9"/>
  <c r="Q2402" i="9"/>
  <c r="Q2390" i="9"/>
  <c r="Q2378" i="9"/>
  <c r="Q2366" i="9"/>
  <c r="Q2660" i="9"/>
  <c r="Q2648" i="9"/>
  <c r="Q2349" i="9"/>
  <c r="Q2334" i="9"/>
  <c r="Q2322" i="9"/>
  <c r="Q2310" i="9"/>
  <c r="Q2298" i="9"/>
  <c r="Q2286" i="9"/>
  <c r="Q2278" i="9"/>
  <c r="Q2707" i="9"/>
  <c r="Q2264" i="9"/>
  <c r="Q2639" i="9"/>
  <c r="Q2628" i="9"/>
  <c r="Q2617" i="9"/>
  <c r="Q2603" i="9"/>
  <c r="Q2582" i="9"/>
  <c r="Q2573" i="9"/>
  <c r="Q2563" i="9"/>
  <c r="Q2693" i="9"/>
  <c r="Q2681" i="9"/>
  <c r="Q2556" i="9"/>
  <c r="Q2528" i="9"/>
  <c r="Q2520" i="9"/>
  <c r="Q2502" i="9"/>
  <c r="Q2490" i="9"/>
  <c r="Q2478" i="9"/>
  <c r="Q2455" i="9"/>
  <c r="Q2050" i="9"/>
  <c r="Q1997" i="9"/>
  <c r="Q2965" i="9"/>
  <c r="Q3203" i="9"/>
  <c r="Q2948" i="9"/>
  <c r="Q2937" i="9"/>
  <c r="Q2925" i="9"/>
  <c r="Q2861" i="9"/>
  <c r="Q1795" i="9"/>
  <c r="Q1783" i="9"/>
  <c r="Q1771" i="9"/>
  <c r="Q1759" i="9"/>
  <c r="Q1747" i="9"/>
  <c r="Q1735" i="9"/>
  <c r="Q1723" i="9"/>
  <c r="Q1711" i="9"/>
  <c r="Q1699" i="9"/>
  <c r="Q3149" i="9"/>
  <c r="Q3137" i="9"/>
  <c r="Q3125" i="9"/>
  <c r="Q1843" i="9"/>
  <c r="Q2819" i="9"/>
  <c r="Q2807" i="9"/>
  <c r="Q2795" i="9"/>
  <c r="Q2854" i="9"/>
  <c r="Q368" i="9"/>
  <c r="Q1920" i="9"/>
  <c r="Q349" i="9"/>
  <c r="Q1692" i="9"/>
  <c r="Q1680" i="9"/>
  <c r="Q1669" i="9"/>
  <c r="Q1657" i="9"/>
  <c r="Q3109" i="9"/>
  <c r="Q332" i="9"/>
  <c r="Q327" i="9"/>
  <c r="Q316" i="9"/>
  <c r="Q304" i="9"/>
  <c r="Q292" i="9"/>
  <c r="Q280" i="9"/>
  <c r="Q2821" i="9"/>
  <c r="Q268" i="9"/>
  <c r="Q1903" i="9"/>
  <c r="Q3432" i="9"/>
  <c r="Q2109" i="9"/>
  <c r="Q2074" i="9"/>
  <c r="Q3000" i="9"/>
  <c r="Q2987" i="9"/>
  <c r="Q3359" i="9"/>
  <c r="Q2769" i="9"/>
  <c r="Q2757" i="9"/>
  <c r="Q1653" i="9"/>
  <c r="Q1641" i="9"/>
  <c r="Q245" i="9"/>
  <c r="Q233" i="9"/>
  <c r="Q3294" i="9"/>
  <c r="Q3529" i="9"/>
  <c r="Q3519" i="9"/>
  <c r="Q3557" i="9"/>
  <c r="Q3097" i="9"/>
  <c r="Q3085" i="9"/>
  <c r="Q3073" i="9"/>
  <c r="Q1971" i="9"/>
  <c r="Q3415" i="9"/>
  <c r="Q3403" i="9"/>
  <c r="Q3391" i="9"/>
  <c r="Q3384" i="9"/>
  <c r="Q3372" i="9"/>
  <c r="Q3370" i="9"/>
  <c r="Q2195" i="9"/>
  <c r="Q2183" i="9"/>
  <c r="Q2171" i="9"/>
  <c r="Q2297" i="9"/>
  <c r="Q2126" i="9"/>
  <c r="Q2114" i="9"/>
  <c r="Q3003" i="9"/>
  <c r="Q2983" i="9"/>
  <c r="Q2975" i="9"/>
  <c r="Q3257" i="9"/>
  <c r="Q3245" i="9"/>
  <c r="Q3233" i="9"/>
  <c r="Q3221" i="9"/>
  <c r="Q3209" i="9"/>
  <c r="Q2907" i="9"/>
  <c r="Q1958" i="9"/>
  <c r="Q3060" i="9"/>
  <c r="Q3048" i="9"/>
  <c r="Q1950" i="9"/>
  <c r="Q1128" i="9"/>
  <c r="Q1116" i="9"/>
  <c r="Q3344" i="9"/>
  <c r="Q3332" i="9"/>
  <c r="Q3320" i="9"/>
  <c r="Q3308" i="9"/>
  <c r="Q1629" i="9"/>
  <c r="Q1617" i="9"/>
  <c r="Q1605" i="9"/>
  <c r="Q1593" i="9"/>
  <c r="Q1581" i="9"/>
  <c r="Q1569" i="9"/>
  <c r="Q1557" i="9"/>
  <c r="Q1545" i="9"/>
  <c r="Q1533" i="9"/>
  <c r="Q1521" i="9"/>
  <c r="Q1509" i="9"/>
  <c r="Q1497" i="9"/>
  <c r="Q1485" i="9"/>
  <c r="Q1473" i="9"/>
  <c r="Q1461" i="9"/>
  <c r="Q1449" i="9"/>
  <c r="Q1437" i="9"/>
  <c r="Q1425" i="9"/>
  <c r="Q1413" i="9"/>
  <c r="Q1401" i="9"/>
  <c r="Q1389" i="9"/>
  <c r="Q1892" i="9"/>
  <c r="Q1879" i="9"/>
  <c r="Q1865" i="9"/>
  <c r="Q209" i="9"/>
  <c r="Q196" i="9"/>
  <c r="Q184" i="9"/>
  <c r="Q172" i="9"/>
  <c r="Q160" i="9"/>
  <c r="Q147" i="9"/>
  <c r="Q134" i="9"/>
  <c r="Q122" i="9"/>
  <c r="Q110" i="9"/>
  <c r="Q97" i="9"/>
  <c r="Q3189" i="9"/>
  <c r="Q78" i="9"/>
  <c r="Q69" i="9"/>
  <c r="Q60" i="9"/>
  <c r="Q52" i="9"/>
  <c r="Q43" i="9"/>
  <c r="Q34" i="9"/>
  <c r="Q25" i="9"/>
  <c r="Q3162" i="9"/>
  <c r="Q10" i="9"/>
  <c r="Q2034" i="9"/>
  <c r="Q2022" i="9"/>
  <c r="Q2010" i="9"/>
  <c r="Q1995" i="9"/>
  <c r="Q3288" i="9"/>
  <c r="Q3274" i="9"/>
  <c r="Q1098" i="9"/>
  <c r="Q1086" i="9"/>
  <c r="Q1079" i="9"/>
  <c r="Q1067" i="9"/>
  <c r="Q1055" i="9"/>
  <c r="Q1043" i="9"/>
  <c r="Q1031" i="9"/>
  <c r="Q1019" i="9"/>
  <c r="Q1014" i="9"/>
  <c r="Q1002" i="9"/>
  <c r="Q990" i="9"/>
  <c r="Q978" i="9"/>
  <c r="Q966" i="9"/>
  <c r="Q954" i="9"/>
  <c r="Q942" i="9"/>
  <c r="Q930" i="9"/>
  <c r="Q918" i="9"/>
  <c r="Q906" i="9"/>
  <c r="Q894" i="9"/>
  <c r="Q882" i="9"/>
  <c r="Q870" i="9"/>
  <c r="Q858" i="9"/>
  <c r="Q846" i="9"/>
  <c r="Q834" i="9"/>
  <c r="Q822" i="9"/>
  <c r="Q810" i="9"/>
  <c r="Q801" i="9"/>
  <c r="Q789" i="9"/>
  <c r="Q777" i="9"/>
  <c r="Q765" i="9"/>
  <c r="Q758" i="9"/>
  <c r="Q746" i="9"/>
  <c r="Q734" i="9"/>
  <c r="Q722" i="9"/>
  <c r="Q710" i="9"/>
  <c r="Q698" i="9"/>
  <c r="Q686" i="9"/>
  <c r="Q675" i="9"/>
  <c r="Q663" i="9"/>
  <c r="Q651" i="9"/>
  <c r="Q639" i="9"/>
  <c r="Q626" i="9"/>
  <c r="Q1162" i="9"/>
  <c r="Q613" i="9"/>
  <c r="Q601" i="9"/>
  <c r="Q595" i="9"/>
  <c r="Q583" i="9"/>
  <c r="Q571" i="9"/>
  <c r="Q559" i="9"/>
  <c r="Q549" i="9"/>
  <c r="Q539" i="9"/>
  <c r="Q1148" i="9"/>
  <c r="Q519" i="9"/>
  <c r="Q1174" i="9"/>
  <c r="Q508" i="9"/>
  <c r="Q1142" i="9"/>
  <c r="Q486" i="9"/>
  <c r="Q474" i="9"/>
  <c r="Q462" i="9"/>
  <c r="Q456" i="9"/>
  <c r="Q3500" i="9"/>
  <c r="Q3486" i="9"/>
  <c r="Q3474" i="9"/>
  <c r="Q3462" i="9"/>
  <c r="Q3552" i="9"/>
  <c r="Q3449" i="9"/>
  <c r="Q1383" i="9"/>
  <c r="Q1371" i="9"/>
  <c r="Q1360" i="9"/>
  <c r="Q1348" i="9"/>
  <c r="Q1336" i="9"/>
  <c r="Q1324" i="9"/>
  <c r="Q1312" i="9"/>
  <c r="Q1975" i="9"/>
  <c r="Q3542" i="9"/>
  <c r="Q2737" i="9"/>
  <c r="Q2724" i="9"/>
  <c r="Q1837" i="9"/>
  <c r="Q1853" i="9"/>
  <c r="Q1818" i="9"/>
  <c r="Q1940" i="9"/>
  <c r="Q1927" i="9"/>
  <c r="Q446" i="9"/>
  <c r="Q434" i="9"/>
  <c r="Q422" i="9"/>
  <c r="Q410" i="9"/>
  <c r="Q398" i="9"/>
  <c r="Q386" i="9"/>
  <c r="Q374" i="9"/>
  <c r="Q3035" i="9"/>
  <c r="Q3023" i="9"/>
  <c r="Q3011" i="9"/>
  <c r="Q2835" i="9"/>
  <c r="Q2229" i="9"/>
  <c r="Q2217" i="9"/>
  <c r="Q2672" i="9"/>
  <c r="Q1293" i="9"/>
  <c r="Q1282" i="9"/>
  <c r="Q1270" i="9"/>
  <c r="Q1247" i="9"/>
  <c r="Q1223" i="9"/>
  <c r="Q1212" i="9"/>
  <c r="Q2900" i="9"/>
  <c r="Q2888" i="9"/>
  <c r="Q2876" i="9"/>
  <c r="Q2437" i="9"/>
  <c r="Q2425" i="9"/>
  <c r="Q2413" i="9"/>
  <c r="Q2401" i="9"/>
  <c r="Q2389" i="9"/>
  <c r="Q2377" i="9"/>
  <c r="Q2365" i="9"/>
  <c r="Q2659" i="9"/>
  <c r="Q2647" i="9"/>
  <c r="Q2348" i="9"/>
  <c r="Q2333" i="9"/>
  <c r="Q2321" i="9"/>
  <c r="Q2309" i="9"/>
  <c r="Q2285" i="9"/>
  <c r="Q2277" i="9"/>
  <c r="Q2706" i="9"/>
  <c r="Q2263" i="9"/>
  <c r="Q2638" i="9"/>
  <c r="Q2627" i="9"/>
  <c r="Q2616" i="9"/>
  <c r="Q2592" i="9"/>
  <c r="Q2581" i="9"/>
  <c r="Q2572" i="9"/>
  <c r="Q2562" i="9"/>
  <c r="Q2692" i="9"/>
  <c r="Q2680" i="9"/>
  <c r="Q2555" i="9"/>
  <c r="Q2545" i="9"/>
  <c r="Q2535" i="9"/>
  <c r="Q2527" i="9"/>
  <c r="Q2519" i="9"/>
  <c r="Q2512" i="9"/>
  <c r="Q2501" i="9"/>
  <c r="Q2489" i="9"/>
  <c r="Q2477" i="9"/>
  <c r="Q2466" i="9"/>
  <c r="Q2454" i="9"/>
  <c r="Q2049" i="9"/>
  <c r="Q2039" i="9"/>
  <c r="Q2964" i="9"/>
  <c r="Q3202" i="9"/>
  <c r="Q2947" i="9"/>
  <c r="Q2936" i="9"/>
  <c r="Q2924" i="9"/>
  <c r="Q1806" i="9"/>
  <c r="Q1794" i="9"/>
  <c r="Q1782" i="9"/>
  <c r="Q1770" i="9"/>
  <c r="Q1758" i="9"/>
  <c r="Q1746" i="9"/>
  <c r="Q1734" i="9"/>
  <c r="Q1722" i="9"/>
  <c r="Q1710" i="9"/>
  <c r="Q1698" i="9"/>
  <c r="Q3148" i="9"/>
  <c r="Q3136" i="9"/>
  <c r="Q3124" i="9"/>
  <c r="Q1842" i="9"/>
  <c r="Q2818" i="9"/>
  <c r="Q2806" i="9"/>
  <c r="Q2794" i="9"/>
  <c r="Q2853" i="9"/>
  <c r="Q367" i="9"/>
  <c r="Q1919" i="9"/>
  <c r="Q348" i="9"/>
  <c r="Q1691" i="9"/>
  <c r="Q1679" i="9"/>
  <c r="Q1668" i="9"/>
  <c r="Q3120" i="9"/>
  <c r="Q3108" i="9"/>
  <c r="Q331" i="9"/>
  <c r="Q326" i="9"/>
  <c r="Q315" i="9"/>
  <c r="Q303" i="9"/>
  <c r="Q291" i="9"/>
  <c r="Q279" i="9"/>
  <c r="Q2820" i="9"/>
  <c r="Q267" i="9"/>
  <c r="Q1902" i="9"/>
  <c r="Q3431" i="9"/>
  <c r="Q2108" i="9"/>
  <c r="Q2073" i="9"/>
  <c r="Q2999" i="9"/>
  <c r="Q2986" i="9"/>
  <c r="Q3358" i="9"/>
  <c r="Q2768" i="9"/>
  <c r="Q2756" i="9"/>
  <c r="Q1652" i="9"/>
  <c r="Q1640" i="9"/>
  <c r="Q244" i="9"/>
  <c r="Q232" i="9"/>
  <c r="Q3540" i="9"/>
  <c r="Q3528" i="9"/>
  <c r="Q3518" i="9"/>
  <c r="Q3511" i="9"/>
  <c r="Q3096" i="9"/>
  <c r="Q3084" i="9"/>
  <c r="Q3072" i="9"/>
  <c r="Q1970" i="9"/>
  <c r="Q3414" i="9"/>
  <c r="Q3402" i="9"/>
  <c r="Q3390" i="9"/>
  <c r="Q3383" i="9"/>
  <c r="Q3371" i="9"/>
  <c r="Q3369" i="9"/>
  <c r="Q2194" i="9"/>
  <c r="Q2182" i="9"/>
  <c r="Q2170" i="9"/>
  <c r="Q2101" i="9"/>
  <c r="Q2059" i="9"/>
  <c r="Q2200" i="9"/>
  <c r="Q2152" i="9"/>
  <c r="Q2137" i="9"/>
  <c r="Q2125" i="9"/>
  <c r="Q2113" i="9"/>
  <c r="Q2917" i="9"/>
  <c r="Q2982" i="9"/>
  <c r="Q2974" i="9"/>
  <c r="Q3256" i="9"/>
  <c r="Q3244" i="9"/>
  <c r="Q3232" i="9"/>
  <c r="Q3220" i="9"/>
  <c r="Q3208" i="9"/>
  <c r="Q2906" i="9"/>
  <c r="Q1957" i="9"/>
  <c r="Q3059" i="9"/>
  <c r="Q3047" i="9"/>
  <c r="Q1949" i="9"/>
  <c r="Q1127" i="9"/>
  <c r="Q1115" i="9"/>
  <c r="Q3343" i="9"/>
  <c r="Q3331" i="9"/>
  <c r="Q3319" i="9"/>
  <c r="Q3307" i="9"/>
  <c r="Q1628" i="9"/>
  <c r="Q1616" i="9"/>
  <c r="Q1604" i="9"/>
  <c r="Q1592" i="9"/>
  <c r="Q1580" i="9"/>
  <c r="Q1568" i="9"/>
  <c r="Q1556" i="9"/>
  <c r="Q1544" i="9"/>
  <c r="Q1532" i="9"/>
  <c r="Q1520" i="9"/>
  <c r="Q1508" i="9"/>
  <c r="Q1496" i="9"/>
  <c r="Q1484" i="9"/>
  <c r="Q1472" i="9"/>
  <c r="Q1460" i="9"/>
  <c r="Q1448" i="9"/>
  <c r="Q1436" i="9"/>
  <c r="Q1424" i="9"/>
  <c r="Q1412" i="9"/>
  <c r="Q1400" i="9"/>
  <c r="Q1388" i="9"/>
  <c r="Q1891" i="9"/>
  <c r="Q1878" i="9"/>
  <c r="Q1864" i="9"/>
  <c r="Q208" i="9"/>
  <c r="Q195" i="9"/>
  <c r="Q183" i="9"/>
  <c r="Q171" i="9"/>
  <c r="Q159" i="9"/>
  <c r="Q146" i="9"/>
  <c r="Q133" i="9"/>
  <c r="Q121" i="9"/>
  <c r="Q109" i="9"/>
  <c r="Q96" i="9"/>
  <c r="Q86" i="9"/>
  <c r="Q77" i="9"/>
  <c r="Q68" i="9"/>
  <c r="Q3179" i="9"/>
  <c r="Q51" i="9"/>
  <c r="Q42" i="9"/>
  <c r="Q3169" i="9"/>
  <c r="Q24" i="9"/>
  <c r="Q17" i="9"/>
  <c r="Q3157" i="9"/>
  <c r="Q2033" i="9"/>
  <c r="Q2021" i="9"/>
  <c r="Q2009" i="9"/>
  <c r="Q1994" i="9"/>
  <c r="Q3287" i="9"/>
  <c r="Q1109" i="9"/>
  <c r="Q1097" i="9"/>
  <c r="Q1085" i="9"/>
  <c r="Q1078" i="9"/>
  <c r="Q1066" i="9"/>
  <c r="Q1054" i="9"/>
  <c r="Q1042" i="9"/>
  <c r="Q1030" i="9"/>
  <c r="Q1018" i="9"/>
  <c r="Q1013" i="9"/>
  <c r="Q1001" i="9"/>
  <c r="Q989" i="9"/>
  <c r="Q977" i="9"/>
  <c r="Q965" i="9"/>
  <c r="Q953" i="9"/>
  <c r="Q941" i="9"/>
  <c r="Q929" i="9"/>
  <c r="Q917" i="9"/>
  <c r="Q905" i="9"/>
  <c r="Q893" i="9"/>
  <c r="Q881" i="9"/>
  <c r="Q869" i="9"/>
  <c r="Q857" i="9"/>
  <c r="Q845" i="9"/>
  <c r="Q833" i="9"/>
  <c r="Q821" i="9"/>
  <c r="Q809" i="9"/>
  <c r="Q800" i="9"/>
  <c r="Q788" i="9"/>
  <c r="Q776" i="9"/>
  <c r="Q764" i="9"/>
  <c r="Q757" i="9"/>
  <c r="Q745" i="9"/>
  <c r="Q733" i="9"/>
  <c r="Q721" i="9"/>
  <c r="Q709" i="9"/>
  <c r="Q697" i="9"/>
  <c r="Q685" i="9"/>
  <c r="Q674" i="9"/>
  <c r="Q662" i="9"/>
  <c r="Q650" i="9"/>
  <c r="Q637" i="9"/>
  <c r="Q625" i="9"/>
  <c r="Q1161" i="9"/>
  <c r="Q612" i="9"/>
  <c r="Q600" i="9"/>
  <c r="Q594" i="9"/>
  <c r="Q582" i="9"/>
  <c r="Q570" i="9"/>
  <c r="Q558" i="9"/>
  <c r="Q548" i="9"/>
  <c r="Q538" i="9"/>
  <c r="Q1147" i="9"/>
  <c r="Q518" i="9"/>
  <c r="Q513" i="9"/>
  <c r="Q507" i="9"/>
  <c r="Q1141" i="9"/>
  <c r="Q485" i="9"/>
  <c r="Q473" i="9"/>
  <c r="Q461" i="9"/>
  <c r="Q455" i="9"/>
  <c r="Q3499" i="9"/>
  <c r="Q3485" i="9"/>
  <c r="Q3473" i="9"/>
  <c r="Q3461" i="9"/>
  <c r="Q3551" i="9"/>
  <c r="Q3448" i="9"/>
  <c r="Q1382" i="9"/>
  <c r="Q1370" i="9"/>
  <c r="Q1939" i="9"/>
  <c r="Q1925" i="9"/>
  <c r="Q445" i="9"/>
  <c r="Q433" i="9"/>
  <c r="Q421" i="9"/>
  <c r="Q409" i="9"/>
  <c r="Q397" i="9"/>
  <c r="Q385" i="9"/>
  <c r="Q373" i="9"/>
  <c r="Q3034" i="9"/>
  <c r="Q3022" i="9"/>
  <c r="Q3010" i="9"/>
  <c r="Q2834" i="9"/>
  <c r="Q2228" i="9"/>
  <c r="Q2216" i="9"/>
  <c r="Q2661" i="9"/>
  <c r="Q1292" i="9"/>
  <c r="Q1281" i="9"/>
  <c r="Q1269" i="9"/>
  <c r="Q1258" i="9"/>
  <c r="Q1246" i="9"/>
  <c r="Q1234" i="9"/>
  <c r="Q1211" i="9"/>
  <c r="Q2899" i="9"/>
  <c r="Q2887" i="9"/>
  <c r="Q2875" i="9"/>
  <c r="Q2436" i="9"/>
  <c r="Q2424" i="9"/>
  <c r="Q2412" i="9"/>
  <c r="Q2400" i="9"/>
  <c r="Q2388" i="9"/>
  <c r="Q2376" i="9"/>
  <c r="Q2364" i="9"/>
  <c r="Q2658" i="9"/>
  <c r="Q2646" i="9"/>
  <c r="Q2347" i="9"/>
  <c r="Q2332" i="9"/>
  <c r="Q2320" i="9"/>
  <c r="Q2308" i="9"/>
  <c r="Q2296" i="9"/>
  <c r="Q2284" i="9"/>
  <c r="Q2276" i="9"/>
  <c r="Q2705" i="9"/>
  <c r="Q2262" i="9"/>
  <c r="Q2637" i="9"/>
  <c r="Q2615" i="9"/>
  <c r="Q2602" i="9"/>
  <c r="Q2591" i="9"/>
  <c r="Q2580" i="9"/>
  <c r="Q2571" i="9"/>
  <c r="Q2691" i="9"/>
  <c r="Q2679" i="9"/>
  <c r="Q2553" i="9"/>
  <c r="Q2544" i="9"/>
  <c r="Q2534" i="9"/>
  <c r="Q2526" i="9"/>
  <c r="Q2511" i="9"/>
  <c r="Q2500" i="9"/>
  <c r="Q2488" i="9"/>
  <c r="Q2476" i="9"/>
  <c r="Q2465" i="9"/>
  <c r="Q2453" i="9"/>
  <c r="Q2048" i="9"/>
  <c r="Q1996" i="9"/>
  <c r="Q2963" i="9"/>
  <c r="Q3201" i="9"/>
  <c r="Q2946" i="9"/>
  <c r="Q2935" i="9"/>
  <c r="Q2923" i="9"/>
  <c r="Q1805" i="9"/>
  <c r="Q1793" i="9"/>
  <c r="Q1781" i="9"/>
  <c r="Q1769" i="9"/>
  <c r="Q1757" i="9"/>
  <c r="Q1745" i="9"/>
  <c r="Q1733" i="9"/>
  <c r="Q1721" i="9"/>
  <c r="Q1709" i="9"/>
  <c r="Q1697" i="9"/>
  <c r="Q3147" i="9"/>
  <c r="Q3135" i="9"/>
  <c r="Q3123" i="9"/>
  <c r="Q1205" i="9"/>
  <c r="Q2817" i="9"/>
  <c r="Q2805" i="9"/>
  <c r="Q2793" i="9"/>
  <c r="Q2852" i="9"/>
  <c r="Q366" i="9"/>
  <c r="Q358" i="9"/>
  <c r="Q1917" i="9"/>
  <c r="Q1690" i="9"/>
  <c r="Q341" i="9"/>
  <c r="Q1667" i="9"/>
  <c r="Q3119" i="9"/>
  <c r="Q3107" i="9"/>
  <c r="Q330" i="9"/>
  <c r="Q325" i="9"/>
  <c r="Q314" i="9"/>
  <c r="Q302" i="9"/>
  <c r="Q290" i="9"/>
  <c r="Q2831" i="9"/>
  <c r="Q278" i="9"/>
  <c r="Q266" i="9"/>
  <c r="Q260" i="9"/>
  <c r="Q3430" i="9"/>
  <c r="Q2107" i="9"/>
  <c r="Q2072" i="9"/>
  <c r="Q2998" i="9"/>
  <c r="Q2985" i="9"/>
  <c r="Q3357" i="9"/>
  <c r="Q2767" i="9"/>
  <c r="Q2846" i="9"/>
  <c r="Q1651" i="9"/>
  <c r="Q1639" i="9"/>
  <c r="Q243" i="9"/>
  <c r="Q231" i="9"/>
  <c r="Q3539" i="9"/>
  <c r="Q3527" i="9"/>
  <c r="Q3517" i="9"/>
  <c r="Q3510" i="9"/>
  <c r="Q3095" i="9"/>
  <c r="Q3083" i="9"/>
  <c r="Q3071" i="9"/>
  <c r="Q1969" i="9"/>
  <c r="Q3413" i="9"/>
  <c r="Q3401" i="9"/>
  <c r="Q3389" i="9"/>
  <c r="Q3382" i="9"/>
  <c r="Q2098" i="9"/>
  <c r="Q3368" i="9"/>
  <c r="Q2193" i="9"/>
  <c r="Q2181" i="9"/>
  <c r="Q2169" i="9"/>
  <c r="Q2083" i="9"/>
  <c r="Q2058" i="9"/>
  <c r="Q2163" i="9"/>
  <c r="Q2151" i="9"/>
  <c r="Q2136" i="9"/>
  <c r="Q2124" i="9"/>
  <c r="Q2112" i="9"/>
  <c r="Q3273" i="9"/>
  <c r="Q2981" i="9"/>
  <c r="Q2973" i="9"/>
  <c r="Q3255" i="9"/>
  <c r="Q3243" i="9"/>
  <c r="Q3231" i="9"/>
  <c r="Q3219" i="9"/>
  <c r="Q3207" i="9"/>
  <c r="Q1968" i="9"/>
  <c r="Q3070" i="9"/>
  <c r="Q3058" i="9"/>
  <c r="Q3046" i="9"/>
  <c r="Q1948" i="9"/>
  <c r="Q1126" i="9"/>
  <c r="Q1114" i="9"/>
  <c r="Q3342" i="9"/>
  <c r="Q3330" i="9"/>
  <c r="Q3318" i="9"/>
  <c r="Q3306" i="9"/>
  <c r="Q1627" i="9"/>
  <c r="Q1615" i="9"/>
  <c r="Q1603" i="9"/>
  <c r="Q1591" i="9"/>
  <c r="Q1579" i="9"/>
  <c r="Q1567" i="9"/>
  <c r="Q1555" i="9"/>
  <c r="Q1543" i="9"/>
  <c r="Q1531" i="9"/>
  <c r="Q1519" i="9"/>
  <c r="Q1507" i="9"/>
  <c r="Q1495" i="9"/>
  <c r="Q1483" i="9"/>
  <c r="Q1471" i="9"/>
  <c r="Q1459" i="9"/>
  <c r="Q1447" i="9"/>
  <c r="Q1435" i="9"/>
  <c r="Q1423" i="9"/>
  <c r="Q1411" i="9"/>
  <c r="Q1399" i="9"/>
  <c r="Q1387" i="9"/>
  <c r="Q1890" i="9"/>
  <c r="Q1875" i="9"/>
  <c r="Q220" i="9"/>
  <c r="Q207" i="9"/>
  <c r="Q194" i="9"/>
  <c r="Q182" i="9"/>
  <c r="Q170" i="9"/>
  <c r="Q158" i="9"/>
  <c r="Q145" i="9"/>
  <c r="Q132" i="9"/>
  <c r="Q120" i="9"/>
  <c r="Q108" i="9"/>
  <c r="Q95" i="9"/>
  <c r="Q85" i="9"/>
  <c r="Q76" i="9"/>
  <c r="Q67" i="9"/>
  <c r="Q59" i="9"/>
  <c r="Q3175" i="9"/>
  <c r="Q41" i="9"/>
  <c r="Q33" i="9"/>
  <c r="Q23" i="9"/>
  <c r="Q16" i="9"/>
  <c r="Q9" i="9"/>
  <c r="Q2032" i="9"/>
  <c r="Q2020" i="9"/>
  <c r="Q2008" i="9"/>
  <c r="Q1993" i="9"/>
  <c r="Q3286" i="9"/>
  <c r="Q1108" i="9"/>
  <c r="Q1096" i="9"/>
  <c r="Q1084" i="9"/>
  <c r="Q1077" i="9"/>
  <c r="Q1065" i="9"/>
  <c r="Q1053" i="9"/>
  <c r="Q1041" i="9"/>
  <c r="Q1029" i="9"/>
  <c r="Q1188" i="9"/>
  <c r="Q1012" i="9"/>
  <c r="Q1000" i="9"/>
  <c r="Q988" i="9"/>
  <c r="Q976" i="9"/>
  <c r="Q964" i="9"/>
  <c r="Q952" i="9"/>
  <c r="Q940" i="9"/>
  <c r="Q928" i="9"/>
  <c r="Q916" i="9"/>
  <c r="Q904" i="9"/>
  <c r="Q892" i="9"/>
  <c r="Q880" i="9"/>
  <c r="Q868" i="9"/>
  <c r="Q856" i="9"/>
  <c r="Q844" i="9"/>
  <c r="Q832" i="9"/>
  <c r="Q820" i="9"/>
  <c r="Q808" i="9"/>
  <c r="Q799" i="9"/>
  <c r="Q787" i="9"/>
  <c r="Q775" i="9"/>
  <c r="Q1196" i="9"/>
  <c r="Q756" i="9"/>
  <c r="Q720" i="9"/>
  <c r="Q696" i="9"/>
  <c r="Q661" i="9"/>
  <c r="Q624" i="9"/>
  <c r="Q611" i="9"/>
  <c r="Q593" i="9"/>
  <c r="Q569" i="9"/>
  <c r="Q1177" i="9"/>
  <c r="Q517" i="9"/>
  <c r="Q506" i="9"/>
  <c r="Q484" i="9"/>
  <c r="Q472" i="9"/>
  <c r="Q460" i="9"/>
  <c r="Q1136" i="9"/>
  <c r="Q3484" i="9"/>
  <c r="Q3472" i="9"/>
  <c r="Q3460" i="9"/>
  <c r="Q3550" i="9"/>
  <c r="Q3447" i="9"/>
  <c r="Q1381" i="9"/>
  <c r="Q1369" i="9"/>
  <c r="Q1358" i="9"/>
  <c r="Q1346" i="9"/>
  <c r="Q1334" i="9"/>
  <c r="Q1322" i="9"/>
  <c r="Q1985" i="9"/>
  <c r="Q3445" i="9"/>
  <c r="Q3438" i="9"/>
  <c r="Q2735" i="9"/>
  <c r="Q2722" i="9"/>
  <c r="Q1835" i="9"/>
  <c r="Q1828" i="9"/>
  <c r="Q1816" i="9"/>
  <c r="Q3197" i="9"/>
  <c r="Q1306" i="9"/>
  <c r="Q708" i="9"/>
  <c r="Q684" i="9"/>
  <c r="Q673" i="9"/>
  <c r="Q649" i="9"/>
  <c r="Q636" i="9"/>
  <c r="Q1160" i="9"/>
  <c r="Q1181" i="9"/>
  <c r="Q581" i="9"/>
  <c r="Q557" i="9"/>
  <c r="Q537" i="9"/>
  <c r="Q529" i="9"/>
  <c r="Q512" i="9"/>
  <c r="Q1140" i="9"/>
  <c r="Q3498" i="9"/>
  <c r="Q1938" i="9"/>
  <c r="Q1924" i="9"/>
  <c r="Q444" i="9"/>
  <c r="Q432" i="9"/>
  <c r="Q420" i="9"/>
  <c r="Q408" i="9"/>
  <c r="Q396" i="9"/>
  <c r="Q384" i="9"/>
  <c r="Q372" i="9"/>
  <c r="Q3033" i="9"/>
  <c r="Q3021" i="9"/>
  <c r="Q3009" i="9"/>
  <c r="Q2833" i="9"/>
  <c r="Q2227" i="9"/>
  <c r="Q2215" i="9"/>
  <c r="Q2668" i="9"/>
  <c r="Q1851" i="9"/>
  <c r="Q1291" i="9"/>
  <c r="Q1280" i="9"/>
  <c r="Q1268" i="9"/>
  <c r="Q1257" i="9"/>
  <c r="Q1245" i="9"/>
  <c r="Q1233" i="9"/>
  <c r="Q1222" i="9"/>
  <c r="Q1210" i="9"/>
  <c r="Q2898" i="9"/>
  <c r="Q2886" i="9"/>
  <c r="Q2874" i="9"/>
  <c r="Q2435" i="9"/>
  <c r="Q2423" i="9"/>
  <c r="Q2411" i="9"/>
  <c r="Q2399" i="9"/>
  <c r="Q2387" i="9"/>
  <c r="Q2375" i="9"/>
  <c r="Q2363" i="9"/>
  <c r="Q2657" i="9"/>
  <c r="Q2645" i="9"/>
  <c r="Q2346" i="9"/>
  <c r="Q2331" i="9"/>
  <c r="Q2319" i="9"/>
  <c r="Q2307" i="9"/>
  <c r="Q2295" i="9"/>
  <c r="Q2715" i="9"/>
  <c r="Q2275" i="9"/>
  <c r="Q2704" i="9"/>
  <c r="Q2261" i="9"/>
  <c r="Q2636" i="9"/>
  <c r="Q2626" i="9"/>
  <c r="Q2614" i="9"/>
  <c r="Q2611" i="9"/>
  <c r="Q2601" i="9"/>
  <c r="Q2590" i="9"/>
  <c r="Q2570" i="9"/>
  <c r="Q2561" i="9"/>
  <c r="Q2690" i="9"/>
  <c r="Q2678" i="9"/>
  <c r="Q2560" i="9"/>
  <c r="Q2552" i="9"/>
  <c r="Q2543" i="9"/>
  <c r="Q2533" i="9"/>
  <c r="Q2518" i="9"/>
  <c r="Q2510" i="9"/>
  <c r="Q2499" i="9"/>
  <c r="Q2487" i="9"/>
  <c r="Q2475" i="9"/>
  <c r="Q2464" i="9"/>
  <c r="Q2452" i="9"/>
  <c r="Q2047" i="9"/>
  <c r="Q2038" i="9"/>
  <c r="Q2962" i="9"/>
  <c r="Q3200" i="9"/>
  <c r="Q2945" i="9"/>
  <c r="Q2934" i="9"/>
  <c r="Q2922" i="9"/>
  <c r="Q1804" i="9"/>
  <c r="Q1792" i="9"/>
  <c r="Q1780" i="9"/>
  <c r="Q1768" i="9"/>
  <c r="Q1756" i="9"/>
  <c r="Q1744" i="9"/>
  <c r="Q1732" i="9"/>
  <c r="Q1720" i="9"/>
  <c r="Q1708" i="9"/>
  <c r="Q1696" i="9"/>
  <c r="Q3146" i="9"/>
  <c r="Q3134" i="9"/>
  <c r="Q3122" i="9"/>
  <c r="Q1204" i="9"/>
  <c r="Q2816" i="9"/>
  <c r="Q2804" i="9"/>
  <c r="Q2792" i="9"/>
  <c r="Q2851" i="9"/>
  <c r="Q365" i="9"/>
  <c r="Q1918" i="9"/>
  <c r="Q1916" i="9"/>
  <c r="Q1689" i="9"/>
  <c r="Q1678" i="9"/>
  <c r="Q1666" i="9"/>
  <c r="Q3118" i="9"/>
  <c r="Q340" i="9"/>
  <c r="Q2779" i="9"/>
  <c r="Q324" i="9"/>
  <c r="Q313" i="9"/>
  <c r="Q301" i="9"/>
  <c r="Q289" i="9"/>
  <c r="Q2830" i="9"/>
  <c r="Q277" i="9"/>
  <c r="Q265" i="9"/>
  <c r="Q1901" i="9"/>
  <c r="Q3429" i="9"/>
  <c r="Q2088" i="9"/>
  <c r="Q2071" i="9"/>
  <c r="Q2997" i="9"/>
  <c r="Q253" i="9"/>
  <c r="Q3356" i="9"/>
  <c r="Q2766" i="9"/>
  <c r="Q2755" i="9"/>
  <c r="Q1650" i="9"/>
  <c r="Q1638" i="9"/>
  <c r="Q242" i="9"/>
  <c r="Q230" i="9"/>
  <c r="Q3538" i="9"/>
  <c r="Q3526" i="9"/>
  <c r="Q3516" i="9"/>
  <c r="Q3106" i="9"/>
  <c r="Q3094" i="9"/>
  <c r="Q3082" i="9"/>
  <c r="Q2249" i="9"/>
  <c r="Q3424" i="9"/>
  <c r="Q3412" i="9"/>
  <c r="Q3400" i="9"/>
  <c r="Q3388" i="9"/>
  <c r="Q3381" i="9"/>
  <c r="Q2097" i="9"/>
  <c r="Q3367" i="9"/>
  <c r="Q2192" i="9"/>
  <c r="Q2180" i="9"/>
  <c r="Q2168" i="9"/>
  <c r="Q2082" i="9"/>
  <c r="Q2057" i="9"/>
  <c r="Q2162" i="9"/>
  <c r="Q2150" i="9"/>
  <c r="Q2135" i="9"/>
  <c r="Q2123" i="9"/>
  <c r="Q2860" i="9"/>
  <c r="Q3272" i="9"/>
  <c r="Q2980" i="9"/>
  <c r="Q3260" i="9"/>
  <c r="Q3254" i="9"/>
  <c r="Q3242" i="9"/>
  <c r="Q3230" i="9"/>
  <c r="Q3218" i="9"/>
  <c r="Q2916" i="9"/>
  <c r="Q1967" i="9"/>
  <c r="Q3069" i="9"/>
  <c r="Q3057" i="9"/>
  <c r="Q3045" i="9"/>
  <c r="Q1947" i="9"/>
  <c r="Q1125" i="9"/>
  <c r="Q1113" i="9"/>
  <c r="Q3341" i="9"/>
  <c r="Q3329" i="9"/>
  <c r="Q3317" i="9"/>
  <c r="Q3305" i="9"/>
  <c r="Q1626" i="9"/>
  <c r="Q1614" i="9"/>
  <c r="Q1602" i="9"/>
  <c r="Q1590" i="9"/>
  <c r="Q1578" i="9"/>
  <c r="Q1566" i="9"/>
  <c r="Q1554" i="9"/>
  <c r="Q1542" i="9"/>
  <c r="Q1530" i="9"/>
  <c r="Q1518" i="9"/>
  <c r="Q1506" i="9"/>
  <c r="Q1494" i="9"/>
  <c r="Q1482" i="9"/>
  <c r="Q1470" i="9"/>
  <c r="Q1458" i="9"/>
  <c r="Q1446" i="9"/>
  <c r="Q1434" i="9"/>
  <c r="Q1422" i="9"/>
  <c r="Q1410" i="9"/>
  <c r="Q1398" i="9"/>
  <c r="Q1386" i="9"/>
  <c r="Q1889" i="9"/>
  <c r="Q1874" i="9"/>
  <c r="Q219" i="9"/>
  <c r="Q205" i="9"/>
  <c r="Q193" i="9"/>
  <c r="Q181" i="9"/>
  <c r="Q169" i="9"/>
  <c r="Q157" i="9"/>
  <c r="Q144" i="9"/>
  <c r="Q131" i="9"/>
  <c r="Q119" i="9"/>
  <c r="Q107" i="9"/>
  <c r="Q94" i="9"/>
  <c r="Q3188" i="9"/>
  <c r="Q75" i="9"/>
  <c r="Q3182" i="9"/>
  <c r="Q58" i="9"/>
  <c r="Q50" i="9"/>
  <c r="Q3172" i="9"/>
  <c r="Q32" i="9"/>
  <c r="Q3166" i="9"/>
  <c r="Q3161" i="9"/>
  <c r="Q8" i="9"/>
  <c r="Q2031" i="9"/>
  <c r="Q2019" i="9"/>
  <c r="Q2007" i="9"/>
  <c r="Q1992" i="9"/>
  <c r="Q3285" i="9"/>
  <c r="Q1107" i="9"/>
  <c r="Q1095" i="9"/>
  <c r="Q1083" i="9"/>
  <c r="Q1076" i="9"/>
  <c r="Q1064" i="9"/>
  <c r="Q1052" i="9"/>
  <c r="Q1040" i="9"/>
  <c r="Q1028" i="9"/>
  <c r="Q1187" i="9"/>
  <c r="Q1011" i="9"/>
  <c r="Q999" i="9"/>
  <c r="Q987" i="9"/>
  <c r="Q975" i="9"/>
  <c r="Q963" i="9"/>
  <c r="Q951" i="9"/>
  <c r="Q939" i="9"/>
  <c r="Q927" i="9"/>
  <c r="Q915" i="9"/>
  <c r="Q903" i="9"/>
  <c r="Q891" i="9"/>
  <c r="Q879" i="9"/>
  <c r="Q867" i="9"/>
  <c r="Q855" i="9"/>
  <c r="Q843" i="9"/>
  <c r="Q831" i="9"/>
  <c r="Q819" i="9"/>
  <c r="Q798" i="9"/>
  <c r="Q786" i="9"/>
  <c r="Q774" i="9"/>
  <c r="Q763" i="9"/>
  <c r="Q755" i="9"/>
  <c r="Q743" i="9"/>
  <c r="Q731" i="9"/>
  <c r="Q719" i="9"/>
  <c r="Q707" i="9"/>
  <c r="Q695" i="9"/>
  <c r="Q683" i="9"/>
  <c r="Q672" i="9"/>
  <c r="Q660" i="9"/>
  <c r="Q648" i="9"/>
  <c r="Q635" i="9"/>
  <c r="Q622" i="9"/>
  <c r="Q1159" i="9"/>
  <c r="Q610" i="9"/>
  <c r="Q1180" i="9"/>
  <c r="Q592" i="9"/>
  <c r="Q580" i="9"/>
  <c r="Q568" i="9"/>
  <c r="Q556" i="9"/>
  <c r="Q1176" i="9"/>
  <c r="Q536" i="9"/>
  <c r="Q528" i="9"/>
  <c r="Q516" i="9"/>
  <c r="Q1173" i="9"/>
  <c r="Q505" i="9"/>
  <c r="Q1139" i="9"/>
  <c r="Q483" i="9"/>
  <c r="Q471" i="9"/>
  <c r="Q459" i="9"/>
  <c r="Q1135" i="9"/>
  <c r="Q3497" i="9"/>
  <c r="Q3483" i="9"/>
  <c r="Q3471" i="9"/>
  <c r="Q3459" i="9"/>
  <c r="Q3549" i="9"/>
  <c r="Q3446" i="9"/>
  <c r="Q1380" i="9"/>
  <c r="Q1368" i="9"/>
  <c r="Q1357" i="9"/>
  <c r="Q1345" i="9"/>
  <c r="Q1333" i="9"/>
  <c r="Q1321" i="9"/>
  <c r="Q1984" i="9"/>
  <c r="Q3444" i="9"/>
  <c r="Q3437" i="9"/>
  <c r="Q2734" i="9"/>
  <c r="Q2721" i="9"/>
  <c r="Q1834" i="9"/>
  <c r="Q1827" i="9"/>
  <c r="Q1815" i="9"/>
  <c r="Q3196" i="9"/>
  <c r="Q1305" i="9"/>
  <c r="Q1937" i="9"/>
  <c r="Q1923" i="9"/>
  <c r="Q443" i="9"/>
  <c r="Q431" i="9"/>
  <c r="Q419" i="9"/>
  <c r="Q407" i="9"/>
  <c r="Q395" i="9"/>
  <c r="Q383" i="9"/>
  <c r="Q370" i="9"/>
  <c r="Q3032" i="9"/>
  <c r="Q3020" i="9"/>
  <c r="Q3008" i="9"/>
  <c r="Q2832" i="9"/>
  <c r="Q2226" i="9"/>
  <c r="Q2214" i="9"/>
  <c r="Q1850" i="9"/>
  <c r="Q1290" i="9"/>
  <c r="Q1279" i="9"/>
  <c r="Q1267" i="9"/>
  <c r="Q1256" i="9"/>
  <c r="Q1244" i="9"/>
  <c r="Q1221" i="9"/>
  <c r="Q1209" i="9"/>
  <c r="Q2897" i="9"/>
  <c r="Q2885" i="9"/>
  <c r="Q2873" i="9"/>
  <c r="Q2434" i="9"/>
  <c r="Q2422" i="9"/>
  <c r="Q2410" i="9"/>
  <c r="Q2398" i="9"/>
  <c r="Q2386" i="9"/>
  <c r="Q2374" i="9"/>
  <c r="Q2362" i="9"/>
  <c r="Q2656" i="9"/>
  <c r="Q2644" i="9"/>
  <c r="Q2345" i="9"/>
  <c r="Q2330" i="9"/>
  <c r="Q2318" i="9"/>
  <c r="Q2306" i="9"/>
  <c r="Q2294" i="9"/>
  <c r="Q2714" i="9"/>
  <c r="Q2274" i="9"/>
  <c r="Q2703" i="9"/>
  <c r="Q2260" i="9"/>
  <c r="Q2625" i="9"/>
  <c r="Q2613" i="9"/>
  <c r="Q2610" i="9"/>
  <c r="Q2600" i="9"/>
  <c r="Q2589" i="9"/>
  <c r="Q2579" i="9"/>
  <c r="Q2569" i="9"/>
  <c r="Q2701" i="9"/>
  <c r="Q2689" i="9"/>
  <c r="Q2677" i="9"/>
  <c r="Q2559" i="9"/>
  <c r="Q2551" i="9"/>
  <c r="Q2525" i="9"/>
  <c r="Q2517" i="9"/>
  <c r="Q2498" i="9"/>
  <c r="Q2486" i="9"/>
  <c r="Q2474" i="9"/>
  <c r="Q2463" i="9"/>
  <c r="Q2451" i="9"/>
  <c r="Q2046" i="9"/>
  <c r="Q2037" i="9"/>
  <c r="Q2961" i="9"/>
  <c r="Q2956" i="9"/>
  <c r="Q2944" i="9"/>
  <c r="Q2933" i="9"/>
  <c r="Q2921" i="9"/>
  <c r="Q1803" i="9"/>
  <c r="Q1791" i="9"/>
  <c r="Q1779" i="9"/>
  <c r="Q1767" i="9"/>
  <c r="Q1755" i="9"/>
  <c r="Q1743" i="9"/>
  <c r="Q1731" i="9"/>
  <c r="Q1719" i="9"/>
  <c r="Q1707" i="9"/>
  <c r="Q1695" i="9"/>
  <c r="Q3145" i="9"/>
  <c r="Q3133" i="9"/>
  <c r="Q3121" i="9"/>
  <c r="Q1203" i="9"/>
  <c r="Q2815" i="9"/>
  <c r="Q2803" i="9"/>
  <c r="Q2791" i="9"/>
  <c r="Q2850" i="9"/>
  <c r="Q364" i="9"/>
  <c r="Q357" i="9"/>
  <c r="Q347" i="9"/>
  <c r="Q1688" i="9"/>
  <c r="Q1677" i="9"/>
  <c r="Q1665" i="9"/>
  <c r="Q3117" i="9"/>
  <c r="Q339" i="9"/>
  <c r="Q2778" i="9"/>
  <c r="Q323" i="9"/>
  <c r="Q312" i="9"/>
  <c r="Q300" i="9"/>
  <c r="Q288" i="9"/>
  <c r="Q2829" i="9"/>
  <c r="Q276" i="9"/>
  <c r="Q264" i="9"/>
  <c r="Q259" i="9"/>
  <c r="Q3428" i="9"/>
  <c r="Q2087" i="9"/>
  <c r="Q2070" i="9"/>
  <c r="Q2996" i="9"/>
  <c r="Q252" i="9"/>
  <c r="Q3355" i="9"/>
  <c r="Q2765" i="9"/>
  <c r="Q2845" i="9"/>
  <c r="Q1649" i="9"/>
  <c r="Q1637" i="9"/>
  <c r="Q241" i="9"/>
  <c r="Q229" i="9"/>
  <c r="Q3537" i="9"/>
  <c r="Q3525" i="9"/>
  <c r="Q3515" i="9"/>
  <c r="Q3105" i="9"/>
  <c r="Q3093" i="9"/>
  <c r="Q3081" i="9"/>
  <c r="Q2248" i="9"/>
  <c r="Q3423" i="9"/>
  <c r="Q3411" i="9"/>
  <c r="Q3399" i="9"/>
  <c r="Q3387" i="9"/>
  <c r="Q3380" i="9"/>
  <c r="Q2096" i="9"/>
  <c r="Q3366" i="9"/>
  <c r="Q2191" i="9"/>
  <c r="Q2179" i="9"/>
  <c r="Q2167" i="9"/>
  <c r="Q2081" i="9"/>
  <c r="Q2056" i="9"/>
  <c r="Q2161" i="9"/>
  <c r="Q2149" i="9"/>
  <c r="Q2134" i="9"/>
  <c r="Q2122" i="9"/>
  <c r="Q2859" i="9"/>
  <c r="Q3271" i="9"/>
  <c r="Q2979" i="9"/>
  <c r="Q3259" i="9"/>
  <c r="Q3253" i="9"/>
  <c r="Q3241" i="9"/>
  <c r="Q3229" i="9"/>
  <c r="Q3217" i="9"/>
  <c r="Q2915" i="9"/>
  <c r="Q1966" i="9"/>
  <c r="Q3068" i="9"/>
  <c r="Q3056" i="9"/>
  <c r="Q3044" i="9"/>
  <c r="Q1946" i="9"/>
  <c r="Q1124" i="9"/>
  <c r="Q1112" i="9"/>
  <c r="Q3340" i="9"/>
  <c r="Q3328" i="9"/>
  <c r="Q3316" i="9"/>
  <c r="Q3304" i="9"/>
  <c r="Q1625" i="9"/>
  <c r="Q1613" i="9"/>
  <c r="Q1601" i="9"/>
  <c r="Q1589" i="9"/>
  <c r="Q1577" i="9"/>
  <c r="Q1565" i="9"/>
  <c r="Q1553" i="9"/>
  <c r="Q1541" i="9"/>
  <c r="Q1529" i="9"/>
  <c r="Q1517" i="9"/>
  <c r="Q1505" i="9"/>
  <c r="Q1493" i="9"/>
  <c r="Q1481" i="9"/>
  <c r="Q1469" i="9"/>
  <c r="Q1457" i="9"/>
  <c r="Q1445" i="9"/>
  <c r="Q1433" i="9"/>
  <c r="Q1421" i="9"/>
  <c r="Q1409" i="9"/>
  <c r="Q1397" i="9"/>
  <c r="Q1385" i="9"/>
  <c r="Q1888" i="9"/>
  <c r="Q1873" i="9"/>
  <c r="Q217" i="9"/>
  <c r="Q204" i="9"/>
  <c r="Q192" i="9"/>
  <c r="Q180" i="9"/>
  <c r="Q168" i="9"/>
  <c r="Q156" i="9"/>
  <c r="Q142" i="9"/>
  <c r="Q130" i="9"/>
  <c r="Q118" i="9"/>
  <c r="Q106" i="9"/>
  <c r="Q93" i="9"/>
  <c r="Q84" i="9"/>
  <c r="Q3185" i="9"/>
  <c r="Q66" i="9"/>
  <c r="Q57" i="9"/>
  <c r="Q49" i="9"/>
  <c r="Q40" i="9"/>
  <c r="Q3168" i="9"/>
  <c r="Q22" i="9"/>
  <c r="Q15" i="9"/>
  <c r="Q3156" i="9"/>
  <c r="Q2030" i="9"/>
  <c r="Q2018" i="9"/>
  <c r="Q2006" i="9"/>
  <c r="Q1991" i="9"/>
  <c r="Q3284" i="9"/>
  <c r="Q1106" i="9"/>
  <c r="Q1094" i="9"/>
  <c r="Q1193" i="9"/>
  <c r="Q1075" i="9"/>
  <c r="Q1063" i="9"/>
  <c r="Q1051" i="9"/>
  <c r="Q1039" i="9"/>
  <c r="Q1027" i="9"/>
  <c r="Q1186" i="9"/>
  <c r="Q1010" i="9"/>
  <c r="Q998" i="9"/>
  <c r="Q986" i="9"/>
  <c r="Q974" i="9"/>
  <c r="Q962" i="9"/>
  <c r="Q950" i="9"/>
  <c r="Q938" i="9"/>
  <c r="Q926" i="9"/>
  <c r="Q914" i="9"/>
  <c r="Q902" i="9"/>
  <c r="Q890" i="9"/>
  <c r="Q878" i="9"/>
  <c r="Q866" i="9"/>
  <c r="Q854" i="9"/>
  <c r="Q842" i="9"/>
  <c r="Q830" i="9"/>
  <c r="Q818" i="9"/>
  <c r="Q797" i="9"/>
  <c r="Q785" i="9"/>
  <c r="Q773" i="9"/>
  <c r="Q1195" i="9"/>
  <c r="Q754" i="9"/>
  <c r="Q742" i="9"/>
  <c r="Q730" i="9"/>
  <c r="Q718" i="9"/>
  <c r="Q706" i="9"/>
  <c r="Q694" i="9"/>
  <c r="Q682" i="9"/>
  <c r="Q671" i="9"/>
  <c r="Q659" i="9"/>
  <c r="Q647" i="9"/>
  <c r="Q634" i="9"/>
  <c r="Q621" i="9"/>
  <c r="Q1158" i="9"/>
  <c r="Q609" i="9"/>
  <c r="Q1154" i="9"/>
  <c r="Q591" i="9"/>
  <c r="Q579" i="9"/>
  <c r="Q567" i="9"/>
  <c r="Q555" i="9"/>
  <c r="Q547" i="9"/>
  <c r="Q535" i="9"/>
  <c r="Q527" i="9"/>
  <c r="Q1172" i="9"/>
  <c r="Q504" i="9"/>
  <c r="Q496" i="9"/>
  <c r="Q482" i="9"/>
  <c r="Q470" i="9"/>
  <c r="Q1171" i="9"/>
  <c r="Q3509" i="9"/>
  <c r="Q3496" i="9"/>
  <c r="Q3482" i="9"/>
  <c r="Q3470" i="9"/>
  <c r="Q3458" i="9"/>
  <c r="Q3548" i="9"/>
  <c r="Q1379" i="9"/>
  <c r="Q1367" i="9"/>
  <c r="F111" i="8"/>
  <c r="F110" i="8"/>
  <c r="F109" i="8"/>
  <c r="F108" i="8"/>
  <c r="F107" i="8"/>
  <c r="F106" i="8"/>
  <c r="Q2338" i="9" l="1"/>
  <c r="Q2344" i="9"/>
  <c r="Q3293" i="9"/>
  <c r="Q2342" i="9"/>
  <c r="Q3297" i="9"/>
  <c r="Q3296" i="9"/>
  <c r="Q3295" i="9"/>
  <c r="Q3298" i="9"/>
  <c r="F102" i="8"/>
  <c r="O1295" i="9" l="1"/>
  <c r="Q1295" i="9" s="1"/>
  <c r="F103" i="8" l="1"/>
  <c r="F101" i="8"/>
  <c r="F100" i="8"/>
  <c r="F99" i="8"/>
  <c r="F98" i="8"/>
  <c r="F97" i="8"/>
  <c r="F94" i="8"/>
  <c r="F93" i="8"/>
  <c r="F90" i="8"/>
  <c r="F88" i="8"/>
  <c r="F87" i="8"/>
  <c r="F86" i="8"/>
  <c r="F84" i="8"/>
  <c r="F80" i="8"/>
  <c r="F76" i="8"/>
  <c r="F75" i="8"/>
  <c r="F74" i="8"/>
  <c r="F73" i="8"/>
  <c r="F71" i="8"/>
  <c r="F70" i="8"/>
  <c r="F68" i="8"/>
  <c r="F63" i="8"/>
  <c r="F61" i="8"/>
  <c r="F57" i="8"/>
  <c r="F55" i="8"/>
  <c r="F53" i="8"/>
  <c r="F51" i="8"/>
  <c r="F49" i="8"/>
  <c r="F45" i="8"/>
  <c r="F41" i="8"/>
  <c r="F39" i="8"/>
  <c r="F36" i="8"/>
  <c r="F35" i="8"/>
  <c r="F33" i="8"/>
  <c r="F32" i="8"/>
  <c r="F28" i="8"/>
  <c r="F26" i="8"/>
  <c r="F24" i="8"/>
  <c r="F23" i="8"/>
  <c r="F22" i="8"/>
  <c r="F21" i="8"/>
  <c r="F19" i="8"/>
  <c r="F17" i="8"/>
  <c r="F15" i="8"/>
  <c r="F13" i="8"/>
</calcChain>
</file>

<file path=xl/sharedStrings.xml><?xml version="1.0" encoding="utf-8"?>
<sst xmlns="http://schemas.openxmlformats.org/spreadsheetml/2006/main" count="34407" uniqueCount="7757">
  <si>
    <t xml:space="preserve">Account Name:   </t>
  </si>
  <si>
    <t>?</t>
  </si>
  <si>
    <t xml:space="preserve">Account # :   </t>
  </si>
  <si>
    <t xml:space="preserve">Freight Terms:   </t>
  </si>
  <si>
    <t>FFA -$6,000</t>
  </si>
  <si>
    <t xml:space="preserve">Payment Terms:   </t>
  </si>
  <si>
    <t xml:space="preserve">Effective Date:   </t>
  </si>
  <si>
    <t xml:space="preserve">Market Manager:   </t>
  </si>
  <si>
    <t xml:space="preserve">Regional Sales Director:   </t>
  </si>
  <si>
    <t>IPG</t>
  </si>
  <si>
    <t>A</t>
  </si>
  <si>
    <t>Grooved Couplings &amp; Fittings</t>
  </si>
  <si>
    <t>Multiplier</t>
  </si>
  <si>
    <t>Discount</t>
  </si>
  <si>
    <t>Quick Install Coupling</t>
  </si>
  <si>
    <t>SJM50</t>
  </si>
  <si>
    <t>M07</t>
  </si>
  <si>
    <t>Standard Couplings</t>
  </si>
  <si>
    <t>SJM1</t>
  </si>
  <si>
    <t>Z07, 7705, 7706, 7707 &amp; standard gaskets</t>
  </si>
  <si>
    <t>**COMPLETE ALL GRAY AREAS**</t>
  </si>
  <si>
    <t xml:space="preserve"> </t>
  </si>
  <si>
    <t>Heavy Duty Rigid Coupling</t>
  </si>
  <si>
    <t>SJM3</t>
  </si>
  <si>
    <t>XH-1000</t>
  </si>
  <si>
    <t>Large Diameter Couplings 14" - 42"</t>
  </si>
  <si>
    <t>SJM2</t>
  </si>
  <si>
    <t>Z07N, 7707L, 7707N &amp; gaskets</t>
  </si>
  <si>
    <t>Specialty Couplings</t>
  </si>
  <si>
    <t>SJM5</t>
  </si>
  <si>
    <t>G28 Hinged lever coupling</t>
  </si>
  <si>
    <t>SJM6</t>
  </si>
  <si>
    <t xml:space="preserve">79 Plain end "Wildcat" coupling </t>
  </si>
  <si>
    <t>SJM7</t>
  </si>
  <si>
    <t>C-7 Outlet coupling</t>
  </si>
  <si>
    <t>SJM4</t>
  </si>
  <si>
    <t xml:space="preserve">XH-70EP (End Protection) Extra Heavy Duty Coupling </t>
  </si>
  <si>
    <t>Flange Adapters 2" - 12"</t>
  </si>
  <si>
    <t>SJM8</t>
  </si>
  <si>
    <t>7041, 7043, Sandwich plate, gaskets</t>
  </si>
  <si>
    <t>Large Diameter Flange Adapter 14"-24"</t>
  </si>
  <si>
    <t>SJM9</t>
  </si>
  <si>
    <t>7041N, Sandwich plate, gaskets</t>
  </si>
  <si>
    <t>Cast Fittings (1" - 12")*</t>
  </si>
  <si>
    <t>7110, 7110-B, 7110DR, 7110LR, 7111, 7111LR, 7112, 7112G, 7113, 7120, 7121, 7130, 7135, 7137, 7150, 7150(F/M), 7151, 7160, 7160P, 7160T, 7160H, 7170, 7180, 7181</t>
  </si>
  <si>
    <t>SJM10</t>
  </si>
  <si>
    <t>SJM11</t>
  </si>
  <si>
    <t>(10-12") Only for figures: 7110, 7110LR, 7111, 7111LR, 7120, 7121</t>
  </si>
  <si>
    <t>Cast Fittings (14"-24")</t>
  </si>
  <si>
    <t>SJM12</t>
  </si>
  <si>
    <t>SJM15</t>
  </si>
  <si>
    <t>Nipples/Adapters: 54-59</t>
  </si>
  <si>
    <t>Wrought Fittings</t>
  </si>
  <si>
    <t>W110LR, W111LR, W120, W121, W135, W137, W150, W151, W160, 3D/5D/6D elbows</t>
  </si>
  <si>
    <t>SJM13</t>
  </si>
  <si>
    <t>"EP" (End Protection) Fittings - Sch 80</t>
  </si>
  <si>
    <t>SJM14</t>
  </si>
  <si>
    <t>10EP, 11EP, 20EP, 22EP, 35EP</t>
  </si>
  <si>
    <t>B</t>
  </si>
  <si>
    <t>Branch Outlets</t>
  </si>
  <si>
    <t>Mechanical Tees</t>
  </si>
  <si>
    <t>SJM16</t>
  </si>
  <si>
    <t>M21, M22, 7721, 7722</t>
  </si>
  <si>
    <t>C</t>
  </si>
  <si>
    <t>Valves</t>
  </si>
  <si>
    <t>Butterfly Valves 2" - 12"</t>
  </si>
  <si>
    <t>SJM17</t>
  </si>
  <si>
    <t>SJ-300N-L, SJ-300N-W</t>
  </si>
  <si>
    <t>Butterfly Valves 14" - 24"</t>
  </si>
  <si>
    <t>SJM18</t>
  </si>
  <si>
    <t>SJ-300N-W</t>
  </si>
  <si>
    <t>Low Profile Butterfly Valves</t>
  </si>
  <si>
    <t>SJM19</t>
  </si>
  <si>
    <t>SJ-200</t>
  </si>
  <si>
    <t>Check Valves</t>
  </si>
  <si>
    <t>SJM20</t>
  </si>
  <si>
    <t xml:space="preserve">SJ-900, SJ-930, SJ-915 </t>
  </si>
  <si>
    <t>Ball Valves</t>
  </si>
  <si>
    <t>SJM21</t>
  </si>
  <si>
    <t>SJ-500L, SJ-500W, SJ-530</t>
  </si>
  <si>
    <t>D</t>
  </si>
  <si>
    <t>Accessories</t>
  </si>
  <si>
    <t>Suction Diffusers</t>
  </si>
  <si>
    <t>SJM22</t>
  </si>
  <si>
    <t>725G, 725F</t>
  </si>
  <si>
    <t>Strainers</t>
  </si>
  <si>
    <t>SJM23</t>
  </si>
  <si>
    <t>726, 728</t>
  </si>
  <si>
    <t>SJM24</t>
  </si>
  <si>
    <t>650N, 651 Expansion Joint</t>
  </si>
  <si>
    <t>E</t>
  </si>
  <si>
    <t>Grooved Copper Systems</t>
  </si>
  <si>
    <t>Couplings</t>
  </si>
  <si>
    <t>SJM25</t>
  </si>
  <si>
    <t>C305, C306, Gaskets</t>
  </si>
  <si>
    <t>SJM25.1</t>
  </si>
  <si>
    <t>C307, C307 Gaskets</t>
  </si>
  <si>
    <t>*Discounts must be loaded indvidually</t>
  </si>
  <si>
    <t>SJM26</t>
  </si>
  <si>
    <t>C723 Mechanical Tee</t>
  </si>
  <si>
    <t>SJM27</t>
  </si>
  <si>
    <t>C341 Flange Adapter</t>
  </si>
  <si>
    <t>Fittings</t>
  </si>
  <si>
    <t>SJM28</t>
  </si>
  <si>
    <t>C10, C11, C20, C21, C26, C50, C52, C55, C55T, C60</t>
  </si>
  <si>
    <t>SJM29</t>
  </si>
  <si>
    <t>SJ-C300 Butterfly Valve Grooved</t>
  </si>
  <si>
    <t>SJM30</t>
  </si>
  <si>
    <t>C726 Y-Strainer</t>
  </si>
  <si>
    <t>SJM31</t>
  </si>
  <si>
    <t>DE30-GG Dielectric Waterway</t>
  </si>
  <si>
    <t>F</t>
  </si>
  <si>
    <t>Stainless Steel System</t>
  </si>
  <si>
    <t>Stainless Steel Couplings</t>
  </si>
  <si>
    <t>SJM32</t>
  </si>
  <si>
    <t xml:space="preserve">SS-5, SS-7, SS-7X, SS-8, SS-8X, SS-28 </t>
  </si>
  <si>
    <t>SJM33</t>
  </si>
  <si>
    <t>SS-1200 High Pressure Flexible Coupling</t>
  </si>
  <si>
    <t>Stainless Steel Fittings</t>
  </si>
  <si>
    <t>SS-10, SS-11, SS-20, SS-21, SS-21F, SS-50, SS-50F, SS-51, SS-60, SS-80</t>
  </si>
  <si>
    <t>SJM34</t>
  </si>
  <si>
    <t>Flange Adapter</t>
  </si>
  <si>
    <t>SJM35</t>
  </si>
  <si>
    <t>SS-41</t>
  </si>
  <si>
    <t>SJM36</t>
  </si>
  <si>
    <t>SS-723 Mechanical Tee</t>
  </si>
  <si>
    <t>SJM37</t>
  </si>
  <si>
    <t>SS-726 Y-Strainer</t>
  </si>
  <si>
    <t>SJM38</t>
  </si>
  <si>
    <t xml:space="preserve">SJ-600(L/W), SJ-400, SJ-630 </t>
  </si>
  <si>
    <t>G</t>
  </si>
  <si>
    <t>HDPE</t>
  </si>
  <si>
    <t>SJM39</t>
  </si>
  <si>
    <t>H305, H307, H312  (2"-12") &amp; gaskets</t>
  </si>
  <si>
    <t>SJM40</t>
  </si>
  <si>
    <t>H305, H307, H312  (14"-20") &amp; gaskets</t>
  </si>
  <si>
    <t>H</t>
  </si>
  <si>
    <t>Miscellaneous</t>
  </si>
  <si>
    <t>SJM41</t>
  </si>
  <si>
    <t>Hardware</t>
  </si>
  <si>
    <t>SJM42</t>
  </si>
  <si>
    <t>Tape Measure</t>
  </si>
  <si>
    <t>SJM43</t>
  </si>
  <si>
    <t>Lube</t>
  </si>
  <si>
    <t>SJM44</t>
  </si>
  <si>
    <t>Ringjoint</t>
  </si>
  <si>
    <t>SJM45</t>
  </si>
  <si>
    <t>AWWA A505, A507, A512</t>
  </si>
  <si>
    <t>SJM54</t>
  </si>
  <si>
    <t>AWWA Fittings</t>
  </si>
  <si>
    <t>SJM46</t>
  </si>
  <si>
    <t>BH22C</t>
  </si>
  <si>
    <t>.</t>
  </si>
  <si>
    <t>I</t>
  </si>
  <si>
    <t>Fire Protection</t>
  </si>
  <si>
    <t>SJM47</t>
  </si>
  <si>
    <t>Fire Couplings</t>
  </si>
  <si>
    <t>SJM48</t>
  </si>
  <si>
    <t>Fire Fittings</t>
  </si>
  <si>
    <t>SJM51</t>
  </si>
  <si>
    <t>7705 Flexible Coupling with "EA" gasket</t>
  </si>
  <si>
    <t>SJM52</t>
  </si>
  <si>
    <t>SJ300F Butterfly Valve</t>
  </si>
  <si>
    <t>SJM53</t>
  </si>
  <si>
    <t>Riser Check Valve</t>
  </si>
  <si>
    <t>SJM55</t>
  </si>
  <si>
    <t>#723 Saddle-let</t>
  </si>
  <si>
    <t>A-IPS PN</t>
  </si>
  <si>
    <t>Description</t>
  </si>
  <si>
    <t>Product Type</t>
  </si>
  <si>
    <t>UPC</t>
  </si>
  <si>
    <t>Model Number</t>
  </si>
  <si>
    <t>Size US</t>
  </si>
  <si>
    <t>Country of Origin</t>
  </si>
  <si>
    <t>Box QTY</t>
  </si>
  <si>
    <t>Carton QTY</t>
  </si>
  <si>
    <t>Weight (Lbs)</t>
  </si>
  <si>
    <t>Finish</t>
  </si>
  <si>
    <t>Gasket Material</t>
  </si>
  <si>
    <t>Gasket Style</t>
  </si>
  <si>
    <t>Mult.</t>
  </si>
  <si>
    <t>List Price</t>
  </si>
  <si>
    <t>Net Price</t>
  </si>
  <si>
    <t>SJT10EP25P</t>
  </si>
  <si>
    <t>2.5" 10EP 90 EL End Pro Ptd</t>
  </si>
  <si>
    <t>End Protection - 90EL</t>
  </si>
  <si>
    <t>10EP</t>
  </si>
  <si>
    <t>2.5"</t>
  </si>
  <si>
    <t>Taiwan</t>
  </si>
  <si>
    <t>Painted - Orange</t>
  </si>
  <si>
    <t>N/A</t>
  </si>
  <si>
    <t>SJT10EP2P</t>
  </si>
  <si>
    <t>2" 10EP 90 EL End Pro Ptd</t>
  </si>
  <si>
    <t>2"</t>
  </si>
  <si>
    <t>SJT10EP3P</t>
  </si>
  <si>
    <t>3" 10EP 90 EL End Pro Ptd</t>
  </si>
  <si>
    <t>3"</t>
  </si>
  <si>
    <t>SJT10EP4P</t>
  </si>
  <si>
    <t>4" 10EP 90 EL End Pro Ptd</t>
  </si>
  <si>
    <t>4"</t>
  </si>
  <si>
    <t>SJT10EP6P</t>
  </si>
  <si>
    <t>6" 10EP 90 EL End Pro Ptd</t>
  </si>
  <si>
    <t>6"</t>
  </si>
  <si>
    <t>SJT11EP25P</t>
  </si>
  <si>
    <t>2.5" 11EP 45 EL End Pro Ptd</t>
  </si>
  <si>
    <t>End Protection - 45EL</t>
  </si>
  <si>
    <t>11EP</t>
  </si>
  <si>
    <t>SJT11EP2P</t>
  </si>
  <si>
    <t>2" 11EP 45 EL End Pro Ptd</t>
  </si>
  <si>
    <t>SJT11EP3P</t>
  </si>
  <si>
    <t>3" 11EP 45 EL End Pro Ptd</t>
  </si>
  <si>
    <t>SJT11EP4P</t>
  </si>
  <si>
    <t>4" 11EP 45 EL End Pro Ptd</t>
  </si>
  <si>
    <t>SJT11EP6P</t>
  </si>
  <si>
    <t>6" 11EP 45 EL End Pro Ptd</t>
  </si>
  <si>
    <t>SJT20025T</t>
  </si>
  <si>
    <t>2.5" SJ200 Lo-Profile BFV T w/LH</t>
  </si>
  <si>
    <t>Valve - Butterfly</t>
  </si>
  <si>
    <t>SJ200</t>
  </si>
  <si>
    <t>Painted - Black</t>
  </si>
  <si>
    <t>Nitrile / T</t>
  </si>
  <si>
    <t>BFV</t>
  </si>
  <si>
    <t>SJT2002T</t>
  </si>
  <si>
    <t>2" SJ200 Lo-Profile BFV T w/LH</t>
  </si>
  <si>
    <t>SJT2003T</t>
  </si>
  <si>
    <t>3" SJ200 Lo-Profile BFV T w/LH</t>
  </si>
  <si>
    <t>SJT2004T</t>
  </si>
  <si>
    <t>4" SJ200 Lo-Profile BFV T w/LH</t>
  </si>
  <si>
    <t>SJT2006T</t>
  </si>
  <si>
    <t>6" SJ200 Lo-Profile BFV T w/LH</t>
  </si>
  <si>
    <t>SJT2008T</t>
  </si>
  <si>
    <t>8" SJ200 Lo-Profile BFV T w/LH</t>
  </si>
  <si>
    <t>8"</t>
  </si>
  <si>
    <t>SJT20EP25P</t>
  </si>
  <si>
    <t>2.5" 20EP Tee End Pro Ptd</t>
  </si>
  <si>
    <t>End Protection - Tee</t>
  </si>
  <si>
    <t>20EP</t>
  </si>
  <si>
    <t>SJT20EP2P</t>
  </si>
  <si>
    <t>2" 20EP Tee End-Pro Ptd</t>
  </si>
  <si>
    <t>SJT20EP3P</t>
  </si>
  <si>
    <t>3" 20EP Tee End Pro Ptd</t>
  </si>
  <si>
    <t>SJT20EP4P</t>
  </si>
  <si>
    <t>4" 20EP Tee End Pro Ptd</t>
  </si>
  <si>
    <t>SJT20EP6P</t>
  </si>
  <si>
    <t>6" 20EP Tee End Pro Ptd</t>
  </si>
  <si>
    <t>SJT22EP210P</t>
  </si>
  <si>
    <t>2x10 22EP Header Tee</t>
  </si>
  <si>
    <t>End Protection - Header Tee</t>
  </si>
  <si>
    <t>22EP</t>
  </si>
  <si>
    <t>2 x 10</t>
  </si>
  <si>
    <t>SJT22EP285P</t>
  </si>
  <si>
    <t>2x8.5 22EP Header Tee</t>
  </si>
  <si>
    <t>2 x 8.5</t>
  </si>
  <si>
    <t>SJT300F10E</t>
  </si>
  <si>
    <t xml:space="preserve">10" SJ300F DI BFV EPDM G.O.   </t>
  </si>
  <si>
    <t>SJ300F</t>
  </si>
  <si>
    <t>10"</t>
  </si>
  <si>
    <t>SJT300F12E</t>
  </si>
  <si>
    <t xml:space="preserve">12" SJ300F DI BFV EPDM G.O.   </t>
  </si>
  <si>
    <t>12"</t>
  </si>
  <si>
    <t>SJT300F25E</t>
  </si>
  <si>
    <t xml:space="preserve">2.5" SJ300F DI BFV EPDM G.O.  </t>
  </si>
  <si>
    <t>SJT300F2E</t>
  </si>
  <si>
    <t xml:space="preserve">2" SJ300F DI BFV EPDM G.O.    </t>
  </si>
  <si>
    <t>SJT300F3E</t>
  </si>
  <si>
    <t xml:space="preserve">3" SJ300F DI BFV EPDM G.O.    </t>
  </si>
  <si>
    <t>SJT300F4E</t>
  </si>
  <si>
    <t xml:space="preserve">4" SJ300F DI BFV EPDM G.O.    </t>
  </si>
  <si>
    <t>SJT300F5E</t>
  </si>
  <si>
    <t xml:space="preserve">5" SJ300F DI BFV EPDM G.O.    </t>
  </si>
  <si>
    <t>5"</t>
  </si>
  <si>
    <t>SJT300F6E</t>
  </si>
  <si>
    <t xml:space="preserve">6" SJ300F DI BFV EPDM G.O.    </t>
  </si>
  <si>
    <t>SJT300F8E</t>
  </si>
  <si>
    <t xml:space="preserve">8" SJ300F DI BFV EPDM G.O.    </t>
  </si>
  <si>
    <t>SJT300NL10Epw</t>
  </si>
  <si>
    <t>10" SJ300NL DI BFV Epw Lv-Hand</t>
  </si>
  <si>
    <t>SJ300N</t>
  </si>
  <si>
    <t>EPDM / E</t>
  </si>
  <si>
    <t>SJT300NL10T</t>
  </si>
  <si>
    <t>10" SJ300NL DI BFV T Lv-Hand</t>
  </si>
  <si>
    <t>SJT300NL12Epw</t>
  </si>
  <si>
    <t>12" SJ300NL DI BFV Epw Lv-Hand</t>
  </si>
  <si>
    <t>SJT300NL12T</t>
  </si>
  <si>
    <t>12" SJ300NL DI BFV T Lv-Hand</t>
  </si>
  <si>
    <t>SJT300NL25Epw</t>
  </si>
  <si>
    <t>2.5" SJ300NL DI BFV Epw Lv-Hd</t>
  </si>
  <si>
    <t>SJT300NL25T</t>
  </si>
  <si>
    <t>2.5" SJ300NL DI BFV T Lv-Hand</t>
  </si>
  <si>
    <t>SJT300NL2Epw</t>
  </si>
  <si>
    <t>2" SJ300NL DI BFV Epw Lv-Hand</t>
  </si>
  <si>
    <t>SJT300NL2T</t>
  </si>
  <si>
    <t>2" SJ300NL DI BFV T Lv-Hand</t>
  </si>
  <si>
    <t>SJT300NL3Epw</t>
  </si>
  <si>
    <t>3" SJ300NL DI BFV Epw Lv-Hand</t>
  </si>
  <si>
    <t>SJT300NL3T</t>
  </si>
  <si>
    <t>3" SJ300NL DI BFV T Lv-Hand</t>
  </si>
  <si>
    <t>SJT300NL4Epw</t>
  </si>
  <si>
    <t>4" SJ300NL DI BFV Epw Lv-Hand</t>
  </si>
  <si>
    <t>SJT300NL4T</t>
  </si>
  <si>
    <t>4" SJ300NL DI BFV T Lv-Hand</t>
  </si>
  <si>
    <t>SJT300NL5Epw</t>
  </si>
  <si>
    <t>5" SJ300NL DI BFV Epw Lv-Hand</t>
  </si>
  <si>
    <t>SJT300NL5T</t>
  </si>
  <si>
    <t>5" SJ300NL DI BFV T Lv-Hand</t>
  </si>
  <si>
    <t>SJT300NL6Epw</t>
  </si>
  <si>
    <t>6" SJ300NL DI BFV Epw Lv-Hand</t>
  </si>
  <si>
    <t>SJT300NL6T</t>
  </si>
  <si>
    <t>6" SJ300NL DI BFV T Lv-Hand</t>
  </si>
  <si>
    <t>SJT300NL8Epw</t>
  </si>
  <si>
    <t>8" SJ300NL DI BFV Epw Lv-Hand</t>
  </si>
  <si>
    <t>SJT300NL8T</t>
  </si>
  <si>
    <t>8" SJ300NL DI BFV T Lv-Hand</t>
  </si>
  <si>
    <t>SJT300W10Epw</t>
  </si>
  <si>
    <t>10" SJ300NW DI BFV Epw G.O.</t>
  </si>
  <si>
    <t>SJT300W10T</t>
  </si>
  <si>
    <t>10" SJ300NW DI BFV T G.O.</t>
  </si>
  <si>
    <t>SJT300W12Epw</t>
  </si>
  <si>
    <t>12" SJ300NW DI BFV Epw G.O.</t>
  </si>
  <si>
    <t>SJT300W12T</t>
  </si>
  <si>
    <t>12" SJ300NW DI BFV T G.O.</t>
  </si>
  <si>
    <t>SJT300W14Epw</t>
  </si>
  <si>
    <t>14" SJ300NW DI BFV Epw G.O.</t>
  </si>
  <si>
    <t>14"</t>
  </si>
  <si>
    <t>SJT300W16Epw</t>
  </si>
  <si>
    <t>16" SJ300NW DI BFV Epw G.O.</t>
  </si>
  <si>
    <t>16"</t>
  </si>
  <si>
    <t>SJT300W18Epw</t>
  </si>
  <si>
    <t>18" SJ300NW DI BFV Epw G.O.</t>
  </si>
  <si>
    <t>18"</t>
  </si>
  <si>
    <t>SJT300W20Epw</t>
  </si>
  <si>
    <t>20" SJ300NW DI BFV Epw G.O.</t>
  </si>
  <si>
    <t>20"</t>
  </si>
  <si>
    <t>SJT300W24Epw</t>
  </si>
  <si>
    <t>24" SJ300NW DI BFV Epw G.O.</t>
  </si>
  <si>
    <t>24"</t>
  </si>
  <si>
    <t>SJT300W25Epw</t>
  </si>
  <si>
    <t>2.5" SJ300NW DI BFV Epw G.O.</t>
  </si>
  <si>
    <t>SJT300W25T</t>
  </si>
  <si>
    <t>2.5" SJ300NW DI BFV T G.O.</t>
  </si>
  <si>
    <t>SJT300W2Epw</t>
  </si>
  <si>
    <t>2" SJ300NW DI BFV Epw G.O.</t>
  </si>
  <si>
    <t>SJT300W2T</t>
  </si>
  <si>
    <t>2" SJ300NW DI BFV T G.O.</t>
  </si>
  <si>
    <t>SJT300W3Epw</t>
  </si>
  <si>
    <t>3" SJ300NW DI BFV Epw G.O.</t>
  </si>
  <si>
    <t>SJT300W3T</t>
  </si>
  <si>
    <t>3" SJ300NW DI BFV T G.O.</t>
  </si>
  <si>
    <t>SJT300W4Epw</t>
  </si>
  <si>
    <t>4" SJ300NW DI BFV Epw G.O.</t>
  </si>
  <si>
    <t>SJT300W4T</t>
  </si>
  <si>
    <t>4" SJ300NW DI BFV T G.O.</t>
  </si>
  <si>
    <t>SJT300W5Epw</t>
  </si>
  <si>
    <t>5" SJ300NW DI BFV Epw G.O.</t>
  </si>
  <si>
    <t>SJT300W6Epw</t>
  </si>
  <si>
    <t>6" SJ300NW DI BFV Epw G.O.</t>
  </si>
  <si>
    <t>SJT300W6T</t>
  </si>
  <si>
    <t>6" SJ300NW DI BFV T G.O.</t>
  </si>
  <si>
    <t>SJT300W8Epw</t>
  </si>
  <si>
    <t>8" SJ300NW DI BFV Epw G.O.</t>
  </si>
  <si>
    <t>SJT300W8T</t>
  </si>
  <si>
    <t>8" SJ300NW DI BFV T G.O.</t>
  </si>
  <si>
    <t>SJT400B46</t>
  </si>
  <si>
    <t>4" SJ400 SS BFV 316 BARE SHAFT</t>
  </si>
  <si>
    <t>SJT400L256</t>
  </si>
  <si>
    <t>2.5" SJ400L SS BFV 316 Lv-Hand</t>
  </si>
  <si>
    <t>Stainless - Butterfly Valve</t>
  </si>
  <si>
    <t>SJ400</t>
  </si>
  <si>
    <t>SS 316</t>
  </si>
  <si>
    <t>SJT400L256T</t>
  </si>
  <si>
    <t>2.5" SJ400L SS BFV 316 Lv T</t>
  </si>
  <si>
    <t>SJT400L26</t>
  </si>
  <si>
    <t>2" SJ400L SS BFV 316 Lv-Hand</t>
  </si>
  <si>
    <t>SJT400L26T</t>
  </si>
  <si>
    <t>2" SJ400L SS BFV 316 Lv T</t>
  </si>
  <si>
    <t>SJT400L36</t>
  </si>
  <si>
    <t>3" SJ400L SS BFV 316 Lv-Hand</t>
  </si>
  <si>
    <t>SJT400L36T</t>
  </si>
  <si>
    <t>3" SJ400L SS BFV 316 Lv T</t>
  </si>
  <si>
    <t>SJT400L46</t>
  </si>
  <si>
    <t>4" SJ400L SS BFV 316 Lv-Hand</t>
  </si>
  <si>
    <t>SJT400L46T</t>
  </si>
  <si>
    <t>4" SJ400L SS BFV 316 Lv T</t>
  </si>
  <si>
    <t>SJT400L66</t>
  </si>
  <si>
    <t>6" SJ400L SS BFV 316 Lv-Hand</t>
  </si>
  <si>
    <t>SJT400L66T</t>
  </si>
  <si>
    <t>6" SJ400L SS BFV 316 Lv T</t>
  </si>
  <si>
    <t>SJT400L86</t>
  </si>
  <si>
    <t>8" SJ400L SS BFV 316 Lv-Hand</t>
  </si>
  <si>
    <t>SJT400L86T</t>
  </si>
  <si>
    <t>8" SJ400L SS BFV 316 Lv T</t>
  </si>
  <si>
    <t>SJT400W106E</t>
  </si>
  <si>
    <t>10" SJ400W SS BFV 316 G.O. E</t>
  </si>
  <si>
    <t>SJT400W126E</t>
  </si>
  <si>
    <t>12" SJ400W SS BFV 316 G.O. E</t>
  </si>
  <si>
    <t>SJT400W256E</t>
  </si>
  <si>
    <t>2.5" SJ400W SS BFV 316 G.O. E</t>
  </si>
  <si>
    <t>SJT400W256T</t>
  </si>
  <si>
    <t>2.5" SJ400W SS BFV 316 G.O. T</t>
  </si>
  <si>
    <t>SJT400W26E</t>
  </si>
  <si>
    <t>2" SJ400W SS BFV 316 G.O. E</t>
  </si>
  <si>
    <t>SJT400W26T</t>
  </si>
  <si>
    <t>2" SJ400W SS BFV 316 G.O. T</t>
  </si>
  <si>
    <t>SJT400W36E</t>
  </si>
  <si>
    <t>3" SJ400W SS BFV 316 G.O. E</t>
  </si>
  <si>
    <t>SJT400W36T</t>
  </si>
  <si>
    <t>3" SJ400W SS BFV 316 G.O. T</t>
  </si>
  <si>
    <t>SJT400W46E</t>
  </si>
  <si>
    <t>4" SJ400W SS BFV 316 G.O. E</t>
  </si>
  <si>
    <t>SJT400W46T</t>
  </si>
  <si>
    <t>4" SJ400W SS BFV 316 G.O. T</t>
  </si>
  <si>
    <t>SJT400W66E</t>
  </si>
  <si>
    <t>6" SJ400W SS BFV 316 G.O. E</t>
  </si>
  <si>
    <t>SJT400W66T</t>
  </si>
  <si>
    <t>6" SJ400W SS BFV 316 G.O. T</t>
  </si>
  <si>
    <t>SJT400W86E</t>
  </si>
  <si>
    <t>8" SJ400W SS BFV 316 G.O. E</t>
  </si>
  <si>
    <t>SJT400W86T</t>
  </si>
  <si>
    <t>8" SJ400W SS BFV 316 G.O. T</t>
  </si>
  <si>
    <t>SJT4910</t>
  </si>
  <si>
    <t>10" 49 Sandwich Plate ZP</t>
  </si>
  <si>
    <t>FlangeAdapter</t>
  </si>
  <si>
    <t>Zinc Plate</t>
  </si>
  <si>
    <t>SJT4912</t>
  </si>
  <si>
    <t xml:space="preserve">12" 49 Sandwich Plate ZP </t>
  </si>
  <si>
    <t>SJT4914</t>
  </si>
  <si>
    <t xml:space="preserve">14" 49 Sandwich Plate ZP </t>
  </si>
  <si>
    <t>SJT4916</t>
  </si>
  <si>
    <t xml:space="preserve">16" 49 Sandwich Plate ZP </t>
  </si>
  <si>
    <t>SJT4918</t>
  </si>
  <si>
    <t xml:space="preserve">18" 49 Sandwich Plate ZP </t>
  </si>
  <si>
    <t>SJT492</t>
  </si>
  <si>
    <t xml:space="preserve">2" 49 Sandwich Plate ZP </t>
  </si>
  <si>
    <t>SJT4920</t>
  </si>
  <si>
    <t xml:space="preserve">20" 49 Sandwich Plate ZP </t>
  </si>
  <si>
    <t>SJT4924</t>
  </si>
  <si>
    <t xml:space="preserve">24" 49 Sandwich Plate ZP </t>
  </si>
  <si>
    <t>SJT4925</t>
  </si>
  <si>
    <t xml:space="preserve">2.5" 49 Sandwich Plate ZP </t>
  </si>
  <si>
    <t>SJT493</t>
  </si>
  <si>
    <t xml:space="preserve">3" 49 Sandwich Plate ZP </t>
  </si>
  <si>
    <t>SJT494</t>
  </si>
  <si>
    <t xml:space="preserve">4" 49 Sandwich Plate ZP </t>
  </si>
  <si>
    <t>SJT495</t>
  </si>
  <si>
    <t xml:space="preserve">5" 49 Sandwich Plate ZP </t>
  </si>
  <si>
    <t>SJT496</t>
  </si>
  <si>
    <t xml:space="preserve">6" 49 Sandwich Plate ZP </t>
  </si>
  <si>
    <t>SJT498</t>
  </si>
  <si>
    <t xml:space="preserve">8" 49 Sandwich Plate ZP </t>
  </si>
  <si>
    <t>SJT50015SS</t>
  </si>
  <si>
    <t>1.5" SJ500 DI B-Valve SS Lv-Hd</t>
  </si>
  <si>
    <t>Valve - Ball</t>
  </si>
  <si>
    <t>SJ500</t>
  </si>
  <si>
    <t>1.5"</t>
  </si>
  <si>
    <t>TFE</t>
  </si>
  <si>
    <t>Ball Valve</t>
  </si>
  <si>
    <t>SJT50025SS</t>
  </si>
  <si>
    <t>2.5" SJ500 DI B-Valve SS Lv-Hd</t>
  </si>
  <si>
    <t>SJT5002SS</t>
  </si>
  <si>
    <t>2" SJ500 DI B-Valve SS Lv-Hand</t>
  </si>
  <si>
    <t>SJT5003</t>
  </si>
  <si>
    <t xml:space="preserve">3" SJ500 DI B-VALVE CP LV-HD  </t>
  </si>
  <si>
    <t>SJT5003SS</t>
  </si>
  <si>
    <t>3" SJ500 DI B-Valve SS Lv-Hand</t>
  </si>
  <si>
    <t>SJT5004SS</t>
  </si>
  <si>
    <t>4" SJ500 DI B-Valve SS Lv-Hand</t>
  </si>
  <si>
    <t>SJT5006</t>
  </si>
  <si>
    <t>6" SJ500 DI B-Valve CP Lv-Hand</t>
  </si>
  <si>
    <t>SJT5006SS</t>
  </si>
  <si>
    <t>6" SJ500 DI B-Valve SS Lv-Hand</t>
  </si>
  <si>
    <t>SJT500W25SS</t>
  </si>
  <si>
    <t>2.5" SJ500 DI B-Valve SS G.O.</t>
  </si>
  <si>
    <t>SJT500W2SS</t>
  </si>
  <si>
    <t>2" SJ500 DI B-Valve SS G.O.</t>
  </si>
  <si>
    <t>SJT500W3SS</t>
  </si>
  <si>
    <t>3" SJ500 DI B-Valve SS G.O.</t>
  </si>
  <si>
    <t>SJT500W4SS</t>
  </si>
  <si>
    <t>4" SJ500 DI B-Valve SS G.O.</t>
  </si>
  <si>
    <t>SJT500W6SS</t>
  </si>
  <si>
    <t>6" SJ500 DI B-Valve SS G.O.</t>
  </si>
  <si>
    <t>SJT5415G</t>
  </si>
  <si>
    <t xml:space="preserve">1.5" 54 Trans Adapt GxFT Galv </t>
  </si>
  <si>
    <t>Nipple - Groove x Fem Thrd</t>
  </si>
  <si>
    <t>SJT5415P</t>
  </si>
  <si>
    <t xml:space="preserve">1.5" 54 Trans Adapt GxFT Ptd </t>
  </si>
  <si>
    <t>SJT5425G</t>
  </si>
  <si>
    <t xml:space="preserve">2.5" 54 Trans Adapt GxFT Galv </t>
  </si>
  <si>
    <t>SJT5425P</t>
  </si>
  <si>
    <t xml:space="preserve">2.5" 54 Trans Adapt GxFT Ptd </t>
  </si>
  <si>
    <t>SJT542G</t>
  </si>
  <si>
    <t xml:space="preserve">2" 54 Trans Adapt GxFT Galv </t>
  </si>
  <si>
    <t>SJT542P</t>
  </si>
  <si>
    <t xml:space="preserve">2" 54 Trans Adapt GxFT Ptd </t>
  </si>
  <si>
    <t>SJT543G</t>
  </si>
  <si>
    <t xml:space="preserve">3" 54 Trans Adapt GxFT Galv </t>
  </si>
  <si>
    <t>SJT543P</t>
  </si>
  <si>
    <t xml:space="preserve">3" 54 Trans Adapt GxFT Ptd </t>
  </si>
  <si>
    <t>SJT544G</t>
  </si>
  <si>
    <t xml:space="preserve">4" 54 Trans Adapt GxFT Galv </t>
  </si>
  <si>
    <t>SJT544P</t>
  </si>
  <si>
    <t xml:space="preserve">4" 54 Trans Adapt GxFT Ptd </t>
  </si>
  <si>
    <t>SJT551515MP</t>
  </si>
  <si>
    <t xml:space="preserve">1.5x1.5 55 Adapt GxMT Ptd </t>
  </si>
  <si>
    <t>Nipple - Groove x Male Thrd</t>
  </si>
  <si>
    <t>1.5 x 1.5</t>
  </si>
  <si>
    <t>SJT5522MP</t>
  </si>
  <si>
    <t xml:space="preserve">2x2 55 Adapt GxMT Ptd </t>
  </si>
  <si>
    <t>2 x 2</t>
  </si>
  <si>
    <t>SJT5610B</t>
  </si>
  <si>
    <t xml:space="preserve">10" 56 Hose Nipple </t>
  </si>
  <si>
    <t>Nipple - Hose</t>
  </si>
  <si>
    <t>Metal - Black</t>
  </si>
  <si>
    <t>SJT56125B</t>
  </si>
  <si>
    <t xml:space="preserve">1.25" 56 Hose Nipple </t>
  </si>
  <si>
    <t>1.25"</t>
  </si>
  <si>
    <t>SJT5612B</t>
  </si>
  <si>
    <t xml:space="preserve">12" 56 Hose Nipple </t>
  </si>
  <si>
    <t>SJT5615B</t>
  </si>
  <si>
    <t xml:space="preserve">1.5" 56 Hose Nipple </t>
  </si>
  <si>
    <t>SJT561B</t>
  </si>
  <si>
    <t xml:space="preserve">1" 56 Hose Nipple </t>
  </si>
  <si>
    <t>1"</t>
  </si>
  <si>
    <t>SJT5625B</t>
  </si>
  <si>
    <t xml:space="preserve">2.5" 56 Hose Nipple </t>
  </si>
  <si>
    <t>SJT562B</t>
  </si>
  <si>
    <t xml:space="preserve">2" 56 Hose Nipple </t>
  </si>
  <si>
    <t>SJT563B</t>
  </si>
  <si>
    <t xml:space="preserve">3" 56 Hose Nipple </t>
  </si>
  <si>
    <t>SJT564B</t>
  </si>
  <si>
    <t xml:space="preserve">4" 56 Hose Nipple </t>
  </si>
  <si>
    <t>SJT565B</t>
  </si>
  <si>
    <t xml:space="preserve">5" 56 Hose Nipple </t>
  </si>
  <si>
    <t>SJT566B</t>
  </si>
  <si>
    <t xml:space="preserve">6" 56 Hose Nipple </t>
  </si>
  <si>
    <t>SJT568B</t>
  </si>
  <si>
    <t xml:space="preserve">8" 56 Hose Nipple </t>
  </si>
  <si>
    <t>SJT571254B</t>
  </si>
  <si>
    <t xml:space="preserve">1.25x4 57 Nipple Adapt GxG </t>
  </si>
  <si>
    <t>Nipple - Groove x Groove</t>
  </si>
  <si>
    <t>1.25 x 4</t>
  </si>
  <si>
    <t>SJT571256B</t>
  </si>
  <si>
    <t xml:space="preserve">1.25x6 57 Nipple Adapt GxG </t>
  </si>
  <si>
    <t>1.25 x 6</t>
  </si>
  <si>
    <t>SJT57126B</t>
  </si>
  <si>
    <t xml:space="preserve">12x6 57 Nipple Adapt GxG </t>
  </si>
  <si>
    <t>12 x 6</t>
  </si>
  <si>
    <t>SJT57154B</t>
  </si>
  <si>
    <t xml:space="preserve">1.5x4 57 Nipple Adapt GxG </t>
  </si>
  <si>
    <t>1.5 x 4</t>
  </si>
  <si>
    <t>SJT57156B</t>
  </si>
  <si>
    <t xml:space="preserve">1.5x6 57 Nipple Adapt GxG </t>
  </si>
  <si>
    <t>1.5 x 6</t>
  </si>
  <si>
    <t>SJT5724B</t>
  </si>
  <si>
    <t xml:space="preserve">2x4 57 Nipple Adapt GxG </t>
  </si>
  <si>
    <t>2 x 4</t>
  </si>
  <si>
    <t>SJT57254B</t>
  </si>
  <si>
    <t xml:space="preserve">2.5x4 57 Nipple Adapt GxG </t>
  </si>
  <si>
    <t>2.5 x 4</t>
  </si>
  <si>
    <t>SJT57256B</t>
  </si>
  <si>
    <t xml:space="preserve">2.5x6 57 Nipple Adapt GxG </t>
  </si>
  <si>
    <t>2.5 x 6</t>
  </si>
  <si>
    <t>SJT5726B</t>
  </si>
  <si>
    <t xml:space="preserve">2x6 57 Nipple Adapt GxG </t>
  </si>
  <si>
    <t>2 x 6</t>
  </si>
  <si>
    <t>SJT5734B</t>
  </si>
  <si>
    <t xml:space="preserve">3x4 57 Nipple Adapt GxG </t>
  </si>
  <si>
    <t>3 x 4</t>
  </si>
  <si>
    <t>SJT5736B</t>
  </si>
  <si>
    <t xml:space="preserve">3x6 57 Nipple Adapt GxG </t>
  </si>
  <si>
    <t>3 x 6</t>
  </si>
  <si>
    <t>SJT5746B</t>
  </si>
  <si>
    <t xml:space="preserve">4x6 57 Nipple Adapt GxG </t>
  </si>
  <si>
    <t>4 x 6</t>
  </si>
  <si>
    <t>SJT5756B</t>
  </si>
  <si>
    <t xml:space="preserve">5x6 57 Nipple Adapt GxG </t>
  </si>
  <si>
    <t>5 x 6</t>
  </si>
  <si>
    <t>SJT5766B</t>
  </si>
  <si>
    <t xml:space="preserve">6x6 57 Nipple Adapt GxG </t>
  </si>
  <si>
    <t>6 x 6</t>
  </si>
  <si>
    <t>SJT5786B</t>
  </si>
  <si>
    <t xml:space="preserve">8x6 57 Nipple Adapt GxG </t>
  </si>
  <si>
    <t>8 x 6</t>
  </si>
  <si>
    <t>SJT58106B</t>
  </si>
  <si>
    <t xml:space="preserve">10x6 58 Nipple Adapt GxB </t>
  </si>
  <si>
    <t>Nipple - Groove x Bevel</t>
  </si>
  <si>
    <t>10 x 6</t>
  </si>
  <si>
    <t>SJT58126B</t>
  </si>
  <si>
    <t xml:space="preserve">12x6 58 Nipple Adapt GxB </t>
  </si>
  <si>
    <t>SJT58154B</t>
  </si>
  <si>
    <t xml:space="preserve">1.5x4 58 Nipple Adapt GxB </t>
  </si>
  <si>
    <t>SJT5824B</t>
  </si>
  <si>
    <t xml:space="preserve">2x4 58 Nipple Adapt GxB </t>
  </si>
  <si>
    <t>SJT58254B</t>
  </si>
  <si>
    <t xml:space="preserve">2.5x4 58 Nipple Adapt GxB </t>
  </si>
  <si>
    <t>SJT58256B</t>
  </si>
  <si>
    <t xml:space="preserve">2.5x6 58 Nipple Adapt GxB </t>
  </si>
  <si>
    <t>SJT5826B</t>
  </si>
  <si>
    <t xml:space="preserve">2x6 58 Nipple Adapt GxB </t>
  </si>
  <si>
    <t>SJT5834B</t>
  </si>
  <si>
    <t xml:space="preserve">3x4 58 Nipple Adapt GxB </t>
  </si>
  <si>
    <t>SJT5836B</t>
  </si>
  <si>
    <t xml:space="preserve">3x6 58 Nipple Adapt GxB </t>
  </si>
  <si>
    <t>SJT5846B</t>
  </si>
  <si>
    <t xml:space="preserve">4x6 58 Nipple Adapt GxB </t>
  </si>
  <si>
    <t>SJT5856B</t>
  </si>
  <si>
    <t xml:space="preserve">5x6 58 Nipple Adapt GxB </t>
  </si>
  <si>
    <t>SJT5866B</t>
  </si>
  <si>
    <t xml:space="preserve">6x6 58 Nipple Adapt GxB </t>
  </si>
  <si>
    <t>SJT5886B</t>
  </si>
  <si>
    <t xml:space="preserve">8x6 58 Nipple Adapt GxB </t>
  </si>
  <si>
    <t>SJT591254B</t>
  </si>
  <si>
    <t xml:space="preserve">1.25x4 59 Nipple Adapt GxT </t>
  </si>
  <si>
    <t>Nipple - Groove x Thread</t>
  </si>
  <si>
    <t>SJT591256B</t>
  </si>
  <si>
    <t xml:space="preserve">1.25x6 59 Nipple Adapt GxT </t>
  </si>
  <si>
    <t>SJT5914B</t>
  </si>
  <si>
    <t xml:space="preserve">1x4 59 Nipple Adapt GxT </t>
  </si>
  <si>
    <t>1 x 4</t>
  </si>
  <si>
    <t>SJT59153G</t>
  </si>
  <si>
    <t xml:space="preserve">1.5x3 59 Nipple Adapt GxT </t>
  </si>
  <si>
    <t>1.5 x 3</t>
  </si>
  <si>
    <t>SJT59154B</t>
  </si>
  <si>
    <t xml:space="preserve">1.5x4 59 Nipple Adapt GxT </t>
  </si>
  <si>
    <t>SJT5923B</t>
  </si>
  <si>
    <t xml:space="preserve">2x3 59 Nipple Adapt GxT </t>
  </si>
  <si>
    <t>2 x 3</t>
  </si>
  <si>
    <t>SJT5923G</t>
  </si>
  <si>
    <t xml:space="preserve">2x3 59 Nipple Adapt GxT Galv </t>
  </si>
  <si>
    <t>SJT5924B</t>
  </si>
  <si>
    <t xml:space="preserve">2x4 59 Nipple Adapt GxT </t>
  </si>
  <si>
    <t>SJT59253B</t>
  </si>
  <si>
    <t xml:space="preserve">2.5x3 59 Nipple Adapt GxT </t>
  </si>
  <si>
    <t>2.5 x 3</t>
  </si>
  <si>
    <t>SJT59253G</t>
  </si>
  <si>
    <t xml:space="preserve">2.5x3 59 Nipple Adapt GxT Galv </t>
  </si>
  <si>
    <t>SJT59254B</t>
  </si>
  <si>
    <t xml:space="preserve">2.5x4 59 Nipple Adapt GxT </t>
  </si>
  <si>
    <t>SJT59256B</t>
  </si>
  <si>
    <t xml:space="preserve">2.5x6 59 Nipple Adapt GxT </t>
  </si>
  <si>
    <t>SJT5926B</t>
  </si>
  <si>
    <t xml:space="preserve">2x6 59 Nipple Adapt GxT </t>
  </si>
  <si>
    <t>SJT5933B</t>
  </si>
  <si>
    <t xml:space="preserve">3x3 59 Nipple Adapt GxT </t>
  </si>
  <si>
    <t>3 x 3</t>
  </si>
  <si>
    <t>SJT5933G</t>
  </si>
  <si>
    <t xml:space="preserve">3x3 59 Nipple Adapt GxT Galv </t>
  </si>
  <si>
    <t>SJT5934B</t>
  </si>
  <si>
    <t xml:space="preserve">3x4 59 Nipple Adapt GxT </t>
  </si>
  <si>
    <t>SJT5936B</t>
  </si>
  <si>
    <t xml:space="preserve">3x6 59 Nipple Adapt GxT </t>
  </si>
  <si>
    <t>SJT5946B</t>
  </si>
  <si>
    <t xml:space="preserve">4x6 59 Nipple Adapt GxT </t>
  </si>
  <si>
    <t>SJT5956B</t>
  </si>
  <si>
    <t xml:space="preserve">5x6 59 Nipple Adapt GxT </t>
  </si>
  <si>
    <t>SJT5966B</t>
  </si>
  <si>
    <t xml:space="preserve">6x6 59 Nipple Adapt GxT </t>
  </si>
  <si>
    <t>SJT5986B</t>
  </si>
  <si>
    <t xml:space="preserve">8x6 59 Nipple Adapt GxT </t>
  </si>
  <si>
    <t>SJT600156</t>
  </si>
  <si>
    <t>1.5" SJ600 SS B-Valve 316</t>
  </si>
  <si>
    <t>Stainless - Ball Valve</t>
  </si>
  <si>
    <t>SJ600</t>
  </si>
  <si>
    <t>SJT600256</t>
  </si>
  <si>
    <t>2.5" SJ600 SS B-Valve 316</t>
  </si>
  <si>
    <t>SJT60026</t>
  </si>
  <si>
    <t>2" SJ600 SS B-Valve 316</t>
  </si>
  <si>
    <t>SJT60036</t>
  </si>
  <si>
    <t>3" SJ600 SS B-Valve 316</t>
  </si>
  <si>
    <t>SJT60046</t>
  </si>
  <si>
    <t>4" SJ600 SS B-Valve 316</t>
  </si>
  <si>
    <t>SJT704110GE</t>
  </si>
  <si>
    <t>10" 7041 Flange Galv E</t>
  </si>
  <si>
    <t>SJT704110GO</t>
  </si>
  <si>
    <t>10" 7041 Flange Galv O</t>
  </si>
  <si>
    <t>Flourocarbon / O</t>
  </si>
  <si>
    <t>SJT704110GT</t>
  </si>
  <si>
    <t>10" 7041 Flange Galv T</t>
  </si>
  <si>
    <t>SJT704110PE</t>
  </si>
  <si>
    <t>10" 7041 Flange Ptd E</t>
  </si>
  <si>
    <t>SJT704110PT</t>
  </si>
  <si>
    <t>10" 7041 Flange Ptd T</t>
  </si>
  <si>
    <t>SJT704112GE</t>
  </si>
  <si>
    <t>12" 7041 Flange Galv E</t>
  </si>
  <si>
    <t>SJT704112GT</t>
  </si>
  <si>
    <t xml:space="preserve">12" 7041 FLANGE GALV T        </t>
  </si>
  <si>
    <t>SJT704112PE</t>
  </si>
  <si>
    <t>12" 7041 Flange Ptd E</t>
  </si>
  <si>
    <t>SJT704112PT</t>
  </si>
  <si>
    <t>12" 7041 Flange Ptd T</t>
  </si>
  <si>
    <t>SJT704114GE</t>
  </si>
  <si>
    <t>14" 7041 Flange Galv E</t>
  </si>
  <si>
    <t>SJT704114PE</t>
  </si>
  <si>
    <t>14" 7041 Flange Ptd E</t>
  </si>
  <si>
    <t>SJT704114PT</t>
  </si>
  <si>
    <t>14" 7041 Flange Ptd T</t>
  </si>
  <si>
    <t>SJT704116GE</t>
  </si>
  <si>
    <t>16" 7041 Flange Galv E</t>
  </si>
  <si>
    <t>SJT704116PE</t>
  </si>
  <si>
    <t>16" 7041 Flange Ptd E</t>
  </si>
  <si>
    <t>SJT704118GE</t>
  </si>
  <si>
    <t>18" 7041 Flange Galv E</t>
  </si>
  <si>
    <t>SJT704118PE</t>
  </si>
  <si>
    <t>18" 7041 Flange Ptd E</t>
  </si>
  <si>
    <t>SJT704120GE</t>
  </si>
  <si>
    <t>20" 7041 Flange Galv E</t>
  </si>
  <si>
    <t>SJT704120PE</t>
  </si>
  <si>
    <t>20" 7041 Flange Ptd E</t>
  </si>
  <si>
    <t>SJT704124GE</t>
  </si>
  <si>
    <t>24" 7041 Flange Galv E</t>
  </si>
  <si>
    <t>SJT704124PE</t>
  </si>
  <si>
    <t>24" 7041 Flange Ptd E</t>
  </si>
  <si>
    <t>SJT704125GE</t>
  </si>
  <si>
    <t>2.5" 7041 Flange Galv E</t>
  </si>
  <si>
    <t>SJT704125GL</t>
  </si>
  <si>
    <t>2.5" 7041 Flange Galv L</t>
  </si>
  <si>
    <t>Silicone / L</t>
  </si>
  <si>
    <t>SJT704125GT</t>
  </si>
  <si>
    <t>2.5" 7041 Flange Galv T</t>
  </si>
  <si>
    <t>SJT704125PE</t>
  </si>
  <si>
    <t>2.5" 7041 Flange Ptd E</t>
  </si>
  <si>
    <t>SJT704125PT</t>
  </si>
  <si>
    <t>2.5" 7041 Flange Ptd T</t>
  </si>
  <si>
    <t>SJT70412GE</t>
  </si>
  <si>
    <t>2" 7041 Flange Galv E</t>
  </si>
  <si>
    <t>SJT70412GT</t>
  </si>
  <si>
    <t>2" 7041 Flange Galv T</t>
  </si>
  <si>
    <t>SJT70412PE</t>
  </si>
  <si>
    <t>2" 7041 Flange Ptd E</t>
  </si>
  <si>
    <t>SJT70412PT</t>
  </si>
  <si>
    <t>2" 7041 Flange Ptd T</t>
  </si>
  <si>
    <t>SJT70413GE</t>
  </si>
  <si>
    <t>3" 7041 Flange Galv E</t>
  </si>
  <si>
    <t>SJT70413GL</t>
  </si>
  <si>
    <t>3" 7041 Flange Galv L</t>
  </si>
  <si>
    <t>SJT70413GO</t>
  </si>
  <si>
    <t>3" 7041 Flange Galv O</t>
  </si>
  <si>
    <t>SJT70413GT</t>
  </si>
  <si>
    <t>3" 7041 Flange Galv T</t>
  </si>
  <si>
    <t>SJT70413PE</t>
  </si>
  <si>
    <t>3" 7041 Flange Ptd E</t>
  </si>
  <si>
    <t>SJT70413PO</t>
  </si>
  <si>
    <t>3" 7041 Flange Ptd O</t>
  </si>
  <si>
    <t>SJT70413PT</t>
  </si>
  <si>
    <t>3" 7041 Flange Ptd T</t>
  </si>
  <si>
    <t>SJT70414GE</t>
  </si>
  <si>
    <t>4" 7041 Flange Galv E</t>
  </si>
  <si>
    <t>SJT70414GL</t>
  </si>
  <si>
    <t>4" 7041 Flange Galv L</t>
  </si>
  <si>
    <t>SJT70414GO</t>
  </si>
  <si>
    <t>4" 7041 Flange Galv O</t>
  </si>
  <si>
    <t>SJT70414GT</t>
  </si>
  <si>
    <t>4" 7041 Flange Galv T</t>
  </si>
  <si>
    <t>SJT70414PE</t>
  </si>
  <si>
    <t>4" 7041 Flange Ptd E</t>
  </si>
  <si>
    <t>SJT70414PO</t>
  </si>
  <si>
    <t>4" 7041 Flange Ptd O</t>
  </si>
  <si>
    <t>SJT70414PT</t>
  </si>
  <si>
    <t>4" 7041 Flange Ptd T</t>
  </si>
  <si>
    <t>SJT70415GE</t>
  </si>
  <si>
    <t>5" 7041 Flange Galv E</t>
  </si>
  <si>
    <t>SJT70415GT</t>
  </si>
  <si>
    <t xml:space="preserve">5" 7041 FLANGE GALV T         </t>
  </si>
  <si>
    <t>SJT70415PE</t>
  </si>
  <si>
    <t>5" 7041 Flange Ptd E</t>
  </si>
  <si>
    <t>SJT70415PT</t>
  </si>
  <si>
    <t>5" 7041 Flange Ptd T</t>
  </si>
  <si>
    <t>SJT70416GE</t>
  </si>
  <si>
    <t>6" 7041 Flange Galv E</t>
  </si>
  <si>
    <t>SJT70416GL</t>
  </si>
  <si>
    <t>6" 7041 Flange Galv L</t>
  </si>
  <si>
    <t>SJT70416GO</t>
  </si>
  <si>
    <t>6" 7041 Flange Galv O</t>
  </si>
  <si>
    <t>SJT70416GT</t>
  </si>
  <si>
    <t>6" 7041 Flange Galv T</t>
  </si>
  <si>
    <t>SJT70416PE</t>
  </si>
  <si>
    <t>6" 7041 Flange Ptd E</t>
  </si>
  <si>
    <t>SJT70416PL</t>
  </si>
  <si>
    <t>6" 7041 Flange Ptd L</t>
  </si>
  <si>
    <t>SJT70416PT</t>
  </si>
  <si>
    <t>6" 7041 Flange Ptd T</t>
  </si>
  <si>
    <t>SJT70418GE</t>
  </si>
  <si>
    <t>8" 7041 Flange Galv E</t>
  </si>
  <si>
    <t>SJT70418GT</t>
  </si>
  <si>
    <t>8" 7041 Flange Galv T</t>
  </si>
  <si>
    <t>SJT70418PE</t>
  </si>
  <si>
    <t>8" 7041 Flange Ptd E</t>
  </si>
  <si>
    <t>SJT70418PT</t>
  </si>
  <si>
    <t>8" 7041 Flange Ptd T</t>
  </si>
  <si>
    <t>SJT704310PE</t>
  </si>
  <si>
    <t>10" 7043 ANSI 300 Flng Ptd E</t>
  </si>
  <si>
    <t>SJT704312PE</t>
  </si>
  <si>
    <t>12" 7043 ANSI 300 Flng Ptd E</t>
  </si>
  <si>
    <t>SJT704325PE</t>
  </si>
  <si>
    <t>2.5" 7043 ANSI 300 Flng Ptd E</t>
  </si>
  <si>
    <t>SJT704325PT</t>
  </si>
  <si>
    <t>2.5" 7043 ANSI 300 Flng Ptd T</t>
  </si>
  <si>
    <t>SJT70432PE</t>
  </si>
  <si>
    <t>2" 7043 ANSI 300 Flng Ptd E</t>
  </si>
  <si>
    <t>SJT70432PT</t>
  </si>
  <si>
    <t>2" 7043 ANSI 300 Flng Ptd T</t>
  </si>
  <si>
    <t>SJT70433PE</t>
  </si>
  <si>
    <t>3" 7043 ANSI 300 Flng Ptd E</t>
  </si>
  <si>
    <t>SJT70433PT</t>
  </si>
  <si>
    <t>3" 7043 ANSI 300 Flng Ptd T</t>
  </si>
  <si>
    <t>SJT70434PE</t>
  </si>
  <si>
    <t>4" 7043 ANSI 300 Flng Ptd E</t>
  </si>
  <si>
    <t>SJT70434PT</t>
  </si>
  <si>
    <t>4" 7043 ANSI 300 Flng Ptd T</t>
  </si>
  <si>
    <t>SJT70435PE</t>
  </si>
  <si>
    <t>5" 7043 ANSI 300 Flng Ptd E</t>
  </si>
  <si>
    <t>SJT70436PE</t>
  </si>
  <si>
    <t>6" 7043 ANSI 300 Flng Ptd E</t>
  </si>
  <si>
    <t>SJT70436PT</t>
  </si>
  <si>
    <t>6" 7043 ANSI 300 Flng Ptd T</t>
  </si>
  <si>
    <t>SJT70438PE</t>
  </si>
  <si>
    <t>8" 7043 ANSI 300 Flng Ptd E</t>
  </si>
  <si>
    <t>SJT711010G</t>
  </si>
  <si>
    <t>10" 7110 90 EL Galv</t>
  </si>
  <si>
    <t>Fitting - 90EL</t>
  </si>
  <si>
    <t>SJT711010P</t>
  </si>
  <si>
    <t>10" 7110 90 EL Ptd</t>
  </si>
  <si>
    <t>SJT7110125G</t>
  </si>
  <si>
    <t>1.25" 7110 90 EL Galv</t>
  </si>
  <si>
    <t>SJT7110125P</t>
  </si>
  <si>
    <t>1.25" 7110 90 EL Ptd</t>
  </si>
  <si>
    <t>SJT711012G</t>
  </si>
  <si>
    <t>12" 7110 90 EL Galv</t>
  </si>
  <si>
    <t>SJT711012P</t>
  </si>
  <si>
    <t>12" 7110 90 EL Ptd</t>
  </si>
  <si>
    <t>SJT711014G</t>
  </si>
  <si>
    <t>14" 7110 90 EL Galv</t>
  </si>
  <si>
    <t>SJT711014P</t>
  </si>
  <si>
    <t>14" 7110 90 EL Ptd</t>
  </si>
  <si>
    <t>SJT711015G</t>
  </si>
  <si>
    <t>1.5" 7110 90 EL Galv</t>
  </si>
  <si>
    <t>SJT711015P</t>
  </si>
  <si>
    <t>1.5" 7110 90 EL Ptd</t>
  </si>
  <si>
    <t>SJT711016G</t>
  </si>
  <si>
    <t>16" 7110 90 EL Galv</t>
  </si>
  <si>
    <t>SJT711016P</t>
  </si>
  <si>
    <t>16" 7110 90 EL Ptd</t>
  </si>
  <si>
    <t>SJT71101G</t>
  </si>
  <si>
    <t>1" 7110 90 EL Galv</t>
  </si>
  <si>
    <t>SJT71101P</t>
  </si>
  <si>
    <t>1" 7110 90 EL Ptd</t>
  </si>
  <si>
    <t>SJT711025G</t>
  </si>
  <si>
    <t>2.5" 7110 90 EL Galv</t>
  </si>
  <si>
    <t>SJT711025P</t>
  </si>
  <si>
    <t>2.5" 7110 90 EL Ptd</t>
  </si>
  <si>
    <t>SJT71102G</t>
  </si>
  <si>
    <t>2" 7110 90 EL Galv</t>
  </si>
  <si>
    <t>SJT71102P</t>
  </si>
  <si>
    <t>2" 7110 90 EL Ptd</t>
  </si>
  <si>
    <t>SJT71103G</t>
  </si>
  <si>
    <t>3" 7110 90 EL Galv</t>
  </si>
  <si>
    <t>SJT71103P</t>
  </si>
  <si>
    <t>3" 7110 90 EL Ptd</t>
  </si>
  <si>
    <t>SJT71104G</t>
  </si>
  <si>
    <t>4" 7110 90 EL Galv</t>
  </si>
  <si>
    <t>SJT71104P</t>
  </si>
  <si>
    <t>4" 7110 90 EL Ptd</t>
  </si>
  <si>
    <t>SJT71105G</t>
  </si>
  <si>
    <t>5" 7110 90 EL Galv</t>
  </si>
  <si>
    <t>SJT71105P</t>
  </si>
  <si>
    <t>5" 7110 90 EL Ptd</t>
  </si>
  <si>
    <t>SJT71106G</t>
  </si>
  <si>
    <t>6" 7110 90 EL Galv</t>
  </si>
  <si>
    <t>SJT71106P</t>
  </si>
  <si>
    <t>6" 7110 90 EL Ptd</t>
  </si>
  <si>
    <t>SJT71108G</t>
  </si>
  <si>
    <t>8" 7110 90 EL Galv</t>
  </si>
  <si>
    <t>SJT71108P</t>
  </si>
  <si>
    <t>8" 7110 90 EL Ptd</t>
  </si>
  <si>
    <t>SJT7110B10G</t>
  </si>
  <si>
    <t>10" 7110B 90 EL w/Base Galv</t>
  </si>
  <si>
    <t>Fitting - 90EL w/Base</t>
  </si>
  <si>
    <t>7110B</t>
  </si>
  <si>
    <t>SJT7110B10P</t>
  </si>
  <si>
    <t>10" 7110B 90 EL w/Base Ptd</t>
  </si>
  <si>
    <t>SJT7110B12G</t>
  </si>
  <si>
    <t>12" 7110B 90 EL w/Base Galv</t>
  </si>
  <si>
    <t>SJT7110B12P</t>
  </si>
  <si>
    <t>12" 7110B 90 EL w/Base Ptd</t>
  </si>
  <si>
    <t>SJT7110B3G</t>
  </si>
  <si>
    <t>3" 7110B 90 EL w/Base Galv</t>
  </si>
  <si>
    <t>SJT7110B3P</t>
  </si>
  <si>
    <t>3" 7110B 90 EL w/Base Ptd</t>
  </si>
  <si>
    <t>SJT7110B4G</t>
  </si>
  <si>
    <t>4" 7110B 90 EL w/Base Galv</t>
  </si>
  <si>
    <t>SJT7110B4P</t>
  </si>
  <si>
    <t>4" 7110B 90 EL w/Base Ptd</t>
  </si>
  <si>
    <t>SJT7110B6G</t>
  </si>
  <si>
    <t>6" 7110B 90 EL w/Base Galv</t>
  </si>
  <si>
    <t>SJT7110B6P</t>
  </si>
  <si>
    <t>6" 7110B 90 EL w/Base Ptd</t>
  </si>
  <si>
    <t>SJT7110B8G</t>
  </si>
  <si>
    <t>8" 7110B 90 EL w/Base Galv</t>
  </si>
  <si>
    <t>SJT7110B8P</t>
  </si>
  <si>
    <t>8" 7110B 90 EL w/Base Ptd</t>
  </si>
  <si>
    <t>SJT7110DR25P</t>
  </si>
  <si>
    <t>2.5" 7110DR 90 EL w/Drain Ptd</t>
  </si>
  <si>
    <t>Fitting - 90EL w/Drain</t>
  </si>
  <si>
    <t>7110DR</t>
  </si>
  <si>
    <t>SJT7110DR2P</t>
  </si>
  <si>
    <t>2" 7110DR 90 EL w/Drain Ptd</t>
  </si>
  <si>
    <t>SJT7110DR3G</t>
  </si>
  <si>
    <t>3" 7110DR 90 EL w/Drain Galv</t>
  </si>
  <si>
    <t>SJT7110DR3P</t>
  </si>
  <si>
    <t>3" 7110DR 90 EL w/Drain Ptd</t>
  </si>
  <si>
    <t>SJT7110DR4G</t>
  </si>
  <si>
    <t>4" 7110DR 90 EL w/Drain Galv</t>
  </si>
  <si>
    <t>SJT7110DR4P</t>
  </si>
  <si>
    <t>4" 7110DR 90 EL w/Drain Ptd</t>
  </si>
  <si>
    <t>SJT7110DR6P</t>
  </si>
  <si>
    <t>6" 7110DR 90 EL w/Drain Ptd</t>
  </si>
  <si>
    <t>SJT7110DR8P</t>
  </si>
  <si>
    <t>8" 7110DR 90 EL w/Drain Ptd</t>
  </si>
  <si>
    <t>SJT7110LR10G</t>
  </si>
  <si>
    <t>10" 7110LR 1.5D 90 EL Galv</t>
  </si>
  <si>
    <t>Fitting - 90EL Long Radius (1.5D)</t>
  </si>
  <si>
    <t>7110LR</t>
  </si>
  <si>
    <t>SJT7110LR10P</t>
  </si>
  <si>
    <t>10" 7110LR 1.5D 90 EL Ptd</t>
  </si>
  <si>
    <t>SJT7110LR12G</t>
  </si>
  <si>
    <t>12" 7110LR 1.5D 90 EL Galv</t>
  </si>
  <si>
    <t>SJT7110LR12P</t>
  </si>
  <si>
    <t>12" 7110LR 1.5D 90 EL Ptd</t>
  </si>
  <si>
    <t>SJT7110LR25G</t>
  </si>
  <si>
    <t>2.5" 7110LR 1.5D 90 EL Galv</t>
  </si>
  <si>
    <t>SJT7110LR25P</t>
  </si>
  <si>
    <t>2.5" 7110LR 1.5D 90 EL Ptd</t>
  </si>
  <si>
    <t>SJT7110LR2G</t>
  </si>
  <si>
    <t>2" 7110LR 1.5D 90 EL Galv</t>
  </si>
  <si>
    <t>SJT7110LR2P</t>
  </si>
  <si>
    <t>2" 7110LR 1.5D 90 EL Ptd</t>
  </si>
  <si>
    <t>SJT7110LR3G</t>
  </si>
  <si>
    <t>3" 7110LR 1.5D 90 EL Galv</t>
  </si>
  <si>
    <t>SJT7110LR3P</t>
  </si>
  <si>
    <t>3" 7110LR 1.5D 90 EL Ptd</t>
  </si>
  <si>
    <t>SJT7110LR4G</t>
  </si>
  <si>
    <t>4" 7110LR 1.5D 90 EL Galv</t>
  </si>
  <si>
    <t>SJT7110LR4P</t>
  </si>
  <si>
    <t>4" 7110LR 1.5D 90 EL Ptd</t>
  </si>
  <si>
    <t>SJT7110LR5P</t>
  </si>
  <si>
    <t>5" 7110LR 1.5D 90 EL Ptd</t>
  </si>
  <si>
    <t>SJT7110LR6G</t>
  </si>
  <si>
    <t>6" 7110LR 1.5D 90 EL Galv</t>
  </si>
  <si>
    <t>SJT7110LR6P</t>
  </si>
  <si>
    <t>6" 7110LR 1.5D 90 EL Ptd</t>
  </si>
  <si>
    <t>SJT7110LR8G</t>
  </si>
  <si>
    <t>8" 7110LR 1.5D 90 EL Galv</t>
  </si>
  <si>
    <t>SJT7110LR8P</t>
  </si>
  <si>
    <t>8" 7110LR 1.5D 90 EL Ptd</t>
  </si>
  <si>
    <t>SJT711110G</t>
  </si>
  <si>
    <t>10" 7111 45 EL Galv</t>
  </si>
  <si>
    <t>Fitting - 45EL</t>
  </si>
  <si>
    <t>SJT711110P</t>
  </si>
  <si>
    <t>10" 7111 45 EL Ptd</t>
  </si>
  <si>
    <t>SJT7111125G</t>
  </si>
  <si>
    <t>1.25" 7111 45 EL Galv</t>
  </si>
  <si>
    <t>SJT7111125P</t>
  </si>
  <si>
    <t>1.25" 7111 45 EL Ptd</t>
  </si>
  <si>
    <t>SJT711112G</t>
  </si>
  <si>
    <t>12" 7111 45 EL Galv</t>
  </si>
  <si>
    <t>SJT711112P</t>
  </si>
  <si>
    <t>12" 7111 45 EL Ptd</t>
  </si>
  <si>
    <t>SJT711114G</t>
  </si>
  <si>
    <t xml:space="preserve">14" 7111 45 EL GALV           </t>
  </si>
  <si>
    <t>SJT711114P</t>
  </si>
  <si>
    <t>14" 7111 45 EL Ptd</t>
  </si>
  <si>
    <t>SJT711115G</t>
  </si>
  <si>
    <t>1.5" 7111 45 EL Galv</t>
  </si>
  <si>
    <t>SJT711115P</t>
  </si>
  <si>
    <t>1.5" 7111 45 EL Ptd</t>
  </si>
  <si>
    <t>SJT711116G</t>
  </si>
  <si>
    <t>16" 7111 45 EL Galv</t>
  </si>
  <si>
    <t>SJT711116P</t>
  </si>
  <si>
    <t>16" 7111 45 EL Ptd</t>
  </si>
  <si>
    <t>SJT71111G</t>
  </si>
  <si>
    <t>1" 7111 45 EL Galv</t>
  </si>
  <si>
    <t>SJT71111P</t>
  </si>
  <si>
    <t>1" 7111 45 EL Ptd</t>
  </si>
  <si>
    <t>SJT711125G</t>
  </si>
  <si>
    <t>2.5" 7111 45 EL Galv</t>
  </si>
  <si>
    <t>SJT711125P</t>
  </si>
  <si>
    <t>2.5" 7111 45 EL Ptd</t>
  </si>
  <si>
    <t>SJT71112G</t>
  </si>
  <si>
    <t>2" 7111 45 EL Galv</t>
  </si>
  <si>
    <t>SJT71112P</t>
  </si>
  <si>
    <t>2" 7111 45 EL Ptd</t>
  </si>
  <si>
    <t>SJT71113G</t>
  </si>
  <si>
    <t>3" 7111 45 EL Galv</t>
  </si>
  <si>
    <t>SJT71113P</t>
  </si>
  <si>
    <t>3" 7111 45 EL Ptd</t>
  </si>
  <si>
    <t>SJT71114G</t>
  </si>
  <si>
    <t>4" 7111 45 EL Galv</t>
  </si>
  <si>
    <t>SJT71114P</t>
  </si>
  <si>
    <t>4" 7111 45 EL Ptd</t>
  </si>
  <si>
    <t>SJT71115G</t>
  </si>
  <si>
    <t>5" 7111 45 EL Galv</t>
  </si>
  <si>
    <t>SJT71115P</t>
  </si>
  <si>
    <t>5" 7111 45 EL Ptd</t>
  </si>
  <si>
    <t>SJT71116G</t>
  </si>
  <si>
    <t>6" 7111 45 EL Galv</t>
  </si>
  <si>
    <t>SJT71116P</t>
  </si>
  <si>
    <t>6" 7111 45 EL Ptd</t>
  </si>
  <si>
    <t>SJT71118G</t>
  </si>
  <si>
    <t>8" 7111 45 EL Galv</t>
  </si>
  <si>
    <t>SJT71118P</t>
  </si>
  <si>
    <t>8" 7111 45 EL Ptd</t>
  </si>
  <si>
    <t>SJT7111LR10G</t>
  </si>
  <si>
    <t>10" 7111LR 45 1.5EL Galv</t>
  </si>
  <si>
    <t>Fitting - 45EL Long Radius (1.5D)</t>
  </si>
  <si>
    <t>7111LR</t>
  </si>
  <si>
    <t>SJT7111LR10P</t>
  </si>
  <si>
    <t>10" 7111LR 45 1.5EL Ptd</t>
  </si>
  <si>
    <t>SJT7111LR12G</t>
  </si>
  <si>
    <t>12" 7111LR 45 1.5EL Galv</t>
  </si>
  <si>
    <t>SJT7111LR12P</t>
  </si>
  <si>
    <t>12" 7111LR 45 1.5EL Ptd</t>
  </si>
  <si>
    <t>SJT7111LR25G</t>
  </si>
  <si>
    <t>2.5" 7111LR 45 1.5EL Galv</t>
  </si>
  <si>
    <t>SJT7111LR25P</t>
  </si>
  <si>
    <t>2.5" 7111LR 45 1.5EL Ptd</t>
  </si>
  <si>
    <t>SJT7111LR2G</t>
  </si>
  <si>
    <t>2" 7111LR 45 1.5EL Galv</t>
  </si>
  <si>
    <t>SJT7111LR2P</t>
  </si>
  <si>
    <t>2" 7111LR 45 1.5EL Ptd</t>
  </si>
  <si>
    <t>SJT7111LR3G</t>
  </si>
  <si>
    <t>3" 7111LR 451.5EL Galv</t>
  </si>
  <si>
    <t>SJT7111LR3P</t>
  </si>
  <si>
    <t>3" 7111LR 451.5EL Ptd</t>
  </si>
  <si>
    <t>SJT7111LR4G</t>
  </si>
  <si>
    <t>4" 7111LR 451.5EL Galv</t>
  </si>
  <si>
    <t>SJT7111LR4P</t>
  </si>
  <si>
    <t>4" 7111LR 451.5EL Ptd</t>
  </si>
  <si>
    <t>SJT7111LR5P</t>
  </si>
  <si>
    <t>5" 7111LR 45 1.5EL Ptd</t>
  </si>
  <si>
    <t>SJT7111LR6G</t>
  </si>
  <si>
    <t>6" 7111LR 45 1.5EL Galv</t>
  </si>
  <si>
    <t>SJT7111LR6P</t>
  </si>
  <si>
    <t>6" 7111LR 45 1.5EL Ptd</t>
  </si>
  <si>
    <t>SJT7111LR8G</t>
  </si>
  <si>
    <t>8" 7111LR 45 1.5EL Galv</t>
  </si>
  <si>
    <t>SJT7111LR8P</t>
  </si>
  <si>
    <t>8" 7111LR 45 1.5EL Ptd</t>
  </si>
  <si>
    <t>SJT711210G</t>
  </si>
  <si>
    <t>10" 7112 22 EL Galv</t>
  </si>
  <si>
    <t>Fitting - 22EL</t>
  </si>
  <si>
    <t>SJT711210P</t>
  </si>
  <si>
    <t>10" 7112 22 EL Ptd</t>
  </si>
  <si>
    <t>SJT7112125P</t>
  </si>
  <si>
    <t>1.25" 7112 22 EL Ptd</t>
  </si>
  <si>
    <t>SJT711212G</t>
  </si>
  <si>
    <t>12" 7112 22 EL Galv</t>
  </si>
  <si>
    <t>SJT711212P</t>
  </si>
  <si>
    <t>12" 7112 22 EL Ptd</t>
  </si>
  <si>
    <t>SJT711214G</t>
  </si>
  <si>
    <t>14" 7112 22 EL Galv</t>
  </si>
  <si>
    <t>SJT711214P</t>
  </si>
  <si>
    <t>14" 7112 22 EL Ptd</t>
  </si>
  <si>
    <t>SJT711215G</t>
  </si>
  <si>
    <t>1.5" 7112 22 EL Galv</t>
  </si>
  <si>
    <t>SJT711215P</t>
  </si>
  <si>
    <t>1.5" 7112 22 EL Ptd</t>
  </si>
  <si>
    <t>SJT711215PGN</t>
  </si>
  <si>
    <t>1.5" 7112 22 EL Ptd Goose</t>
  </si>
  <si>
    <t>SJT711216G</t>
  </si>
  <si>
    <t>16" 7112 22 EL Galv</t>
  </si>
  <si>
    <t>SJT711216P</t>
  </si>
  <si>
    <t>16" 7112 22 EL Ptd</t>
  </si>
  <si>
    <t>SJT711225G</t>
  </si>
  <si>
    <t>2.5" 7112 22 EL Galv</t>
  </si>
  <si>
    <t>SJT711225P</t>
  </si>
  <si>
    <t>2.5" 7112 22 EL Ptd</t>
  </si>
  <si>
    <t>SJT711225PGN</t>
  </si>
  <si>
    <t>2.5" 7112 22 EL Ptd Goose</t>
  </si>
  <si>
    <t>SJT71122G</t>
  </si>
  <si>
    <t>2" 7112 22 EL Galv</t>
  </si>
  <si>
    <t>SJT71122P</t>
  </si>
  <si>
    <t>2" 7112 22 EL Ptd</t>
  </si>
  <si>
    <t>SJT71122PGN</t>
  </si>
  <si>
    <t>2" 7112 22 EL Ptd Goose</t>
  </si>
  <si>
    <t>SJT71123G</t>
  </si>
  <si>
    <t>3" 7112 22 EL Galv</t>
  </si>
  <si>
    <t>SJT71123GGN</t>
  </si>
  <si>
    <t>3" 7112 22 EL Galv Goose</t>
  </si>
  <si>
    <t>SJT71123P</t>
  </si>
  <si>
    <t>3" 7112 22 EL Ptd</t>
  </si>
  <si>
    <t>SJT71123PGN</t>
  </si>
  <si>
    <t>3" 7112 22 EL Ptd Goose</t>
  </si>
  <si>
    <t>SJT71124G</t>
  </si>
  <si>
    <t>4" 7112 22 EL Galv</t>
  </si>
  <si>
    <t>SJT71124GGN</t>
  </si>
  <si>
    <t>4" 7112 22 EL Galv Goose</t>
  </si>
  <si>
    <t>SJT71124P</t>
  </si>
  <si>
    <t>4" 7112 22 EL Ptd</t>
  </si>
  <si>
    <t>SJT71124PGN</t>
  </si>
  <si>
    <t>4" 7112 22 EL Ptd Goose</t>
  </si>
  <si>
    <t>SJT71125GGN</t>
  </si>
  <si>
    <t>5" 7112 22 EL Galv Goose</t>
  </si>
  <si>
    <t>SJT71125PGN</t>
  </si>
  <si>
    <t>5" 7112 22 EL Ptd Goose</t>
  </si>
  <si>
    <t>SJT71126G</t>
  </si>
  <si>
    <t>6" 7112 22 EL Galv</t>
  </si>
  <si>
    <t>SJT71126P</t>
  </si>
  <si>
    <t>6" 7112 22 EL Ptd</t>
  </si>
  <si>
    <t>SJT71126PGN</t>
  </si>
  <si>
    <t>6" 7112 22 EL Ptd Goose</t>
  </si>
  <si>
    <t>SJT7112761P</t>
  </si>
  <si>
    <t xml:space="preserve">76.1MM 7112 22 EL PTD         </t>
  </si>
  <si>
    <t>SJT71128G</t>
  </si>
  <si>
    <t>8" 7112 22 EL Galv</t>
  </si>
  <si>
    <t>SJT71128P</t>
  </si>
  <si>
    <t>8" 7112 22 EL Ptd</t>
  </si>
  <si>
    <t>SJT71128PGN</t>
  </si>
  <si>
    <t>8" 7112 22 EL Ptd Goose</t>
  </si>
  <si>
    <t>SJT711310P</t>
  </si>
  <si>
    <t>10" 7113 11 EL Ptd</t>
  </si>
  <si>
    <t>Fitting - 11EL</t>
  </si>
  <si>
    <t>SJT7113125G</t>
  </si>
  <si>
    <t>1.25" 7113 11 EL Galv</t>
  </si>
  <si>
    <t>SJT7113125P</t>
  </si>
  <si>
    <t>1.25" 7113 11 EL Ptd</t>
  </si>
  <si>
    <t>SJT711312P</t>
  </si>
  <si>
    <t>12" 7113 11 EL Ptd</t>
  </si>
  <si>
    <t>SJT711315P</t>
  </si>
  <si>
    <t>1.5" 7113 11 EL Ptd</t>
  </si>
  <si>
    <t>SJT711325P</t>
  </si>
  <si>
    <t>2.5" 7113 11 EL Ptd</t>
  </si>
  <si>
    <t>SJT71132G</t>
  </si>
  <si>
    <t>2" 7113 11 EL Galv</t>
  </si>
  <si>
    <t>SJT71132P</t>
  </si>
  <si>
    <t>2" 7113 11 EL Ptd</t>
  </si>
  <si>
    <t>SJT71133G</t>
  </si>
  <si>
    <t>3" 7113 11 EL Galv</t>
  </si>
  <si>
    <t>SJT71133P</t>
  </si>
  <si>
    <t>3" 7113 11 EL Ptd</t>
  </si>
  <si>
    <t>SJT71134P</t>
  </si>
  <si>
    <t>4" 7113 11 EL Ptd</t>
  </si>
  <si>
    <t>SJT71135P</t>
  </si>
  <si>
    <t>5" 7113 11 EL Ptd</t>
  </si>
  <si>
    <t>SJT71136G</t>
  </si>
  <si>
    <t>6" 7113 11 EL Galv</t>
  </si>
  <si>
    <t>SJT71136P</t>
  </si>
  <si>
    <t>6" 7113 11 EL Ptd</t>
  </si>
  <si>
    <t>SJT71138G</t>
  </si>
  <si>
    <t>8" 7113 11 EL Galv</t>
  </si>
  <si>
    <t>SJT71138P</t>
  </si>
  <si>
    <t>8" 7113 11 EL Ptd</t>
  </si>
  <si>
    <t>SJT711815P</t>
  </si>
  <si>
    <t>1.5" 7118 90 EL Adapt GxMT Ptd</t>
  </si>
  <si>
    <t>Fitting - 90EL (GxMT)</t>
  </si>
  <si>
    <t>SJT711825G</t>
  </si>
  <si>
    <t>2.5" 7118 90 EL Adapt GxMT Galv</t>
  </si>
  <si>
    <t>SJT711825P</t>
  </si>
  <si>
    <t>2.5" 7118 90 EL Adapt GxMT Ptd</t>
  </si>
  <si>
    <t>SJT71182G</t>
  </si>
  <si>
    <t>2" 7118 90 EL Adapt GxMT Galv</t>
  </si>
  <si>
    <t>SJT71182P</t>
  </si>
  <si>
    <t>2" 7118 90 EL Adapt GxMT Ptd</t>
  </si>
  <si>
    <t>SJT71183P</t>
  </si>
  <si>
    <t>3" 7118 90 EL Adapt GxMT Ptd</t>
  </si>
  <si>
    <t>SJT71184P</t>
  </si>
  <si>
    <t>4" 7118 90 EL Adapt GxMT Ptd</t>
  </si>
  <si>
    <t>SJT711915P</t>
  </si>
  <si>
    <t>1.5" 7119 45 EL Adapt GxMT Ptd</t>
  </si>
  <si>
    <t>Fitting - 45EL (GxMT)</t>
  </si>
  <si>
    <t>SJT712010G</t>
  </si>
  <si>
    <t>10" 7120 Tee Galv</t>
  </si>
  <si>
    <t>Fitting - Tee</t>
  </si>
  <si>
    <t>SJT712010P</t>
  </si>
  <si>
    <t>10" 7120 Tee Ptd</t>
  </si>
  <si>
    <t>SJT7120125G</t>
  </si>
  <si>
    <t>1.25" 7120 Tee Galv</t>
  </si>
  <si>
    <t>SJT7120125P</t>
  </si>
  <si>
    <t>1.25" 7120 Tee Ptd</t>
  </si>
  <si>
    <t>SJT712012G</t>
  </si>
  <si>
    <t>12" 7120 Tee Galv</t>
  </si>
  <si>
    <t>SJT712012P</t>
  </si>
  <si>
    <t>12" 7120 Tee Ptd</t>
  </si>
  <si>
    <t>SJT712014G</t>
  </si>
  <si>
    <t xml:space="preserve">14" 7120 TEE GALV             </t>
  </si>
  <si>
    <t>SJT712014P</t>
  </si>
  <si>
    <t xml:space="preserve">OBS 14" 7120 TEE PTD          </t>
  </si>
  <si>
    <t>SJT712015G</t>
  </si>
  <si>
    <t>1.5" 7120 Tee Galv</t>
  </si>
  <si>
    <t>SJT712015P</t>
  </si>
  <si>
    <t>1.5" 7120 Tee Ptd</t>
  </si>
  <si>
    <t>SJT71201G</t>
  </si>
  <si>
    <t>1" 7120 Tee Galv</t>
  </si>
  <si>
    <t>SJT71201P</t>
  </si>
  <si>
    <t>1" 7120 Tee Ptd</t>
  </si>
  <si>
    <t>SJT712025G</t>
  </si>
  <si>
    <t>2.5" 7120 Tee Galv</t>
  </si>
  <si>
    <t>SJT712025P</t>
  </si>
  <si>
    <t>2.5" 7120 Tee Ptd</t>
  </si>
  <si>
    <t>SJT71202G</t>
  </si>
  <si>
    <t>2" 7120 Tee Galv</t>
  </si>
  <si>
    <t>SJT71202P</t>
  </si>
  <si>
    <t>2" 7120 Tee Ptd</t>
  </si>
  <si>
    <t>SJT71203G</t>
  </si>
  <si>
    <t>3" 7120 Tee Galv</t>
  </si>
  <si>
    <t>SJT71203P</t>
  </si>
  <si>
    <t>3" 7120 Tee Ptd</t>
  </si>
  <si>
    <t>SJT71204G</t>
  </si>
  <si>
    <t>4" 7120 Tee Galv</t>
  </si>
  <si>
    <t>SJT71204P</t>
  </si>
  <si>
    <t>4" 7120 Tee Ptd</t>
  </si>
  <si>
    <t>SJT71205G</t>
  </si>
  <si>
    <t>5" 7120 Tee Galv</t>
  </si>
  <si>
    <t>SJT71205P</t>
  </si>
  <si>
    <t>5" 7120 Tee Ptd</t>
  </si>
  <si>
    <t>SJT71206G</t>
  </si>
  <si>
    <t>6" 7120 Tee Galv</t>
  </si>
  <si>
    <t>SJT71206P</t>
  </si>
  <si>
    <t>6" 7120 Tee Ptd</t>
  </si>
  <si>
    <t>SJT71208G</t>
  </si>
  <si>
    <t>8" 7120 Tee Galv</t>
  </si>
  <si>
    <t>SJT71208P</t>
  </si>
  <si>
    <t>8" 7120 Tee Ptd</t>
  </si>
  <si>
    <t>SJT7121104P</t>
  </si>
  <si>
    <t>10x4 7121 Red Tee Ptd</t>
  </si>
  <si>
    <t>Fitting - Reducing Tee</t>
  </si>
  <si>
    <t>10 x 4</t>
  </si>
  <si>
    <t>SJT7121106G</t>
  </si>
  <si>
    <t>10x6 7121 Red Tee Galv</t>
  </si>
  <si>
    <t>SJT7121106P</t>
  </si>
  <si>
    <t>10x6 7121 Red Tee Ptd</t>
  </si>
  <si>
    <t>SJT7121108G</t>
  </si>
  <si>
    <t>10x8 7121 Red Tee Galv</t>
  </si>
  <si>
    <t>10 x 8</t>
  </si>
  <si>
    <t>SJT7121108P</t>
  </si>
  <si>
    <t>10x8 7121 Red Tee Ptd</t>
  </si>
  <si>
    <t>SJT71211210G</t>
  </si>
  <si>
    <t>12x10 7121 Red Tee Galv</t>
  </si>
  <si>
    <t>12 x 10</t>
  </si>
  <si>
    <t>SJT71211210P</t>
  </si>
  <si>
    <t>12x10 7121 Red Tee Ptd</t>
  </si>
  <si>
    <t>SJT7121124P</t>
  </si>
  <si>
    <t>12x4 7121 Red Tee Ptd</t>
  </si>
  <si>
    <t>12 x 4</t>
  </si>
  <si>
    <t>SJT7121126G</t>
  </si>
  <si>
    <t>12x6 7121 Red Tee Galv</t>
  </si>
  <si>
    <t>SJT7121126P</t>
  </si>
  <si>
    <t>12x6 7121 Red Tee Ptd</t>
  </si>
  <si>
    <t>SJT7121128G</t>
  </si>
  <si>
    <t>12x8 7121 Red Tee Galv</t>
  </si>
  <si>
    <t>12 x 8</t>
  </si>
  <si>
    <t>SJT7121128P</t>
  </si>
  <si>
    <t>12x8 7121 Red Tee Ptd</t>
  </si>
  <si>
    <t>SJT71212125P</t>
  </si>
  <si>
    <t>2x1.25 7121 Red Tee Ptd</t>
  </si>
  <si>
    <t>2 x 1.25</t>
  </si>
  <si>
    <t>SJT7121215G</t>
  </si>
  <si>
    <t>2x1.5 7121 Red Tee Galv</t>
  </si>
  <si>
    <t>2 x 1.5</t>
  </si>
  <si>
    <t>SJT7121215P</t>
  </si>
  <si>
    <t>2x1.5 7121 Red Tee Ptd</t>
  </si>
  <si>
    <t>SJT712121G</t>
  </si>
  <si>
    <t>2x1 7121 Red Tee Galv</t>
  </si>
  <si>
    <t>2 x 1</t>
  </si>
  <si>
    <t>SJT712121P</t>
  </si>
  <si>
    <t>2x1 7121 Red Tee Ptd</t>
  </si>
  <si>
    <t>SJT71212515G</t>
  </si>
  <si>
    <t>2.5x1.5 7121 Red Tee Galv</t>
  </si>
  <si>
    <t>2.5 x 1.5</t>
  </si>
  <si>
    <t>SJT71212515P</t>
  </si>
  <si>
    <t>2.5x1.5 7121 Red Tee Ptd</t>
  </si>
  <si>
    <t>SJT7121251G</t>
  </si>
  <si>
    <t>2.5x1 7121 Red Tee Galv</t>
  </si>
  <si>
    <t>2.5 x 1</t>
  </si>
  <si>
    <t>SJT7121251P</t>
  </si>
  <si>
    <t>2.5x1 7121 Red Tee Ptd</t>
  </si>
  <si>
    <t>SJT7121252G</t>
  </si>
  <si>
    <t>2.5x2 7121 Red Tee Galv</t>
  </si>
  <si>
    <t>2.5 x 2</t>
  </si>
  <si>
    <t>SJT7121252P</t>
  </si>
  <si>
    <t>2.5x2 7121 Red Tee Ptd</t>
  </si>
  <si>
    <t>SJT7121315G</t>
  </si>
  <si>
    <t>3x1.5 7121 Red Tee Galv</t>
  </si>
  <si>
    <t>3 x 1.5</t>
  </si>
  <si>
    <t>SJT7121315P</t>
  </si>
  <si>
    <t>3x1.5 7121 Red Tee Ptd</t>
  </si>
  <si>
    <t>SJT712131G</t>
  </si>
  <si>
    <t>3x1 7121 Red Tee Galv</t>
  </si>
  <si>
    <t>3 x 1</t>
  </si>
  <si>
    <t>SJT712131P</t>
  </si>
  <si>
    <t>3x1 7121 Red Tee Ptd</t>
  </si>
  <si>
    <t>SJT7121325G</t>
  </si>
  <si>
    <t>3x2.5 7121 Red Tee Galv</t>
  </si>
  <si>
    <t>3 x 2.5</t>
  </si>
  <si>
    <t>SJT7121325P</t>
  </si>
  <si>
    <t>3x2.5 7121 Red Tee Ptd</t>
  </si>
  <si>
    <t>SJT712132G</t>
  </si>
  <si>
    <t>3x2 7121 Red Tee Galv</t>
  </si>
  <si>
    <t>3 x 2</t>
  </si>
  <si>
    <t>SJT712132P</t>
  </si>
  <si>
    <t>3x2 7121 Red Tee Ptd</t>
  </si>
  <si>
    <t>SJT7121415G</t>
  </si>
  <si>
    <t>4x1.5 7121 Red Tee Galv</t>
  </si>
  <si>
    <t>4 x 1.5</t>
  </si>
  <si>
    <t>SJT7121415P</t>
  </si>
  <si>
    <t>4x1.5 7121 Red Tee Ptd</t>
  </si>
  <si>
    <t>SJT712141G</t>
  </si>
  <si>
    <t>4x1 7121 Red Tee Galv</t>
  </si>
  <si>
    <t>4 x 1</t>
  </si>
  <si>
    <t>SJT712141P</t>
  </si>
  <si>
    <t>4x1 7121 Red Tee Ptd</t>
  </si>
  <si>
    <t>SJT7121425G</t>
  </si>
  <si>
    <t>4x2.5 7121 Red Tee Galv</t>
  </si>
  <si>
    <t>4 x 2.5</t>
  </si>
  <si>
    <t>SJT7121425P</t>
  </si>
  <si>
    <t>4x2.5 7121 Red Tee Ptd</t>
  </si>
  <si>
    <t>SJT712142G</t>
  </si>
  <si>
    <t>4x2 7121 Red Tee Galv</t>
  </si>
  <si>
    <t>4 x 2</t>
  </si>
  <si>
    <t>SJT712142P</t>
  </si>
  <si>
    <t>4x2 7121 Red Tee Ptd</t>
  </si>
  <si>
    <t>SJT712143G</t>
  </si>
  <si>
    <t>4x3 7121 Red Tee Galv</t>
  </si>
  <si>
    <t>4 x 3</t>
  </si>
  <si>
    <t>SJT712143P</t>
  </si>
  <si>
    <t>4x3 7121 Red Tee Ptd</t>
  </si>
  <si>
    <t>SJT7121525G</t>
  </si>
  <si>
    <t>5x2.5 7121 Red Tee Galv</t>
  </si>
  <si>
    <t>5 x 2.5</t>
  </si>
  <si>
    <t>SJT7121525P</t>
  </si>
  <si>
    <t>5x2.5 7121 Red Tee Ptd</t>
  </si>
  <si>
    <t>SJT712152G</t>
  </si>
  <si>
    <t>5x2 7121 Red Tee Galv</t>
  </si>
  <si>
    <t>5 x 2</t>
  </si>
  <si>
    <t>SJT712152P</t>
  </si>
  <si>
    <t>5x2 7121 Red Tee Ptd</t>
  </si>
  <si>
    <t>SJT712153G</t>
  </si>
  <si>
    <t>5x3 7121 Red Tee Galv</t>
  </si>
  <si>
    <t>5 x 3</t>
  </si>
  <si>
    <t>SJT712153P</t>
  </si>
  <si>
    <t>5x3 7121 Red Tee Ptd</t>
  </si>
  <si>
    <t>SJT712154G</t>
  </si>
  <si>
    <t>5x4 7121 Red Tee Galv</t>
  </si>
  <si>
    <t>5 x 4</t>
  </si>
  <si>
    <t>SJT712154P</t>
  </si>
  <si>
    <t>5x4 7121 Red Tee Ptd</t>
  </si>
  <si>
    <t>SJT7121625G</t>
  </si>
  <si>
    <t>6x2.5 7121 Red Tee Galv</t>
  </si>
  <si>
    <t>6 x 2.5</t>
  </si>
  <si>
    <t>SJT7121625P</t>
  </si>
  <si>
    <t>6x2.5 7121 Red Tee Ptd</t>
  </si>
  <si>
    <t>SJT712162G</t>
  </si>
  <si>
    <t>6x2 7121 Red Tee Galv</t>
  </si>
  <si>
    <t>6 x 2</t>
  </si>
  <si>
    <t>SJT712162P</t>
  </si>
  <si>
    <t>6x2 7121 Red Tee Ptd</t>
  </si>
  <si>
    <t>SJT712163G</t>
  </si>
  <si>
    <t>6x3 7121 Red Tee Galv</t>
  </si>
  <si>
    <t>6 x 3</t>
  </si>
  <si>
    <t>SJT712163P</t>
  </si>
  <si>
    <t>6x3 7121 Red Tee Ptd</t>
  </si>
  <si>
    <t>SJT712164G</t>
  </si>
  <si>
    <t>6x4 7121 Red Tee Galv</t>
  </si>
  <si>
    <t>6 x 4</t>
  </si>
  <si>
    <t>SJT712164P</t>
  </si>
  <si>
    <t>6x4 7121 Red Tee Ptd</t>
  </si>
  <si>
    <t>SJT712165P</t>
  </si>
  <si>
    <t>6x5 7121 Red Tee Ptd</t>
  </si>
  <si>
    <t>6 x 5</t>
  </si>
  <si>
    <t>SJT7121825G</t>
  </si>
  <si>
    <t>8x2.5 7121 Red Tee Galv</t>
  </si>
  <si>
    <t>8 x 2.5</t>
  </si>
  <si>
    <t>SJT7121825P</t>
  </si>
  <si>
    <t>8x2.5 7121 Red Tee Ptd</t>
  </si>
  <si>
    <t>SJT712182G</t>
  </si>
  <si>
    <t>8x2 7121 Red Tee Galv</t>
  </si>
  <si>
    <t>8 x 2</t>
  </si>
  <si>
    <t>SJT712182P</t>
  </si>
  <si>
    <t>8x2 7121 Red Tee Ptd</t>
  </si>
  <si>
    <t>SJT712183G</t>
  </si>
  <si>
    <t>8x3 7121 Red Tee Galv</t>
  </si>
  <si>
    <t>8 x 3</t>
  </si>
  <si>
    <t>SJT712183P</t>
  </si>
  <si>
    <t>8x3 7121 Red Tee Ptd</t>
  </si>
  <si>
    <t>SJT712184G</t>
  </si>
  <si>
    <t>8x4 7121 Red Tee Galv</t>
  </si>
  <si>
    <t>8 x 4</t>
  </si>
  <si>
    <t>SJT712184P</t>
  </si>
  <si>
    <t>8x4 7121 Red Tee Ptd</t>
  </si>
  <si>
    <t>SJT712185P</t>
  </si>
  <si>
    <t>8x5 7121 Red Tee Ptd (Fab)</t>
  </si>
  <si>
    <t>8 x 5</t>
  </si>
  <si>
    <t>SJT712186G</t>
  </si>
  <si>
    <t>8x6 7121 Red Tee Galv</t>
  </si>
  <si>
    <t>SJT712186P</t>
  </si>
  <si>
    <t>8x6 7121 Red Tee Ptd</t>
  </si>
  <si>
    <t>SJT7121M104P</t>
  </si>
  <si>
    <t>10x4 7121M Red Tee Ptd GxMT</t>
  </si>
  <si>
    <t>Fitting - Reducing Tee (GxMT)</t>
  </si>
  <si>
    <t>7121M</t>
  </si>
  <si>
    <t>SJT7121M2125P</t>
  </si>
  <si>
    <t>2x1.25 7121M Red Tee Ptd GxMT</t>
  </si>
  <si>
    <t>SJT7121M215P</t>
  </si>
  <si>
    <t>2x1.5 7121M Red Tee Ptd GxMT</t>
  </si>
  <si>
    <t>SJT7121M21G</t>
  </si>
  <si>
    <t>2x1 7121M Red Tee Galv GxMT</t>
  </si>
  <si>
    <t>SJT7121M21P</t>
  </si>
  <si>
    <t>2x1 7121M Red Tee Ptd GxMT</t>
  </si>
  <si>
    <t>SJT7121M25125G</t>
  </si>
  <si>
    <t>2.5x1.25 7121M R Tee Galv GxMT</t>
  </si>
  <si>
    <t>2.5 x 1.25</t>
  </si>
  <si>
    <t>SJT7121M25125P</t>
  </si>
  <si>
    <t>2.5x1.25 7121M R Tee Ptd GxMT</t>
  </si>
  <si>
    <t>SJT7121M2515G</t>
  </si>
  <si>
    <t>2.5x1.5 7121M R Tee Galv GxMT</t>
  </si>
  <si>
    <t>SJT7121M2515P</t>
  </si>
  <si>
    <t>2.5x1.5 7121M R Tee Ptd GxMT</t>
  </si>
  <si>
    <t>SJT7121M251G</t>
  </si>
  <si>
    <t>2.5x1 7121M Red Tee Galv GxMT</t>
  </si>
  <si>
    <t>SJT7121M251P</t>
  </si>
  <si>
    <t>2.5x1 7121M Red Tee Ptd GxMT</t>
  </si>
  <si>
    <t>SJT7121M252G</t>
  </si>
  <si>
    <t>2.5x2 7121M Red Tee Galv GxMT</t>
  </si>
  <si>
    <t>SJT7121M252P</t>
  </si>
  <si>
    <t>2.5x2 7121M Red Tee Ptd GxMT</t>
  </si>
  <si>
    <t>SJT7121M255P</t>
  </si>
  <si>
    <t>2.5x0.5 7121M Red Tee Ptd GxMT (Fab)</t>
  </si>
  <si>
    <t>2.5 x 0.5</t>
  </si>
  <si>
    <t>SJT7121M2575G</t>
  </si>
  <si>
    <t>2.5x0.75 7121M Red Tee Galv GxMT (Fab)</t>
  </si>
  <si>
    <t>2.5 x 0.75</t>
  </si>
  <si>
    <t>SJT7121M2575P</t>
  </si>
  <si>
    <t>2.5x0.75 7121M Red Tee Ptd GxMT (Fab)</t>
  </si>
  <si>
    <t>SJT7121M275P</t>
  </si>
  <si>
    <t>2x0.75 7121M Red Tee Ptd GxMT (Fab)</t>
  </si>
  <si>
    <t>2 x 0.5</t>
  </si>
  <si>
    <t>SJT7121M3125G</t>
  </si>
  <si>
    <t>3x1.25 7121M Red Tee Galv GxMT (Fab)</t>
  </si>
  <si>
    <t>3 x 1.25</t>
  </si>
  <si>
    <t>SJT7121M3125P</t>
  </si>
  <si>
    <t>3x1.25 7121M Red Tee Ptd GxMT (Fab)</t>
  </si>
  <si>
    <t>SJT7121M315G</t>
  </si>
  <si>
    <t>3x1.5 7121M Red Tee Galv GxMT</t>
  </si>
  <si>
    <t>SJT7121M315P</t>
  </si>
  <si>
    <t>3x1.5 7121M Red Tee Ptd GxMT</t>
  </si>
  <si>
    <t>SJT7121M31G</t>
  </si>
  <si>
    <t>3x1 7121M Red Tee Galv GxMT</t>
  </si>
  <si>
    <t>SJT7121M31P</t>
  </si>
  <si>
    <t>3x1 7121M Red Tee Ptd GxMT</t>
  </si>
  <si>
    <t>SJT7121M325G</t>
  </si>
  <si>
    <t>3x2.5 7121M Red Tee Galv GxMT</t>
  </si>
  <si>
    <t>SJT7121M325P</t>
  </si>
  <si>
    <t>3x2.5 7121M Red Tee Ptd GxMT</t>
  </si>
  <si>
    <t>SJT7121M32G</t>
  </si>
  <si>
    <t>3x2 7121M Red Tee Galv GxMT</t>
  </si>
  <si>
    <t>SJT7121M32P</t>
  </si>
  <si>
    <t>3x2 7121M Red Tee Ptd GxMT</t>
  </si>
  <si>
    <t>SJT7121M375G</t>
  </si>
  <si>
    <t>3x0.75 7121M Red Tee Galv GxMT</t>
  </si>
  <si>
    <t>3 x 0.75</t>
  </si>
  <si>
    <t>SJT7121M375P</t>
  </si>
  <si>
    <t>3x0.75 7121M Red Tee Ptd GxMT</t>
  </si>
  <si>
    <t>SJT7121M4125G</t>
  </si>
  <si>
    <t>4x1.25 7121M Red Tee Galv GxMT (Fab)</t>
  </si>
  <si>
    <t>4 x 1.25</t>
  </si>
  <si>
    <t>SJT7121M4125P</t>
  </si>
  <si>
    <t>4x1.25 7121M Red Tee Ptd GxMT (Fab)</t>
  </si>
  <si>
    <t>SJT7121M415G</t>
  </si>
  <si>
    <t>4x1.5 7121M Red Tee Galv GxMT</t>
  </si>
  <si>
    <t>SJT7121M415P</t>
  </si>
  <si>
    <t>4x1.5 7121M Red Tee Ptd GxMT</t>
  </si>
  <si>
    <t>SJT7121M41G</t>
  </si>
  <si>
    <t>4x1 7121M Red Tee Galv GxMT</t>
  </si>
  <si>
    <t>SJT7121M41P</t>
  </si>
  <si>
    <t>4x1 7121M Red Tee Ptd GxMT</t>
  </si>
  <si>
    <t>SJT7121M425G</t>
  </si>
  <si>
    <t>4x2.5 7121M Red Tee Galv GxMT</t>
  </si>
  <si>
    <t>SJT7121M425P</t>
  </si>
  <si>
    <t>4x2.5 7121M Red Tee Ptd GxMT</t>
  </si>
  <si>
    <t>SJT7121M42G</t>
  </si>
  <si>
    <t>4x2 7121M Red Tee Galv GxMT</t>
  </si>
  <si>
    <t>SJT7121M42P</t>
  </si>
  <si>
    <t>4x2 7121M Red Tee Ptd GxMT</t>
  </si>
  <si>
    <t>SJT7121M43G</t>
  </si>
  <si>
    <t>4x3 7121M Red Tee Galv GxMT</t>
  </si>
  <si>
    <t>SJT7121M43P</t>
  </si>
  <si>
    <t>4x3 7121M Red Tee Ptd GxMT</t>
  </si>
  <si>
    <t>SJT7121M475G</t>
  </si>
  <si>
    <t>4x0.75 7121M Red Tee Galv GxMT</t>
  </si>
  <si>
    <t>4 x 0.75</t>
  </si>
  <si>
    <t>SJT7121M475P</t>
  </si>
  <si>
    <t>4x0.75 7121M Red Tee Ptd GxMT</t>
  </si>
  <si>
    <t>SJT7121M6125P</t>
  </si>
  <si>
    <t>6x1.25 7121M Red Tee Ptd GxMT (Fab)</t>
  </si>
  <si>
    <t>6 x 1.25</t>
  </si>
  <si>
    <t>SJT7121M615P</t>
  </si>
  <si>
    <t>6x1.5 7121M Red Tee Ptd GxMT (Fab)</t>
  </si>
  <si>
    <t>6 x 1.5</t>
  </si>
  <si>
    <t>SJT7121M61P</t>
  </si>
  <si>
    <t>6x1 7121M Red Tee Ptd GxMT (Fab)</t>
  </si>
  <si>
    <t>6 x 1</t>
  </si>
  <si>
    <t>SJT7121M625P</t>
  </si>
  <si>
    <t>6x2.5 7121M Red Tee Ptd GxMT</t>
  </si>
  <si>
    <t>SJT7121M62G</t>
  </si>
  <si>
    <t>6x2 7121M Red Tee Galv GxMT</t>
  </si>
  <si>
    <t>SJT7121M62P</t>
  </si>
  <si>
    <t>6x2 7121M Red Tee Ptd GxMT</t>
  </si>
  <si>
    <t>SJT7121M63P</t>
  </si>
  <si>
    <t>6x3 7121M Red Tee Ptd GxMT (Fab)</t>
  </si>
  <si>
    <t>SJT7121M64P</t>
  </si>
  <si>
    <t>6x4 7121M Red Tee Ptd GxMT</t>
  </si>
  <si>
    <t>SJT7121M8125P</t>
  </si>
  <si>
    <t>8x1.25 7121M Red Tee Ptd GxMT (Fab)</t>
  </si>
  <si>
    <t>8 x 1.25</t>
  </si>
  <si>
    <t>SJT7121M815P</t>
  </si>
  <si>
    <t>8x1.5 7121M Red Tee Ptd GxMT (Fab)</t>
  </si>
  <si>
    <t>8 x 1.5</t>
  </si>
  <si>
    <t>SJT7121M82G</t>
  </si>
  <si>
    <t>8x2 7121M Red Tee Galv GxMT</t>
  </si>
  <si>
    <t>SJT7121M82P</t>
  </si>
  <si>
    <t>8x2 7121M Red Tee Ptd GxMT</t>
  </si>
  <si>
    <t>SJT7121M83P</t>
  </si>
  <si>
    <t>8x3 7121M Red Tee Ptd GxMT</t>
  </si>
  <si>
    <t>SJT7121M84P</t>
  </si>
  <si>
    <t>8x4 7121M Red Tee Ptd GxMT</t>
  </si>
  <si>
    <t>SJT71252225P</t>
  </si>
  <si>
    <t xml:space="preserve">2X2.5" 7125 BULLHEAD TEE PTD  </t>
  </si>
  <si>
    <t>SJT7125223P</t>
  </si>
  <si>
    <t xml:space="preserve">2X3" 7125 BULLHEAD TEE PTD    </t>
  </si>
  <si>
    <t>SJT7125224P</t>
  </si>
  <si>
    <t xml:space="preserve">2X4" 7125 BULLHEAD TEE PTD    </t>
  </si>
  <si>
    <t>SJT712525253P</t>
  </si>
  <si>
    <t xml:space="preserve">2.5X3" 7125 BULLHEAD TEE PTD  </t>
  </si>
  <si>
    <t>SJT712525254P</t>
  </si>
  <si>
    <t xml:space="preserve">2.5X4 7125 BULLHEAD TEE PTD   </t>
  </si>
  <si>
    <t>SJT7125334P</t>
  </si>
  <si>
    <t xml:space="preserve">3X4 7125 BULLHEAD TEE PTD     </t>
  </si>
  <si>
    <t>SJT7125446P</t>
  </si>
  <si>
    <t xml:space="preserve">4X6 7125 BULLHEAD TEE PTD     </t>
  </si>
  <si>
    <t>SJT7125668G</t>
  </si>
  <si>
    <t xml:space="preserve">6X8 7125 BULLHEAD TEE GALV    </t>
  </si>
  <si>
    <t>SJT7125668P</t>
  </si>
  <si>
    <t xml:space="preserve">6X8 7125 BULLHEAD TEE PTD     </t>
  </si>
  <si>
    <t>SJT71274425P</t>
  </si>
  <si>
    <t xml:space="preserve">4X2.5 7127 STANDPIPE TEE PTD  </t>
  </si>
  <si>
    <t>SJT71276625P</t>
  </si>
  <si>
    <t xml:space="preserve">6X2.5 7127 STANDPIPE TEE PTD  </t>
  </si>
  <si>
    <t>SJT713010G</t>
  </si>
  <si>
    <t>10" 7130 Lateral Galv</t>
  </si>
  <si>
    <t>Fitting - Lateral</t>
  </si>
  <si>
    <t>SJT713010P</t>
  </si>
  <si>
    <t>10" 7130 Lateral Ptd</t>
  </si>
  <si>
    <t>SJT713012G</t>
  </si>
  <si>
    <t>12" 7130 Lateral Galv</t>
  </si>
  <si>
    <t>SJT713012P</t>
  </si>
  <si>
    <t>12" 7130 Lateral Ptd</t>
  </si>
  <si>
    <t>SJT713025G</t>
  </si>
  <si>
    <t>2.5" 7130 Lateral Galv</t>
  </si>
  <si>
    <t>SJT713025P</t>
  </si>
  <si>
    <t>2.5" 7130 Lateral Ptd</t>
  </si>
  <si>
    <t>SJT71302G</t>
  </si>
  <si>
    <t>2" 7130 Lateral Galv</t>
  </si>
  <si>
    <t>SJT71302P</t>
  </si>
  <si>
    <t>2" 7130 Lateral Ptd</t>
  </si>
  <si>
    <t>SJT71303G</t>
  </si>
  <si>
    <t>3" 7130 Lateral Galv</t>
  </si>
  <si>
    <t>SJT71303P</t>
  </si>
  <si>
    <t>3" 7130 Lateral Ptd</t>
  </si>
  <si>
    <t>SJT71304G</t>
  </si>
  <si>
    <t>4" 7130 Lateral Galv</t>
  </si>
  <si>
    <t>SJT71304P</t>
  </si>
  <si>
    <t>4" 7130 Lateral Ptd</t>
  </si>
  <si>
    <t>SJT71305G</t>
  </si>
  <si>
    <t>5" 7130 Lateral Galv</t>
  </si>
  <si>
    <t>SJT71305P</t>
  </si>
  <si>
    <t>5" 7130 Lateral Ptd</t>
  </si>
  <si>
    <t>SJT71306G</t>
  </si>
  <si>
    <t>6" 7130 Lateral Galv</t>
  </si>
  <si>
    <t>SJT71306P</t>
  </si>
  <si>
    <t>6" 7130 Lateral Ptd</t>
  </si>
  <si>
    <t>SJT71308G</t>
  </si>
  <si>
    <t>8" 7130 Lateral Galv</t>
  </si>
  <si>
    <t>SJT71308P</t>
  </si>
  <si>
    <t>8" 7130 Lateral Ptd</t>
  </si>
  <si>
    <t>SJT713510P</t>
  </si>
  <si>
    <t>10" 7135 Cross Ptd (Fab)</t>
  </si>
  <si>
    <t>Fitting - Cross</t>
  </si>
  <si>
    <t>SJT7135125P</t>
  </si>
  <si>
    <t>1.25 7135 Cross Ptd</t>
  </si>
  <si>
    <t>SJT713512P</t>
  </si>
  <si>
    <t>12" 7135 Cross Ptd (Fab)</t>
  </si>
  <si>
    <t>SJT713515P</t>
  </si>
  <si>
    <t>1.5" 7135 Cross Ptd</t>
  </si>
  <si>
    <t>SJT713516P</t>
  </si>
  <si>
    <t>16" 7135 Cross Ptd (Fab)</t>
  </si>
  <si>
    <t>SJT71351P</t>
  </si>
  <si>
    <t>1" 7135 Cross Ptd (Fab)</t>
  </si>
  <si>
    <t>SJT713525P</t>
  </si>
  <si>
    <t>2.5" 7135 Cross Ptd</t>
  </si>
  <si>
    <t>SJT71352P</t>
  </si>
  <si>
    <t>2" 7135 Cross Ptd</t>
  </si>
  <si>
    <t>SJT71353G</t>
  </si>
  <si>
    <t>3" 7135 Cross Galv</t>
  </si>
  <si>
    <t>SJT71353P</t>
  </si>
  <si>
    <t>3" 7135 Cross Ptd</t>
  </si>
  <si>
    <t>SJT71354P</t>
  </si>
  <si>
    <t>4" 7135 Cross Ptd</t>
  </si>
  <si>
    <t>SJT71355P</t>
  </si>
  <si>
    <t>5" 7135 Cross Ptd</t>
  </si>
  <si>
    <t>SJT71356G</t>
  </si>
  <si>
    <t>6" 7135 Cross Galv</t>
  </si>
  <si>
    <t>SJT71356P</t>
  </si>
  <si>
    <t>6" 7135 Cross Ptd</t>
  </si>
  <si>
    <t>SJT71358P</t>
  </si>
  <si>
    <t>8" 7135 Cross Ptd</t>
  </si>
  <si>
    <t>SJT713710G</t>
  </si>
  <si>
    <t>10" 7137 True Wye Galv</t>
  </si>
  <si>
    <t>Fitting - Wye</t>
  </si>
  <si>
    <t>SJT713710P</t>
  </si>
  <si>
    <t>10" 7137 True Wye Ptd</t>
  </si>
  <si>
    <t>SJT713712G</t>
  </si>
  <si>
    <t>12" 7137 True Wye Galv</t>
  </si>
  <si>
    <t>SJT713712P</t>
  </si>
  <si>
    <t>12" 7137 True Wye Ptd</t>
  </si>
  <si>
    <t>SJT713725G</t>
  </si>
  <si>
    <t>2.5" 7137 True Wye Galv</t>
  </si>
  <si>
    <t>SJT713725P</t>
  </si>
  <si>
    <t>2.5" 7137 True Wye Ptd</t>
  </si>
  <si>
    <t>SJT71372G</t>
  </si>
  <si>
    <t>2" 7137 True Wye Galv</t>
  </si>
  <si>
    <t>SJT71372P</t>
  </si>
  <si>
    <t>2" 7137 True Wye Ptd</t>
  </si>
  <si>
    <t>SJT71373G</t>
  </si>
  <si>
    <t>3" 7137 True Wye Galv</t>
  </si>
  <si>
    <t>SJT71373P</t>
  </si>
  <si>
    <t>3" 7137 True Wye Ptd</t>
  </si>
  <si>
    <t>SJT71374G</t>
  </si>
  <si>
    <t>4" 7137 True Wye Galv</t>
  </si>
  <si>
    <t>SJT71374P</t>
  </si>
  <si>
    <t>4" 7137 True Wye Ptd</t>
  </si>
  <si>
    <t>SJT71375P</t>
  </si>
  <si>
    <t>5" 7137 True Wye Ptd</t>
  </si>
  <si>
    <t>SJT71376G</t>
  </si>
  <si>
    <t>6" 7137 True Wye Galv</t>
  </si>
  <si>
    <t>SJT71376P</t>
  </si>
  <si>
    <t>6" 7137 True Wye Ptd</t>
  </si>
  <si>
    <t>SJT71378G</t>
  </si>
  <si>
    <t>8" 7137 True Wye Galv</t>
  </si>
  <si>
    <t>SJT71378P</t>
  </si>
  <si>
    <t>8" 7137 True Wye Ptd</t>
  </si>
  <si>
    <t>SJT7150104G</t>
  </si>
  <si>
    <t>10x4 7150 Conc Red Galv</t>
  </si>
  <si>
    <t>Fitting - Concentric Reducer</t>
  </si>
  <si>
    <t>SJT7150104P</t>
  </si>
  <si>
    <t>10x4 7150 Conc Red Ptd</t>
  </si>
  <si>
    <t>SJT7150106G</t>
  </si>
  <si>
    <t>10x6 7150 Conc Red Galv</t>
  </si>
  <si>
    <t>SJT7150106P</t>
  </si>
  <si>
    <t>10x6 7150 Conc Red Ptd</t>
  </si>
  <si>
    <t>SJT7150108G</t>
  </si>
  <si>
    <t>10x8 7150 Conc Red Galv</t>
  </si>
  <si>
    <t>SJT7150108P</t>
  </si>
  <si>
    <t>10x8 7150 Conc Red Ptd</t>
  </si>
  <si>
    <t>SJT71501210G</t>
  </si>
  <si>
    <t>12x10 7150 Conc Red Galv</t>
  </si>
  <si>
    <t>SJT71501210P</t>
  </si>
  <si>
    <t>12x10 7150 Conc Red Ptd</t>
  </si>
  <si>
    <t>SJT71501251G</t>
  </si>
  <si>
    <t>1.25x1 7150 Conc Red Galv</t>
  </si>
  <si>
    <t>1.25 x 1</t>
  </si>
  <si>
    <t>SJT71501251P</t>
  </si>
  <si>
    <t>1.25x1 7150 Conc Red Ptd</t>
  </si>
  <si>
    <t>SJT7150126G</t>
  </si>
  <si>
    <t>12x6 7150 Conc Red Galv</t>
  </si>
  <si>
    <t>SJT7150126P</t>
  </si>
  <si>
    <t>12x6 7150 Conc Red Ptd</t>
  </si>
  <si>
    <t>SJT7150128G</t>
  </si>
  <si>
    <t>12x8 7150 Conc Red Galv</t>
  </si>
  <si>
    <t>SJT7150128P</t>
  </si>
  <si>
    <t>12x8 7150 Conc Red Ptd</t>
  </si>
  <si>
    <t>SJT715015125G</t>
  </si>
  <si>
    <t>1.5x1.25 7150 Conc Red Galv</t>
  </si>
  <si>
    <t>1.5 x 1.25</t>
  </si>
  <si>
    <t>SJT715015125P</t>
  </si>
  <si>
    <t>1.5x1.25 7150 Conc Red Ptd</t>
  </si>
  <si>
    <t>SJT7150151P</t>
  </si>
  <si>
    <t>1.5x1 7150 Conc Red Ptd</t>
  </si>
  <si>
    <t>1.5 x 1</t>
  </si>
  <si>
    <t>SJT71502125G</t>
  </si>
  <si>
    <t>2x1.25 7150 Conc Red Galv</t>
  </si>
  <si>
    <t>SJT71502125P</t>
  </si>
  <si>
    <t>2x1.25 7150 Conc Red Ptd</t>
  </si>
  <si>
    <t>SJT7150215G</t>
  </si>
  <si>
    <t>2x1.5 7150 Conc Red Galv</t>
  </si>
  <si>
    <t>SJT7150215P</t>
  </si>
  <si>
    <t>2x1.5 7150 Conc Red Ptd</t>
  </si>
  <si>
    <t>SJT715021P</t>
  </si>
  <si>
    <t>2x1 7150 Conc Red Ptd</t>
  </si>
  <si>
    <t>SJT715025125G</t>
  </si>
  <si>
    <t>2.5x1.25 7150 Conc Red Galv</t>
  </si>
  <si>
    <t>SJT715025125P</t>
  </si>
  <si>
    <t>2.5x1.25 7150 Conc Red Ptd</t>
  </si>
  <si>
    <t>SJT71502515G</t>
  </si>
  <si>
    <t>2.5x1.5 7150 Conc Red Galv</t>
  </si>
  <si>
    <t>SJT71502515P</t>
  </si>
  <si>
    <t>2.5x1.5 7150 Conc Red Ptd</t>
  </si>
  <si>
    <t>SJT7150251P</t>
  </si>
  <si>
    <t>2.5x1 7150 Conc Red Ptd</t>
  </si>
  <si>
    <t>SJT7150252G</t>
  </si>
  <si>
    <t>2.5x2 7150 Conc Red Galv</t>
  </si>
  <si>
    <t>SJT7150252P</t>
  </si>
  <si>
    <t>2.5x2 7150 Conc Red Ptd</t>
  </si>
  <si>
    <t>SJT71503125G</t>
  </si>
  <si>
    <t>3x1.25 7150 Conc Red Galv</t>
  </si>
  <si>
    <t>SJT71503125P</t>
  </si>
  <si>
    <t>3x1.25 7150 Conc Red Ptd</t>
  </si>
  <si>
    <t>SJT7150315G</t>
  </si>
  <si>
    <t>3x1.5 7150 Conc Red Galv</t>
  </si>
  <si>
    <t>SJT7150315P</t>
  </si>
  <si>
    <t>3x1.5 7150 Conc Red Ptd</t>
  </si>
  <si>
    <t>SJT715031P</t>
  </si>
  <si>
    <t>3x1 7150 Conc Red Ptd</t>
  </si>
  <si>
    <t>SJT7150325G</t>
  </si>
  <si>
    <t>3x2.5 7150 Conc Red Galv</t>
  </si>
  <si>
    <t>SJT7150325P</t>
  </si>
  <si>
    <t>3x2.5 7150 Conc Red Ptd</t>
  </si>
  <si>
    <t>SJT715032G</t>
  </si>
  <si>
    <t>3x2 7150 Conc Red Galv</t>
  </si>
  <si>
    <t>SJT715032P</t>
  </si>
  <si>
    <t>3x2 7150 Conc Red Ptd</t>
  </si>
  <si>
    <t>SJT71504125P</t>
  </si>
  <si>
    <t>4x1.25 7150 Conc Red Ptd</t>
  </si>
  <si>
    <t>SJT7150415G</t>
  </si>
  <si>
    <t>4x1.5 7150 Conc Red Galv</t>
  </si>
  <si>
    <t>SJT7150415P</t>
  </si>
  <si>
    <t>4x1.5 7150 Conc Red Ptd</t>
  </si>
  <si>
    <t>SJT715041G</t>
  </si>
  <si>
    <t>4x1 7150 Conc Red Galv</t>
  </si>
  <si>
    <t>SJT715041P</t>
  </si>
  <si>
    <t>4x1 7150 Conc Red Ptd</t>
  </si>
  <si>
    <t>SJT7150425G</t>
  </si>
  <si>
    <t>4x2.5 7150 Conc Red Galv</t>
  </si>
  <si>
    <t>SJT7150425P</t>
  </si>
  <si>
    <t>4x2.5 7150 Conc Red Ptd</t>
  </si>
  <si>
    <t>SJT715042G</t>
  </si>
  <si>
    <t>4x2 7150 Conc Red Galv</t>
  </si>
  <si>
    <t>SJT715042P</t>
  </si>
  <si>
    <t>4x2 7150 Conc Red Ptd</t>
  </si>
  <si>
    <t>SJT715043G</t>
  </si>
  <si>
    <t>4x3 7150 Conc Red Galv</t>
  </si>
  <si>
    <t>SJT715043P</t>
  </si>
  <si>
    <t>4x3 7150 Conc Red Ptd</t>
  </si>
  <si>
    <t>SJT715053G</t>
  </si>
  <si>
    <t>5x3 7150 Conc Red Galv</t>
  </si>
  <si>
    <t>SJT715053P</t>
  </si>
  <si>
    <t>5x3 7150 Conc Red Ptd</t>
  </si>
  <si>
    <t>SJT715054G</t>
  </si>
  <si>
    <t>5x4 7150 Conc Red Galv</t>
  </si>
  <si>
    <t>SJT715054P</t>
  </si>
  <si>
    <t>5x4 7150 Conc Red Ptd</t>
  </si>
  <si>
    <t>SJT7150625G</t>
  </si>
  <si>
    <t>6x2.5 7150 Conc Red Galv</t>
  </si>
  <si>
    <t>SJT7150625P</t>
  </si>
  <si>
    <t>6x2.5 7150 Conc Red Ptd</t>
  </si>
  <si>
    <t>SJT715062G</t>
  </si>
  <si>
    <t>6x2 7150 Conc Red Galv</t>
  </si>
  <si>
    <t>SJT715062P</t>
  </si>
  <si>
    <t>6x2 7150 Conc Red Ptd</t>
  </si>
  <si>
    <t>SJT715063G</t>
  </si>
  <si>
    <t>6x3 7150 Conc Red Galv</t>
  </si>
  <si>
    <t>SJT715063P</t>
  </si>
  <si>
    <t>6x3 7150 Conc Red Ptd</t>
  </si>
  <si>
    <t>SJT715064G</t>
  </si>
  <si>
    <t>6x4 7150 Conc Red Galv</t>
  </si>
  <si>
    <t>SJT715064P</t>
  </si>
  <si>
    <t>6x4 7150 Conc Red Ptd</t>
  </si>
  <si>
    <t>SJT715065G</t>
  </si>
  <si>
    <t>6x5 7150 Conc Red Galv</t>
  </si>
  <si>
    <t>SJT715065P</t>
  </si>
  <si>
    <t>6x5 7150 Conc Red Ptd</t>
  </si>
  <si>
    <t>SJT7150825G</t>
  </si>
  <si>
    <t>8x2.5 7150 Conc Red Galv (Fab)</t>
  </si>
  <si>
    <t>SJT7150825P</t>
  </si>
  <si>
    <t>8x2.5 7150 Conc Red Ptd (Fab)</t>
  </si>
  <si>
    <t>SJT715082G</t>
  </si>
  <si>
    <t>8x2 7150 Conc Red Galv (Fab)</t>
  </si>
  <si>
    <t>SJT715082P</t>
  </si>
  <si>
    <t>8x2 7150 Conc Red Ptd (Fab)</t>
  </si>
  <si>
    <t>SJT715083G</t>
  </si>
  <si>
    <t>8x3 7150 Conc Red Galv</t>
  </si>
  <si>
    <t>SJT715083P</t>
  </si>
  <si>
    <t>8x3 7150 Conc Red Ptd</t>
  </si>
  <si>
    <t>SJT715084G</t>
  </si>
  <si>
    <t>8x4 7150 Conc Red Galv</t>
  </si>
  <si>
    <t>SJT715084P</t>
  </si>
  <si>
    <t>8x4 7150 Conc Red Ptd</t>
  </si>
  <si>
    <t>SJT715085G</t>
  </si>
  <si>
    <t>8x5 7150 Conc Red Galv</t>
  </si>
  <si>
    <t>SJT715085P</t>
  </si>
  <si>
    <t>8x5 7150 Conc Red Ptd</t>
  </si>
  <si>
    <t>SJT715086G</t>
  </si>
  <si>
    <t>8x6 7150 Conc Red Galv</t>
  </si>
  <si>
    <t>SJT715086P</t>
  </si>
  <si>
    <t>8x6 7150 Conc Red Ptd</t>
  </si>
  <si>
    <t>SJT7150F151P</t>
  </si>
  <si>
    <t>1.5x1 7150F Conc Red GxFT Ptd</t>
  </si>
  <si>
    <t>Fitting - Concentric Reducer (GxFT)</t>
  </si>
  <si>
    <t>7150F</t>
  </si>
  <si>
    <t>SJT7150F2125P</t>
  </si>
  <si>
    <t>2x1.25 7150F Conc Red GxFT Ptd</t>
  </si>
  <si>
    <t>SJT7150F215P</t>
  </si>
  <si>
    <t>2x1.5 7150F Conc Red GxFT Ptd</t>
  </si>
  <si>
    <t>SJT7150F21P</t>
  </si>
  <si>
    <t>2x1 7150F Conc Red GxFT Ptd</t>
  </si>
  <si>
    <t>SJT7150F25125G</t>
  </si>
  <si>
    <t>2.5x1.25 7150F Conc Red GxFT Galv</t>
  </si>
  <si>
    <t>SJT7150F25125P</t>
  </si>
  <si>
    <t>2.5x1.25 7150F Conc Red GxFT Ptd</t>
  </si>
  <si>
    <t>SJT7150F2515G</t>
  </si>
  <si>
    <t>2.5x1.5 7150F Conc Red GxFT Galv</t>
  </si>
  <si>
    <t>SJT7150F2515P</t>
  </si>
  <si>
    <t>2.5x1.5 7150F Conc Red GxFT Ptd</t>
  </si>
  <si>
    <t>SJT7150F251G</t>
  </si>
  <si>
    <t>2.5x1 7150F Conc Red GxFT Galv</t>
  </si>
  <si>
    <t>SJT7150F251P</t>
  </si>
  <si>
    <t>2.5x1 7150F Conc Red GxFT Ptd</t>
  </si>
  <si>
    <t>SJT7150F252G</t>
  </si>
  <si>
    <t>2.5x2 7150F Conc Red GxFT Galv</t>
  </si>
  <si>
    <t>SJT7150F252P</t>
  </si>
  <si>
    <t>2.5x2 7150F Conc Red GxFT Ptd</t>
  </si>
  <si>
    <t>SJT7150F3125G</t>
  </si>
  <si>
    <t>3x1.25 7150F Conc Red GxFT Galv</t>
  </si>
  <si>
    <t>SJT7150F3125P</t>
  </si>
  <si>
    <t>3x1.25 7150F Conc Red GxFT Ptd</t>
  </si>
  <si>
    <t>SJT7150F315G</t>
  </si>
  <si>
    <t>3x1.5 7150F Conc Red GxFT Galv</t>
  </si>
  <si>
    <t>SJT7150F315P</t>
  </si>
  <si>
    <t>3x1.5 7150F Conc Red GxFT Ptd</t>
  </si>
  <si>
    <t>SJT7150F31G</t>
  </si>
  <si>
    <t>3x1 7150F Conc Red GxFT Galv</t>
  </si>
  <si>
    <t>SJT7150F31P</t>
  </si>
  <si>
    <t>3x1 7150F Conc Red GxFT Ptd</t>
  </si>
  <si>
    <t>SJT7150F325G</t>
  </si>
  <si>
    <t>3x2.5 7150F Conc Red GxFT Galv</t>
  </si>
  <si>
    <t>SJT7150F325P</t>
  </si>
  <si>
    <t>3x2.5 7150F Conc Red GxFT Ptd</t>
  </si>
  <si>
    <t>SJT7150F32G</t>
  </si>
  <si>
    <t>3x2 7150F Conc Red GxFT Galv</t>
  </si>
  <si>
    <t>SJT7150F32P</t>
  </si>
  <si>
    <t>3x2 7150F Conc Red GxFT Ptd</t>
  </si>
  <si>
    <t>SJT7150F375G</t>
  </si>
  <si>
    <t>3x0.75 7150F Conc Red GxFT Galv</t>
  </si>
  <si>
    <t>SJT7150F375P</t>
  </si>
  <si>
    <t>3x0.75 7150F Conc Red GxFT Ptd</t>
  </si>
  <si>
    <t>SJT7150F4125G</t>
  </si>
  <si>
    <t>4x1.25 7150F Conc Red GxFT Galv</t>
  </si>
  <si>
    <t>SJT7150F4125P</t>
  </si>
  <si>
    <t>4x1.25 7150F Conc Red GxFT Ptd</t>
  </si>
  <si>
    <t>SJT7150F415G</t>
  </si>
  <si>
    <t>4x1.5 7150F Conc Red GxFT Galv</t>
  </si>
  <si>
    <t>SJT7150F415P</t>
  </si>
  <si>
    <t>4x1.5 7150F Conc Red GxFT Ptd</t>
  </si>
  <si>
    <t>SJT7150F41G</t>
  </si>
  <si>
    <t>4x1 7150F Conc Red GxFT Galv</t>
  </si>
  <si>
    <t>SJT7150F41P</t>
  </si>
  <si>
    <t>4x1 7150F Conc Red GxFT Ptd</t>
  </si>
  <si>
    <t>SJT7150F425G</t>
  </si>
  <si>
    <t>4x2.5 7150F Conc Red GxFT Galv</t>
  </si>
  <si>
    <t>SJT7150F425P</t>
  </si>
  <si>
    <t>4x2.5 7150F Conc Red GxFT Ptd</t>
  </si>
  <si>
    <t>SJT7150F42G</t>
  </si>
  <si>
    <t>4x2 7150F Conc Red GxFT Galv</t>
  </si>
  <si>
    <t>SJT7150F42P</t>
  </si>
  <si>
    <t>4x2 7150F Conc Red GxFT Ptd</t>
  </si>
  <si>
    <t>SJT7150F475G</t>
  </si>
  <si>
    <t>4x0.75 7150F Conc Red GxFT Galv</t>
  </si>
  <si>
    <t>SJT7150F475P</t>
  </si>
  <si>
    <t>4x0.75 7150F Conc Red GxFT Ptd</t>
  </si>
  <si>
    <t>SJT7150F615P</t>
  </si>
  <si>
    <t>6x1.5 7150F Conc Red GxFT Ptd</t>
  </si>
  <si>
    <t>SJT7150F625P</t>
  </si>
  <si>
    <t>6x2.5 7150F Conc Red GxFT Ptd</t>
  </si>
  <si>
    <t>SJT7150F62P</t>
  </si>
  <si>
    <t>6x2 7150F Conc Red GxFT Ptd</t>
  </si>
  <si>
    <t>SJT7150F64P</t>
  </si>
  <si>
    <t>6x4 7150F Conc Red GxFT Ptd</t>
  </si>
  <si>
    <t>SJT7150M151P</t>
  </si>
  <si>
    <t>1.5x1 7150M Conc Red GxMT Ptd</t>
  </si>
  <si>
    <t>Fitting - Concentric Reducer (GxMT)</t>
  </si>
  <si>
    <t>7150M</t>
  </si>
  <si>
    <t>SJT7150M2125G</t>
  </si>
  <si>
    <t>2x1.25 7150M Conc Red GxMT Galv</t>
  </si>
  <si>
    <t>SJT7150M2125P</t>
  </si>
  <si>
    <t>2x1.25 7150M Conc Red GxMT Ptd</t>
  </si>
  <si>
    <t>SJT7150M215G</t>
  </si>
  <si>
    <t>2x1.5 7150M Conc Red GxMT Galv</t>
  </si>
  <si>
    <t>SJT7150M215P</t>
  </si>
  <si>
    <t>2x1.5 7150M Conc Red GxMT Ptd</t>
  </si>
  <si>
    <t>SJT7150M21G</t>
  </si>
  <si>
    <t>2x1 7150M Conc Red GxMT Galv</t>
  </si>
  <si>
    <t>SJT7150M21P</t>
  </si>
  <si>
    <t>2x1 7150M Conc Red GxMT Ptd</t>
  </si>
  <si>
    <t>SJT7150M25125G</t>
  </si>
  <si>
    <t>2.5x1.25 7150M Cnc Red GxMT Galv</t>
  </si>
  <si>
    <t>SJT7150M25125P</t>
  </si>
  <si>
    <t>2.5x1.25 7150M Cnc Red GxMT Pt</t>
  </si>
  <si>
    <t>SJT7150M2515G</t>
  </si>
  <si>
    <t>2.5x1.5 7150M Cnc Red GxMT Glv</t>
  </si>
  <si>
    <t>SJT7150M2515P</t>
  </si>
  <si>
    <t>2.5x1.5 7150M Conc Red GxMT Ptd</t>
  </si>
  <si>
    <t>SJT7150M251G</t>
  </si>
  <si>
    <t>2.5x1 7150M Conc Red GxMT Galv</t>
  </si>
  <si>
    <t>SJT7150M251P</t>
  </si>
  <si>
    <t>2.5x1 7150M Conc Red GxMT Ptd</t>
  </si>
  <si>
    <t>SJT7150M252G</t>
  </si>
  <si>
    <t>2.5x2 7150M Conc Red GxMT Galv</t>
  </si>
  <si>
    <t>SJT7150M252P</t>
  </si>
  <si>
    <t>2.5x2 7150M Conc Red GxMT Ptd</t>
  </si>
  <si>
    <t>SJT7150M2575G</t>
  </si>
  <si>
    <t>2.5x0.75 7150M Conc Red GxFT Galv</t>
  </si>
  <si>
    <t>SJT7150M2575P</t>
  </si>
  <si>
    <t>2.5x0.75 7150M Conc Red GxFT Ptd</t>
  </si>
  <si>
    <t>SJT7150M3125G</t>
  </si>
  <si>
    <t>3x1.25 7150M Conc Red GxMT Galv</t>
  </si>
  <si>
    <t>SJT7150M3125P</t>
  </si>
  <si>
    <t>3x1.25 7150M Conc Red GxMT Ptd</t>
  </si>
  <si>
    <t>SJT7150M315G</t>
  </si>
  <si>
    <t>3x1.5 7150M Conc Red GxMT Galv</t>
  </si>
  <si>
    <t>SJT7150M315P</t>
  </si>
  <si>
    <t>3x1.5 7150M Conc Red GxMT Ptd</t>
  </si>
  <si>
    <t>SJT7150M31G</t>
  </si>
  <si>
    <t>3x1 7150M Conc Red GxMT Galv</t>
  </si>
  <si>
    <t>SJT7150M31P</t>
  </si>
  <si>
    <t>3x1 7150M Conc Red GxMT Ptd</t>
  </si>
  <si>
    <t>SJT7150M325G</t>
  </si>
  <si>
    <t>3x2.5 7150M Conc Red GxMT Galv</t>
  </si>
  <si>
    <t>SJT7150M325P</t>
  </si>
  <si>
    <t>3x2.5 7150M Conc Red GxMT Ptd</t>
  </si>
  <si>
    <t>SJT7150M32G</t>
  </si>
  <si>
    <t>3x2 7150M Conc Red GxMT Galv</t>
  </si>
  <si>
    <t>SJT7150M32P</t>
  </si>
  <si>
    <t>3x2 7150M Conc Red GxMT Ptd</t>
  </si>
  <si>
    <t>SJT7150M375G</t>
  </si>
  <si>
    <t>3x0.75 7150M Conc Red GxFT Galv</t>
  </si>
  <si>
    <t>SJT7150M375P</t>
  </si>
  <si>
    <t>3x0.75 7150M Conc Red GxFT Ptd</t>
  </si>
  <si>
    <t>SJT7150M4125P</t>
  </si>
  <si>
    <t>4x1.25 7150M Conc Red GxMT Ptd</t>
  </si>
  <si>
    <t>SJT7150M415G</t>
  </si>
  <si>
    <t>4x1.5 7150M Conc Red GxMT Galv</t>
  </si>
  <si>
    <t>SJT7150M415P</t>
  </si>
  <si>
    <t>4x1.5 7150M Conc Red GxMT Ptd</t>
  </si>
  <si>
    <t>SJT7150M41P</t>
  </si>
  <si>
    <t>4x1 7150M Cnc Red GxMT Ptd Fab</t>
  </si>
  <si>
    <t>SJT7150M425P</t>
  </si>
  <si>
    <t>4x2.5 7150M Conc Red GxMT Ptd</t>
  </si>
  <si>
    <t>SJT7150M42G</t>
  </si>
  <si>
    <t>4x2 7150M Conc Red GxMT Galv</t>
  </si>
  <si>
    <t>SJT7150M42P</t>
  </si>
  <si>
    <t>4x2 7150M Conc Red GxMT Ptd</t>
  </si>
  <si>
    <t>SJT7150M43G</t>
  </si>
  <si>
    <t>4x3 7150M Conc Red GxMT Galv</t>
  </si>
  <si>
    <t>SJT7150M43P</t>
  </si>
  <si>
    <t>4x3 7150M Conc Red GxMT Ptd</t>
  </si>
  <si>
    <t>SJT7150M475G</t>
  </si>
  <si>
    <t>4x0.75 7150M Cnc Red GxMT Gal Fab</t>
  </si>
  <si>
    <t>SJT7150M475P</t>
  </si>
  <si>
    <t>4x0.75 7150M Cnc Red GxMT Ptd Fab</t>
  </si>
  <si>
    <t>SJT7150M52P</t>
  </si>
  <si>
    <t>5x2 7150M Conc Red GxMT Ptd (Fab)</t>
  </si>
  <si>
    <t>SJT7150M625P</t>
  </si>
  <si>
    <t>6x2.5 7150M Conc Red GxMT Ptd</t>
  </si>
  <si>
    <t>SJT7150M62G</t>
  </si>
  <si>
    <t>6x2 7150M Conc Red GxMT Galv</t>
  </si>
  <si>
    <t>SJT7150M62P</t>
  </si>
  <si>
    <t>6x2 7150M Conc Red GxMT Ptd</t>
  </si>
  <si>
    <t>SJT7150M63P</t>
  </si>
  <si>
    <t>6x3 7150M Conc Red GxMT Ptd</t>
  </si>
  <si>
    <t>SJT7150M64P</t>
  </si>
  <si>
    <t>6x4 7150M Conc Red GxMT Ptd</t>
  </si>
  <si>
    <t>SJT7150M82P</t>
  </si>
  <si>
    <t>8x2 7150M Conc Red GxMT Ptd (Fab)</t>
  </si>
  <si>
    <t>SJT7151104P</t>
  </si>
  <si>
    <t>10x4 7151 Ecc Red Ptd</t>
  </si>
  <si>
    <t>Fitting - Eccentric Reducer</t>
  </si>
  <si>
    <t>SJT7151106P</t>
  </si>
  <si>
    <t>10x6 7151 Ecc Red Ptd</t>
  </si>
  <si>
    <t>SJT7151108G</t>
  </si>
  <si>
    <t>10x8 7151 Ecc Red Galv</t>
  </si>
  <si>
    <t>SJT7151108P</t>
  </si>
  <si>
    <t>10x8 7151 Ecc Red Ptd</t>
  </si>
  <si>
    <t>SJT71511210G</t>
  </si>
  <si>
    <t>12x10 7151 Ecc Red Galv</t>
  </si>
  <si>
    <t>SJT71511210P</t>
  </si>
  <si>
    <t>12x10 7151 Ecc Red Ptd</t>
  </si>
  <si>
    <t>SJT7151126P</t>
  </si>
  <si>
    <t>12x6 7151 Ecc Red Ptd</t>
  </si>
  <si>
    <t>SJT7151128G</t>
  </si>
  <si>
    <t>12x8 7151 Ecc Red Galv</t>
  </si>
  <si>
    <t>SJT7151128P</t>
  </si>
  <si>
    <t>12x8 7151 Ecc Red Ptd</t>
  </si>
  <si>
    <t>SJT7151252P</t>
  </si>
  <si>
    <t>2.5x2 7151 Ecc Red Ptd</t>
  </si>
  <si>
    <t>SJT7151325G</t>
  </si>
  <si>
    <t>3x2.5 7151 Ecc Red Galv</t>
  </si>
  <si>
    <t>SJT7151325P</t>
  </si>
  <si>
    <t>3x2.5 7151 Ecc Red Ptd</t>
  </si>
  <si>
    <t>SJT715132G</t>
  </si>
  <si>
    <t>3x2 7151 Ecc Red Galv</t>
  </si>
  <si>
    <t>SJT715132P</t>
  </si>
  <si>
    <t>3x2 7151 Ecc Red Ptd</t>
  </si>
  <si>
    <t>SJT7151425P</t>
  </si>
  <si>
    <t>4x2.5 7151 Ecc Red Ptd</t>
  </si>
  <si>
    <t>SJT715142G</t>
  </si>
  <si>
    <t xml:space="preserve">4X2 7151 ECC RED GALV         </t>
  </si>
  <si>
    <t>SJT715142P</t>
  </si>
  <si>
    <t>4x2 7151 Ecc Red Ptd</t>
  </si>
  <si>
    <t>SJT715143G</t>
  </si>
  <si>
    <t>4x3 7151 Ecc Red Galv</t>
  </si>
  <si>
    <t>SJT715143P</t>
  </si>
  <si>
    <t>4x3 7151 Ecc Red Ptd</t>
  </si>
  <si>
    <t>SJT715153P</t>
  </si>
  <si>
    <t>5x3 7151 Ecc Red Ptd (Fab)</t>
  </si>
  <si>
    <t>SJT715154G</t>
  </si>
  <si>
    <t>5x4 7151 Ecc Red Galv</t>
  </si>
  <si>
    <t>SJT715154P</t>
  </si>
  <si>
    <t>5x4 7151 Ecc Red Ptd</t>
  </si>
  <si>
    <t>SJT7151615G</t>
  </si>
  <si>
    <t>6x1.5 7151 Ecc Red Galv</t>
  </si>
  <si>
    <t>SJT7151625G</t>
  </si>
  <si>
    <t>6x2.5 7151 Ecc Red Galv</t>
  </si>
  <si>
    <t>SJT7151625P</t>
  </si>
  <si>
    <t>6x2.5 7151 Ecc Red Ptd</t>
  </si>
  <si>
    <t>SJT715162G</t>
  </si>
  <si>
    <t xml:space="preserve">6X2 7151 ECC RED GALV         </t>
  </si>
  <si>
    <t>SJT715162P</t>
  </si>
  <si>
    <t>6x2 7151 Ecc Red Ptd</t>
  </si>
  <si>
    <t>SJT715163G</t>
  </si>
  <si>
    <t>6x3 7151 Ecc Red Galv</t>
  </si>
  <si>
    <t>SJT715163P</t>
  </si>
  <si>
    <t>6x3 7151 Ecc Red Ptd</t>
  </si>
  <si>
    <t>SJT715164G</t>
  </si>
  <si>
    <t>6x4 7151 Ecc Red Galv</t>
  </si>
  <si>
    <t>SJT715164P</t>
  </si>
  <si>
    <t>6x4 7151 Ecc Red Ptd</t>
  </si>
  <si>
    <t>SJT715165G</t>
  </si>
  <si>
    <t>6x5 7151 Ecc Red Galv</t>
  </si>
  <si>
    <t>SJT715165P</t>
  </si>
  <si>
    <t>6x5 7151 Ecc Red Ptd</t>
  </si>
  <si>
    <t>SJT715184G</t>
  </si>
  <si>
    <t>8x4 7151 Ecc Red Galv</t>
  </si>
  <si>
    <t>SJT715184P</t>
  </si>
  <si>
    <t>8x4 7151 Ecc Red Ptd</t>
  </si>
  <si>
    <t>SJT715186G</t>
  </si>
  <si>
    <t>8x6 7151 Ecc Red Galv</t>
  </si>
  <si>
    <t>SJT715186P</t>
  </si>
  <si>
    <t>8x6 7151 Ecc Red Ptd</t>
  </si>
  <si>
    <t>SJT716010G</t>
  </si>
  <si>
    <t>10" 7160 End Cap Galv</t>
  </si>
  <si>
    <t>Fitting - End Cap</t>
  </si>
  <si>
    <t>SJT716010P</t>
  </si>
  <si>
    <t>10" 7160 End Cap Ptd</t>
  </si>
  <si>
    <t>SJT7160125G</t>
  </si>
  <si>
    <t>1.25" 7160 End Cap Galv</t>
  </si>
  <si>
    <t>SJT7160125P</t>
  </si>
  <si>
    <t>1.25" 7160 End Cap Ptd</t>
  </si>
  <si>
    <t>SJT716012G</t>
  </si>
  <si>
    <t>12" 7160 End Cap Galv</t>
  </si>
  <si>
    <t>SJT716012P</t>
  </si>
  <si>
    <t>12" 7160 End Cap Ptd</t>
  </si>
  <si>
    <t>SJT716015G</t>
  </si>
  <si>
    <t>1.5" 7160 End Cap Galv</t>
  </si>
  <si>
    <t>SJT716015P</t>
  </si>
  <si>
    <t>1.5" 7160 End Cap Ptd</t>
  </si>
  <si>
    <t>SJT71601G</t>
  </si>
  <si>
    <t>1" 7160 End Cap Galv</t>
  </si>
  <si>
    <t>SJT71601P</t>
  </si>
  <si>
    <t>1" 7160 End Cap Ptd</t>
  </si>
  <si>
    <t>SJT716025G</t>
  </si>
  <si>
    <t>2.5" 7160 End Cap Galv</t>
  </si>
  <si>
    <t>SJT716025P</t>
  </si>
  <si>
    <t>2.5" 7160 End Cap Ptd</t>
  </si>
  <si>
    <t>SJT71602G</t>
  </si>
  <si>
    <t>2" 7160 End Cap Galv</t>
  </si>
  <si>
    <t>SJT71602P</t>
  </si>
  <si>
    <t>2" 7160 End Cap Ptd</t>
  </si>
  <si>
    <t>SJT71603G</t>
  </si>
  <si>
    <t>3" 7160 End Cap Galv</t>
  </si>
  <si>
    <t>SJT71603P</t>
  </si>
  <si>
    <t>3" 7160 End Cap Ptd</t>
  </si>
  <si>
    <t>SJT71604G</t>
  </si>
  <si>
    <t>4" 7160 End Cap Galv</t>
  </si>
  <si>
    <t>SJT71604P</t>
  </si>
  <si>
    <t>4" 7160 End Cap Ptd</t>
  </si>
  <si>
    <t>SJT71605G</t>
  </si>
  <si>
    <t>5" 7160 End Cap Galv</t>
  </si>
  <si>
    <t>SJT71605P</t>
  </si>
  <si>
    <t>5" 7160 End Cap Ptd</t>
  </si>
  <si>
    <t>SJT71606G</t>
  </si>
  <si>
    <t>6" 7160 End Cap Galv</t>
  </si>
  <si>
    <t>SJT71606P</t>
  </si>
  <si>
    <t>6" 7160 End Cap Ptd</t>
  </si>
  <si>
    <t>SJT71608G</t>
  </si>
  <si>
    <t>8" 7160 End Cap Galv</t>
  </si>
  <si>
    <t>SJT71608P</t>
  </si>
  <si>
    <t>8" 7160 End Cap Ptd</t>
  </si>
  <si>
    <t>SJT7160H10G</t>
  </si>
  <si>
    <t>10" 7160H Domed Cap Galv</t>
  </si>
  <si>
    <t>7160H</t>
  </si>
  <si>
    <t>SJT7160H10P</t>
  </si>
  <si>
    <t>10" 7160H Domed Cap Ptd</t>
  </si>
  <si>
    <t>SJT7160H12G</t>
  </si>
  <si>
    <t>12" 7160H Domed Cap Galv</t>
  </si>
  <si>
    <t>SJT7160H12P</t>
  </si>
  <si>
    <t>12" 7160H Domed Cap Ptd</t>
  </si>
  <si>
    <t>SJT7160H14P</t>
  </si>
  <si>
    <t>14" 7160H Domed Cap Ptd</t>
  </si>
  <si>
    <t>SJT7160H16G</t>
  </si>
  <si>
    <t>16" 7160H Domed Cap Galv</t>
  </si>
  <si>
    <t>SJT7160H16P</t>
  </si>
  <si>
    <t>16" 7160H Domed Cap Ptd</t>
  </si>
  <si>
    <t>SJT7160H18P</t>
  </si>
  <si>
    <t>18" 7160H Domed Cap Ptd</t>
  </si>
  <si>
    <t>SJT7160H20P</t>
  </si>
  <si>
    <t>20" 7160H Domed Cap Ptd</t>
  </si>
  <si>
    <t>SJT7160H24G</t>
  </si>
  <si>
    <t>24" 7160H Domed Cap Galv</t>
  </si>
  <si>
    <t>SJT7160H24P</t>
  </si>
  <si>
    <t>24" 7160H Domed Cap Ptd</t>
  </si>
  <si>
    <t>SJT7160P1015G</t>
  </si>
  <si>
    <t xml:space="preserve">10X1.5 7160P PLUG CAP GALV    </t>
  </si>
  <si>
    <t>SJT7160P1015P</t>
  </si>
  <si>
    <t xml:space="preserve">10X1.5 7160P PLUG CAP PTD     </t>
  </si>
  <si>
    <t>SJT7160P10P</t>
  </si>
  <si>
    <t>10x1.5 7160P Plug Cap Ptd</t>
  </si>
  <si>
    <t>Fitting - End Cap w/Plug</t>
  </si>
  <si>
    <t>7160P</t>
  </si>
  <si>
    <t>10 x 1.5</t>
  </si>
  <si>
    <t>SJT7160P1215G</t>
  </si>
  <si>
    <t xml:space="preserve">12X1.5 7160P PLUG CAP GALV    </t>
  </si>
  <si>
    <t>SJT7160P1215P</t>
  </si>
  <si>
    <t xml:space="preserve">12X1.5 7160P PLUG CAP PTD     </t>
  </si>
  <si>
    <t>SJT7160P155P</t>
  </si>
  <si>
    <t xml:space="preserve">1.5X0.5 7160P PLUG CAP PTD    </t>
  </si>
  <si>
    <t>SJT7160P21P</t>
  </si>
  <si>
    <t>2x1 7160P Plug Cap Ptd</t>
  </si>
  <si>
    <t>SJT7160P251P</t>
  </si>
  <si>
    <t>2.5x1 7160P Plug Cap Ptd</t>
  </si>
  <si>
    <t>SJT7160P255P</t>
  </si>
  <si>
    <t>2.5x0.5 7160P Plug Cap Ptd</t>
  </si>
  <si>
    <t>SJT7160P2575P</t>
  </si>
  <si>
    <t xml:space="preserve">2.5X0.75 7160P PLUG CAP PTD   </t>
  </si>
  <si>
    <t>SJT7160P25P</t>
  </si>
  <si>
    <t>2x0.5 7160P Plug Cap Ptd</t>
  </si>
  <si>
    <t>SJT7160P275P</t>
  </si>
  <si>
    <t xml:space="preserve">2X0.75 7160P PLUG CAP PTD     </t>
  </si>
  <si>
    <t>SJT7160P31G</t>
  </si>
  <si>
    <t xml:space="preserve">3X1 7160P PLUG CAP GALV       </t>
  </si>
  <si>
    <t>SJT7160P31P</t>
  </si>
  <si>
    <t>3x1 7160P Plug Cap Ptd</t>
  </si>
  <si>
    <t>SJT7160P35P</t>
  </si>
  <si>
    <t>3x0.5 7160P Plug Cap Ptd</t>
  </si>
  <si>
    <t>3 x 0.5</t>
  </si>
  <si>
    <t>SJT7160P375P</t>
  </si>
  <si>
    <t xml:space="preserve">3X0.75 7160P PLUG CAP PTD     </t>
  </si>
  <si>
    <t>SJT7160P41P</t>
  </si>
  <si>
    <t>4x1 7160P Plug Cap Ptd</t>
  </si>
  <si>
    <t>SJT7160P45P</t>
  </si>
  <si>
    <t>4x0.5 7160P Plug Cap Ptd</t>
  </si>
  <si>
    <t>4 x 0.5</t>
  </si>
  <si>
    <t>SJT7160P475P</t>
  </si>
  <si>
    <t xml:space="preserve">4X0.75 7160P PLUG CAP PTD     </t>
  </si>
  <si>
    <t>SJT7160P51P</t>
  </si>
  <si>
    <t>5x1 7160P Plug Cap Ptd</t>
  </si>
  <si>
    <t>5 x 1</t>
  </si>
  <si>
    <t>SJT7160P55P</t>
  </si>
  <si>
    <t xml:space="preserve">5X0.5 7160P PLUG CAP PTD      </t>
  </si>
  <si>
    <t>SJT7160P575P</t>
  </si>
  <si>
    <t xml:space="preserve">5X0.75 7160P PLUG CAP PTD     </t>
  </si>
  <si>
    <t>SJT7160P61P</t>
  </si>
  <si>
    <t>6x1 7160P Plug Cap Ptd</t>
  </si>
  <si>
    <t>SJT7160P65P</t>
  </si>
  <si>
    <t xml:space="preserve">6X0.5 7160P PLUG CAP PTD      </t>
  </si>
  <si>
    <t>SJT7160P675P</t>
  </si>
  <si>
    <t xml:space="preserve">6X0.75 7160P PLUG CAP PTD     </t>
  </si>
  <si>
    <t>SJT7160P815G</t>
  </si>
  <si>
    <t xml:space="preserve">8X1.5 7160P PLUG CAP GALV     </t>
  </si>
  <si>
    <t>SJT7160P815P</t>
  </si>
  <si>
    <t>8x1.5 7160P Plug Cap Ptd</t>
  </si>
  <si>
    <t>SJT7160P81P</t>
  </si>
  <si>
    <t>8x1 7160P Plug Cap Ptd</t>
  </si>
  <si>
    <t>8 x 1</t>
  </si>
  <si>
    <t>SJT7160P85P</t>
  </si>
  <si>
    <t xml:space="preserve">8X0.5 7160P PLUG CAP PTD      </t>
  </si>
  <si>
    <t>SJT7160P875P</t>
  </si>
  <si>
    <t xml:space="preserve">8X0.75 7160P PLUG CAP PTD     </t>
  </si>
  <si>
    <t>SJT7160T2125P</t>
  </si>
  <si>
    <t>2x1.25 7160T Trans Cap Ptd</t>
  </si>
  <si>
    <t>Fitting - End Cap w/o Plug</t>
  </si>
  <si>
    <t>7160T</t>
  </si>
  <si>
    <t>SJT7160T215P</t>
  </si>
  <si>
    <t xml:space="preserve">2X1.5 7160T TRANS CAP PTD     </t>
  </si>
  <si>
    <t>SJT7160T21P</t>
  </si>
  <si>
    <t>2x1 7160T Trans Cap Ptd</t>
  </si>
  <si>
    <t>SJT7160T25125P</t>
  </si>
  <si>
    <t>2.5x1.25 7160T Trans Cap Ptd</t>
  </si>
  <si>
    <t>SJT7160T2515P</t>
  </si>
  <si>
    <t>2.5x1.5 7160T Trans Cap Ptd</t>
  </si>
  <si>
    <t>SJT7160T251P</t>
  </si>
  <si>
    <t>2.5x1 7160T Trans Cap Ptd</t>
  </si>
  <si>
    <t>SJT7160T255P</t>
  </si>
  <si>
    <t xml:space="preserve">2.5X0.5 7160T TRANS CAP PTD   </t>
  </si>
  <si>
    <t>SJT7160T2575P</t>
  </si>
  <si>
    <t xml:space="preserve">2.5X0.75 7160T TRANS CAP PTD  </t>
  </si>
  <si>
    <t>SJT7160T25P</t>
  </si>
  <si>
    <t>2x0.5 7160T Tans Cap Ptd</t>
  </si>
  <si>
    <t>SJT7160T3125P</t>
  </si>
  <si>
    <t>3x1.25 7160T Trans Cap Ptd</t>
  </si>
  <si>
    <t>SJT7160T315P</t>
  </si>
  <si>
    <t>3x1.5 7160T Trans Cap Ptd</t>
  </si>
  <si>
    <t>SJT7160T31G</t>
  </si>
  <si>
    <t xml:space="preserve">3X1 7160T TRANS CAP GALV      </t>
  </si>
  <si>
    <t>SJT7160T31P</t>
  </si>
  <si>
    <t>3x1 7160T Trans Cap Ptd</t>
  </si>
  <si>
    <t>SJT7160T32P</t>
  </si>
  <si>
    <t>3x2 7160T Trans Cap Ptd</t>
  </si>
  <si>
    <t>SJT7160T35P</t>
  </si>
  <si>
    <t>3x0.5 7160T Trans Cap Ptd</t>
  </si>
  <si>
    <t>SJT7160T375P</t>
  </si>
  <si>
    <t xml:space="preserve">3X0.75 7160T TRANS CAP PTD    </t>
  </si>
  <si>
    <t>SJT7160T4125P</t>
  </si>
  <si>
    <t>4x1.25 7160T Trans Cap Ptd</t>
  </si>
  <si>
    <t>SJT7160T415P</t>
  </si>
  <si>
    <t>4x1.5 7160T Trans Cap Ptd</t>
  </si>
  <si>
    <t>SJT7160T41G</t>
  </si>
  <si>
    <t xml:space="preserve">4X1 7160T TRANS CAP GALV      </t>
  </si>
  <si>
    <t>SJT7160T41P</t>
  </si>
  <si>
    <t>4x1 7160T Trans Cap Ptd</t>
  </si>
  <si>
    <t>SJT7160T42P</t>
  </si>
  <si>
    <t>4x2 7160T Trans Cap Ptd</t>
  </si>
  <si>
    <t>SJT7160T45P</t>
  </si>
  <si>
    <t>4x0.5 7160T Trans Cap Ptd</t>
  </si>
  <si>
    <t>SJT7160T51P</t>
  </si>
  <si>
    <t xml:space="preserve">5X1 7160T TRANS CAP PTD       </t>
  </si>
  <si>
    <t>SJT7160T55P</t>
  </si>
  <si>
    <t xml:space="preserve">5X0.5 7160T TRANS CAP PTD     </t>
  </si>
  <si>
    <t>SJT7160T575P</t>
  </si>
  <si>
    <t xml:space="preserve">5X0.75 7160T TRANS CAP PTD    </t>
  </si>
  <si>
    <t>SJT7160T6125P</t>
  </si>
  <si>
    <t>6x1.25 7160T Trans Cap Ptd</t>
  </si>
  <si>
    <t>SJT7160T615P</t>
  </si>
  <si>
    <t>6x1.5 7160T Trans Cap Ptd</t>
  </si>
  <si>
    <t>SJT7160T61P</t>
  </si>
  <si>
    <t>6x1 7160T Trans Cap Ptd</t>
  </si>
  <si>
    <t>SJT7160T62P</t>
  </si>
  <si>
    <t>6x2 7160T Trans Cap Ptd</t>
  </si>
  <si>
    <t>SJT7160T65P</t>
  </si>
  <si>
    <t xml:space="preserve">6X0.5 7160T TRANS CAP PTD     </t>
  </si>
  <si>
    <t>SJT7160T675P</t>
  </si>
  <si>
    <t xml:space="preserve">6X0.75 7160T TRANS CAP PTD    </t>
  </si>
  <si>
    <t>SJT717010G</t>
  </si>
  <si>
    <t>10" 7170 Flng Adapt Galv</t>
  </si>
  <si>
    <t>Fitting - Flange Adapter (Nipple)</t>
  </si>
  <si>
    <t>SJT717010P</t>
  </si>
  <si>
    <t>10" 7170 Flng Adapt Ptd</t>
  </si>
  <si>
    <t>SJT717012P</t>
  </si>
  <si>
    <t>12" 7170 Flng Adapt Ptd</t>
  </si>
  <si>
    <t>SJT717014P</t>
  </si>
  <si>
    <t>14" 7170 Flng Adapt Ptd</t>
  </si>
  <si>
    <t>SJT717015P</t>
  </si>
  <si>
    <t>1.5" 7170 Flng Adapt Ptd</t>
  </si>
  <si>
    <t>SJT717016P</t>
  </si>
  <si>
    <t>16" 7170 Flng Adapt Ptd</t>
  </si>
  <si>
    <t>SJT717018P</t>
  </si>
  <si>
    <t>18" 7170 Flng Adapt Ptd</t>
  </si>
  <si>
    <t>SJT717020P</t>
  </si>
  <si>
    <t>20" 7170 Flng Adapt Ptd</t>
  </si>
  <si>
    <t>SJT717024P</t>
  </si>
  <si>
    <t>24" 7170 Flng Adapt Ptd</t>
  </si>
  <si>
    <t>SJT718025G</t>
  </si>
  <si>
    <t>2.5" 7180 Univ Flng Adapt Galv</t>
  </si>
  <si>
    <t>Fitting - Universal Flange Adapter</t>
  </si>
  <si>
    <t>SJT718025P</t>
  </si>
  <si>
    <t>2.5" 7180 Univ Flng Adapt Ptd</t>
  </si>
  <si>
    <t>SJT71802G</t>
  </si>
  <si>
    <t>2" 7180 Univ Flng Adapt Galv</t>
  </si>
  <si>
    <t>SJT71802P</t>
  </si>
  <si>
    <t>2" 7180 Univ Flng Adapt Ptd</t>
  </si>
  <si>
    <t>SJT71803G</t>
  </si>
  <si>
    <t>3" 7180 Univ Flng Adapt Galv</t>
  </si>
  <si>
    <t>SJT71803P</t>
  </si>
  <si>
    <t>3" 7180 Univ Flng Adapt Ptd</t>
  </si>
  <si>
    <t>SJT71804G</t>
  </si>
  <si>
    <t>4" 7180 Univ Flng Adapt Galv</t>
  </si>
  <si>
    <t>SJT71804P</t>
  </si>
  <si>
    <t>4" 7180 Univ Flng Adapt Ptd</t>
  </si>
  <si>
    <t>SJT71805G</t>
  </si>
  <si>
    <t>5" 7180 Univ Flng Adapt Galv</t>
  </si>
  <si>
    <t>SJT71805P</t>
  </si>
  <si>
    <t>5" 7180 Univ Flng Adapt Ptd</t>
  </si>
  <si>
    <t>SJT71806G</t>
  </si>
  <si>
    <t>6" 7180 Univ Flng Adapt Galv</t>
  </si>
  <si>
    <t>SJT71806P</t>
  </si>
  <si>
    <t>6" 7180 Univ Flng Adapt Ptd</t>
  </si>
  <si>
    <t>SJT71808G</t>
  </si>
  <si>
    <t>8" 7180 Univ Flng Adapt Galv</t>
  </si>
  <si>
    <t>SJT71808P</t>
  </si>
  <si>
    <t>8" 7180 Univ Flng Adapt Ptd</t>
  </si>
  <si>
    <t>SJT7180F25P</t>
  </si>
  <si>
    <t>2.5" 7180F Univ Flng Adapt Flat Ptd</t>
  </si>
  <si>
    <t>Fitting - Universal Flange Adapter Flat Face</t>
  </si>
  <si>
    <t>7180F</t>
  </si>
  <si>
    <t>SJT7180F2P</t>
  </si>
  <si>
    <t>2" 7180F Univ Flng Adapt Flat Ptd</t>
  </si>
  <si>
    <t>SJT7180F3P</t>
  </si>
  <si>
    <t>3" 7180F Univ Flng Adapt Flat Ptd</t>
  </si>
  <si>
    <t>SJT7180F4P</t>
  </si>
  <si>
    <t>4" 7180F Univ Flng Adapt Flat Ptd</t>
  </si>
  <si>
    <t>SJT7180F5P</t>
  </si>
  <si>
    <t>5" 7180F Univ Flng Adapt Flat Ptd</t>
  </si>
  <si>
    <t>SJT7180F6P</t>
  </si>
  <si>
    <t>6" 7180F Univ Flng Adapt Flat Ptd</t>
  </si>
  <si>
    <t>SJT7180F8P</t>
  </si>
  <si>
    <t>8" 7180F Univ Flng Adapt Flat Ptd</t>
  </si>
  <si>
    <t>SJT718132P</t>
  </si>
  <si>
    <t>3x2 7181 Unv Red Flng Adpt Ptd</t>
  </si>
  <si>
    <t>Fitting - Reducing Flange Adapter</t>
  </si>
  <si>
    <t>SJT7181425P</t>
  </si>
  <si>
    <t>4x2.5 7181 Unv Red Flng Adpt Ptd</t>
  </si>
  <si>
    <t>SJT718143G</t>
  </si>
  <si>
    <t>4x3 7181 Unv Red Flng Adpt Glv</t>
  </si>
  <si>
    <t>SJT718143P</t>
  </si>
  <si>
    <t>4x3 7181 Unv Red Flng Adpt Ptd</t>
  </si>
  <si>
    <t>SJT718164G</t>
  </si>
  <si>
    <t>6x4 7181 Unv Red Flng Adpt Glv</t>
  </si>
  <si>
    <t>SJT718164P</t>
  </si>
  <si>
    <t>6x4 7181 Unv Red Flng Adpt Ptd</t>
  </si>
  <si>
    <t>SJT7231251B</t>
  </si>
  <si>
    <t xml:space="preserve">1.25X1 723 SADDLE-LET BLK E   </t>
  </si>
  <si>
    <t>SJT7231251P</t>
  </si>
  <si>
    <t xml:space="preserve">1.25X1 723 SADDLE-LET PTD E   </t>
  </si>
  <si>
    <t>SJT7231255B</t>
  </si>
  <si>
    <t xml:space="preserve">1.25X0.5 723 SADDLE-LET BLK E </t>
  </si>
  <si>
    <t>SJT72312575B</t>
  </si>
  <si>
    <t>1.25X0.75 723 SADDLE-LET BLK E</t>
  </si>
  <si>
    <t>SJT72312575P</t>
  </si>
  <si>
    <t>1.25X0.75 723 SADDLE-LET PTD E</t>
  </si>
  <si>
    <t>SJT723151B</t>
  </si>
  <si>
    <t xml:space="preserve">1.5X1 723 SADDLE-LET BLK E    </t>
  </si>
  <si>
    <t>SJT723151G</t>
  </si>
  <si>
    <t xml:space="preserve">1.5X1 723 SADDLE-LET GALV E   </t>
  </si>
  <si>
    <t>SJT723155B</t>
  </si>
  <si>
    <t xml:space="preserve">1.5X0.5 723 SADDLE-LET BLK E  </t>
  </si>
  <si>
    <t>SJT723155G4</t>
  </si>
  <si>
    <t xml:space="preserve">1.5X0.5 723 SADDLE-LET GALV E </t>
  </si>
  <si>
    <t>SJT7231575B</t>
  </si>
  <si>
    <t xml:space="preserve">1.5X0.75 723 SADDLE-LET BLK E </t>
  </si>
  <si>
    <t>SJT72321B</t>
  </si>
  <si>
    <t xml:space="preserve">2X1 723 SADDLE-LET BLK E      </t>
  </si>
  <si>
    <t>SJT72321P</t>
  </si>
  <si>
    <t xml:space="preserve">2X1 723 SADDLE-LET PTD E      </t>
  </si>
  <si>
    <t>SJT723251B</t>
  </si>
  <si>
    <t xml:space="preserve">2.5X1 723 SADDLE-LET BLK E    </t>
  </si>
  <si>
    <t>SJT723255B</t>
  </si>
  <si>
    <t xml:space="preserve">2.5X0.5 723 SADDLE-LET BLK E  </t>
  </si>
  <si>
    <t>SJT7232575B</t>
  </si>
  <si>
    <t xml:space="preserve">2.5X0.75 723 SADDLE-LET BLK E </t>
  </si>
  <si>
    <t>SJT72325B</t>
  </si>
  <si>
    <t xml:space="preserve">2X0.5 723 SADDLE-LET BLK E    </t>
  </si>
  <si>
    <t>SJT723275B</t>
  </si>
  <si>
    <t xml:space="preserve">2X0.75 723 SADDLE-LET BLK E   </t>
  </si>
  <si>
    <t>SJT725G1010</t>
  </si>
  <si>
    <t>10x10 725G Suction Diff Ptd</t>
  </si>
  <si>
    <t>Suction Diffuser</t>
  </si>
  <si>
    <t xml:space="preserve">725G </t>
  </si>
  <si>
    <t>10 x 10</t>
  </si>
  <si>
    <t>SJT725G1212</t>
  </si>
  <si>
    <t>12x12 725G Suction Diff Ptd</t>
  </si>
  <si>
    <t>12 x 12</t>
  </si>
  <si>
    <t>SJT725G66</t>
  </si>
  <si>
    <t>6x6 725G Suction Diff Ptd</t>
  </si>
  <si>
    <t>SJT725G88</t>
  </si>
  <si>
    <t>8x8 725G Suction Diff Ptd</t>
  </si>
  <si>
    <t>8 x 8</t>
  </si>
  <si>
    <t>SJT725GA2525</t>
  </si>
  <si>
    <t>2.5x2.5 725G Suc Df SpScrn Ptd</t>
  </si>
  <si>
    <t>2.5 x 2.5</t>
  </si>
  <si>
    <t>SJT725GA33</t>
  </si>
  <si>
    <t>3x3 725G Suc Df SpScrn Ptd</t>
  </si>
  <si>
    <t>SJT725GA44</t>
  </si>
  <si>
    <t>4x4 725G Suc Df SpScrn Ptd</t>
  </si>
  <si>
    <t>4 x 4</t>
  </si>
  <si>
    <t>SJT725GSCRN4418</t>
  </si>
  <si>
    <t xml:space="preserve">4"725G 304SS 1/8"MESH SCREEN  </t>
  </si>
  <si>
    <t>SJT72610PE</t>
  </si>
  <si>
    <t>10" 726 Y-Strain Ptd E</t>
  </si>
  <si>
    <t>Y-Strainer</t>
  </si>
  <si>
    <t>SJT72612PE</t>
  </si>
  <si>
    <t>12" 726 Y-Strain Ptd E</t>
  </si>
  <si>
    <t>SJT72614PE</t>
  </si>
  <si>
    <t>14" 726 Y-Strain Ptd E</t>
  </si>
  <si>
    <t>SJT72616PE</t>
  </si>
  <si>
    <t>16" 726 Y-Strain Ptd E</t>
  </si>
  <si>
    <t>SJT72618PE</t>
  </si>
  <si>
    <t>18" 726 Y-Strain Ptd E</t>
  </si>
  <si>
    <t>SJT72620PE</t>
  </si>
  <si>
    <t>20" 726 Y-Strain Ptd E</t>
  </si>
  <si>
    <t>SJT72624PE</t>
  </si>
  <si>
    <t>24" 726 Y-Strain Ptd E</t>
  </si>
  <si>
    <t>SJT72625PE</t>
  </si>
  <si>
    <t>2.5" 726 Y-Strain Ptd E</t>
  </si>
  <si>
    <t>SJT7262PE</t>
  </si>
  <si>
    <t>2" 726 Y-Strain Ptd E</t>
  </si>
  <si>
    <t>SJT7262PT</t>
  </si>
  <si>
    <t>2" 726 Y-Strain Ptd T</t>
  </si>
  <si>
    <t>EPDM / T</t>
  </si>
  <si>
    <t>SJT72631GE</t>
  </si>
  <si>
    <t xml:space="preserve">3" 726 Y-STRAIN 1" TAP GALV E </t>
  </si>
  <si>
    <t>SJT7263PE</t>
  </si>
  <si>
    <t>3" 726 Y-Strain Ptd E</t>
  </si>
  <si>
    <t>SJT7263PT</t>
  </si>
  <si>
    <t>3" 726 Y-Strain Ptd T</t>
  </si>
  <si>
    <t>SJT7264PE</t>
  </si>
  <si>
    <t>4" 726 Y-Strain Ptd E</t>
  </si>
  <si>
    <t>SJT7264PT</t>
  </si>
  <si>
    <t>4" 726 Y-Strain Ptd T</t>
  </si>
  <si>
    <t>SJT7265PE</t>
  </si>
  <si>
    <t>5" 726 Y-Strain Ptd E</t>
  </si>
  <si>
    <t>SJT7265PT</t>
  </si>
  <si>
    <t>5" 726 Y-Strain Ptd T</t>
  </si>
  <si>
    <t>SJT7266PE</t>
  </si>
  <si>
    <t>6" 726 Y-Strain Ptd E</t>
  </si>
  <si>
    <t>SJT7266PT</t>
  </si>
  <si>
    <t>6" 726 Y-Strain Ptd T</t>
  </si>
  <si>
    <t>SJT7268PE</t>
  </si>
  <si>
    <t>8" 726 Y-Strain Ptd E</t>
  </si>
  <si>
    <t>SJT7268PT</t>
  </si>
  <si>
    <t>8" 726 Y-Strain Ptd T</t>
  </si>
  <si>
    <t>SJT72810PE</t>
  </si>
  <si>
    <t>10" 728 T-Strain Ptd E</t>
  </si>
  <si>
    <t>T-Strainer</t>
  </si>
  <si>
    <t>SJT72810PT</t>
  </si>
  <si>
    <t>10" 728 T-Strain Ptd T</t>
  </si>
  <si>
    <t>SJT72812PE</t>
  </si>
  <si>
    <t>12" 728 T-Strain Ptd E</t>
  </si>
  <si>
    <t>SJT72814PE</t>
  </si>
  <si>
    <t>14" 728 T-Strain Ptd E</t>
  </si>
  <si>
    <t>SJT72825PE</t>
  </si>
  <si>
    <t>2.5" 728 T-Strain Ptd E</t>
  </si>
  <si>
    <t>SJT7282PE</t>
  </si>
  <si>
    <t>2" 728 T-Strain Ptd E</t>
  </si>
  <si>
    <t>SJT7282PT</t>
  </si>
  <si>
    <t>2" 728 T-Strain Ptd T</t>
  </si>
  <si>
    <t>SJT7283PE</t>
  </si>
  <si>
    <t>3" 728 T-Strain Ptd E</t>
  </si>
  <si>
    <t>SJT7283PT</t>
  </si>
  <si>
    <t>3" 728 T-Strain Ptd T</t>
  </si>
  <si>
    <t>SJT7284PE</t>
  </si>
  <si>
    <t>4" 728 T-Strain Ptd E</t>
  </si>
  <si>
    <t>SJT7284PT</t>
  </si>
  <si>
    <t>4" 728 T-Strain Ptd T</t>
  </si>
  <si>
    <t>SJT7286PE</t>
  </si>
  <si>
    <t>6" 728 T-Strain Ptd E</t>
  </si>
  <si>
    <t>SJT7286PT</t>
  </si>
  <si>
    <t>6" 728 T-Strain Ptd T</t>
  </si>
  <si>
    <t>SJT7288PE</t>
  </si>
  <si>
    <t>8" 728 T-Strain Ptd E</t>
  </si>
  <si>
    <t>SJT7288PT</t>
  </si>
  <si>
    <t>8" 728 T-Strain Ptd T</t>
  </si>
  <si>
    <t>SJT770510GE</t>
  </si>
  <si>
    <t>10" 7705 Flex Cplg Galv E</t>
  </si>
  <si>
    <t>Coupling - Flexible</t>
  </si>
  <si>
    <t>C-Shape</t>
  </si>
  <si>
    <t>SJT770510GESS6</t>
  </si>
  <si>
    <t>10" 7705 Flex Cplg Galv E 316</t>
  </si>
  <si>
    <t>SJT770510GGSE</t>
  </si>
  <si>
    <t>10" 7705 Flex Cplg Galv GS E</t>
  </si>
  <si>
    <t>Gap Seal</t>
  </si>
  <si>
    <t>SJT770510GGSEA</t>
  </si>
  <si>
    <t>10" 7705 FLEX CPLG GALV GS E-A</t>
  </si>
  <si>
    <t>SJT770510GO</t>
  </si>
  <si>
    <t>10" 7705 Flex Cplg Galv O</t>
  </si>
  <si>
    <t>SJT770510GT</t>
  </si>
  <si>
    <t>10" 7705 Flex Cplg Galv T</t>
  </si>
  <si>
    <t>SJT770510PE</t>
  </si>
  <si>
    <t>10" 7705 Flex Cplg Ptd E</t>
  </si>
  <si>
    <t>SJT770510PEA</t>
  </si>
  <si>
    <t xml:space="preserve">10" 7705 FLEX CPLG PTD E-A    </t>
  </si>
  <si>
    <t>SJT770510PT</t>
  </si>
  <si>
    <t>10" 7705 Flex Cplg Ptd T</t>
  </si>
  <si>
    <t>SJT7705125GE</t>
  </si>
  <si>
    <t>1.25 7705 Flex Cplg Galv E</t>
  </si>
  <si>
    <t>SJT7705125GEA</t>
  </si>
  <si>
    <t xml:space="preserve">1.25 7705 FLEX CPLG GALV E-A  </t>
  </si>
  <si>
    <t>SJT7705125GGSE</t>
  </si>
  <si>
    <t>1.25 7705 Flex Cplg Galv GS E</t>
  </si>
  <si>
    <t>SJT7705125GGSEA</t>
  </si>
  <si>
    <t xml:space="preserve">1.25 7705 FLEX CPLG GALV GS   </t>
  </si>
  <si>
    <t>SJT7705125GT</t>
  </si>
  <si>
    <t>1.25 7705 Flex Cplg Galv T</t>
  </si>
  <si>
    <t>SJT7705125PE</t>
  </si>
  <si>
    <t>1.25 7705 Flex Cplg Ptd E</t>
  </si>
  <si>
    <t>SJT7705125PEA</t>
  </si>
  <si>
    <t xml:space="preserve">1.25 7705 FLEX CPLG PTD E-A   </t>
  </si>
  <si>
    <t>SJT7705125PT</t>
  </si>
  <si>
    <t>1.25 7705 Flex Cplg Ptd T</t>
  </si>
  <si>
    <t>SJT770512GE</t>
  </si>
  <si>
    <t>12" 7705 Flex Cplg Galv E</t>
  </si>
  <si>
    <t>SJT770512GEA</t>
  </si>
  <si>
    <t xml:space="preserve">12" 7705 FLEX CPLG GALV E-A   </t>
  </si>
  <si>
    <t>SJT770512GESS6</t>
  </si>
  <si>
    <t>12" 7705 Flex Cplg Galv E 316</t>
  </si>
  <si>
    <t>SJT770512GGSEA</t>
  </si>
  <si>
    <t>12" 7705 FLEX CPLG GALV GS E-A</t>
  </si>
  <si>
    <t>SJT770512GT</t>
  </si>
  <si>
    <t>12" 7705 Flex Cplg Galv T</t>
  </si>
  <si>
    <t>SJT770512PE</t>
  </si>
  <si>
    <t>12" 7705 Flex Cplg Ptd E</t>
  </si>
  <si>
    <t>SJT770512PEA</t>
  </si>
  <si>
    <t xml:space="preserve">12" 7705 FLEX CPLG PTD E-A    </t>
  </si>
  <si>
    <t>SJT770512PGSEA</t>
  </si>
  <si>
    <t xml:space="preserve">12" 7705 FLEX CPLG PTD GS E-A </t>
  </si>
  <si>
    <t>SJT770512PT</t>
  </si>
  <si>
    <t>12" 7705 Flex Cplg Ptd T</t>
  </si>
  <si>
    <t>SJT770515GE</t>
  </si>
  <si>
    <t>SJT770515GEA</t>
  </si>
  <si>
    <t xml:space="preserve">1.5 7705 FLEX CPLG GALV E-A   </t>
  </si>
  <si>
    <t>SJT770515GT</t>
  </si>
  <si>
    <t>1.5 7705 Flex Cplg Galv T</t>
  </si>
  <si>
    <t>SJT770515PE</t>
  </si>
  <si>
    <t xml:space="preserve">1.5 7705 FLEX CPLG PTD E      </t>
  </si>
  <si>
    <t>SJT770515PEA</t>
  </si>
  <si>
    <t xml:space="preserve">1.5 7705 FLEX CPLG PTD E-A    </t>
  </si>
  <si>
    <t>SJT770515PGSE</t>
  </si>
  <si>
    <t>1.5 7705 Flex Cplg Ptd GS E</t>
  </si>
  <si>
    <t>SJT770515PGSEA</t>
  </si>
  <si>
    <t xml:space="preserve">1.5 7705 FLEX CPLG GS E-A     </t>
  </si>
  <si>
    <t>SJT770515PGST</t>
  </si>
  <si>
    <t>1.5 7705 Flex Cplg Ptd GS T</t>
  </si>
  <si>
    <t>SJT770515PL</t>
  </si>
  <si>
    <t>1.5 7705 Flex Cplg Ptd L</t>
  </si>
  <si>
    <t>SJT770515PT</t>
  </si>
  <si>
    <t>1.5 7705 Flex Cplg Ptd T</t>
  </si>
  <si>
    <t>SJT77051GE</t>
  </si>
  <si>
    <t>1" 7705 Flex Cplg Galv E</t>
  </si>
  <si>
    <t>SJT77051GT</t>
  </si>
  <si>
    <t>1" 7705 Flex Cplg Galv T</t>
  </si>
  <si>
    <t>SJT77051PE</t>
  </si>
  <si>
    <t>1" 7705 Flex Cplg Ptd E</t>
  </si>
  <si>
    <t>SJT77051PEA</t>
  </si>
  <si>
    <t xml:space="preserve">1" 7705 FLEX CPLG PTD E-A     </t>
  </si>
  <si>
    <t>SJT77051PO</t>
  </si>
  <si>
    <t>1" 7705 Flex Cplg Ptd O</t>
  </si>
  <si>
    <t>SJT77051PT</t>
  </si>
  <si>
    <t>1" 7705 Flex Cplg Ptd T</t>
  </si>
  <si>
    <t>SJT770525GE</t>
  </si>
  <si>
    <t>2.5 7705 Flex Cplg Galv E</t>
  </si>
  <si>
    <t>SJT770525GEA</t>
  </si>
  <si>
    <t xml:space="preserve">2.5 7705 FLEX CPLG GALV E-A   </t>
  </si>
  <si>
    <t>SJT770525GESS6</t>
  </si>
  <si>
    <t>2.5 7705 Flex Cplg Galv E 316</t>
  </si>
  <si>
    <t>SJT770525GGSE</t>
  </si>
  <si>
    <t>2.5 7705 Flex Cplg Galv GS E</t>
  </si>
  <si>
    <t>SJT770525GGSEA</t>
  </si>
  <si>
    <t>2.5 7705 FLEX CPLG GALV GS E-A</t>
  </si>
  <si>
    <t>SJT770525GGST</t>
  </si>
  <si>
    <t>2.5 7705 Flex Cplg Galv GS T</t>
  </si>
  <si>
    <t>SJT770525GT</t>
  </si>
  <si>
    <t>2.5 7705 Flex Cplg Galv T</t>
  </si>
  <si>
    <t>SJT770525PE</t>
  </si>
  <si>
    <t>2.5 7705 Flex Cplg Ptd E</t>
  </si>
  <si>
    <t>SJT770525PEA</t>
  </si>
  <si>
    <t xml:space="preserve">2.5 7705 FLEX CPLG PTD E-A    </t>
  </si>
  <si>
    <t>SJT770525PGSE</t>
  </si>
  <si>
    <t>2.5 7705 Flex Cplg Ptd GS E</t>
  </si>
  <si>
    <t>SJT770525PGSEA</t>
  </si>
  <si>
    <t xml:space="preserve">2.5 7705 FLEX CPLG PTD GS E-A </t>
  </si>
  <si>
    <t>SJT770525PO</t>
  </si>
  <si>
    <t>2.5 7705 Flex Cplg Ptd O</t>
  </si>
  <si>
    <t>SJT770525PT</t>
  </si>
  <si>
    <t>2.5 7705 Flex Cplg Ptd T</t>
  </si>
  <si>
    <t>SJT77052GE</t>
  </si>
  <si>
    <t>2" 7705 Flex Cplg Galv E</t>
  </si>
  <si>
    <t>SJT77052GEA</t>
  </si>
  <si>
    <t xml:space="preserve">2" 7705 FLEX CPLG GALV E-A    </t>
  </si>
  <si>
    <t>SJT77052GESS6</t>
  </si>
  <si>
    <t>2" 7705 Flex Cplg Galv E 316</t>
  </si>
  <si>
    <t>SJT77052GO</t>
  </si>
  <si>
    <t>2" 7705 Flex Cplg Galv O</t>
  </si>
  <si>
    <t>SJT77052GT</t>
  </si>
  <si>
    <t>2" 7705 Flex Cplg Galv T</t>
  </si>
  <si>
    <t>SJT77052PE</t>
  </si>
  <si>
    <t>2" 7705 Flex Cplg Ptd E</t>
  </si>
  <si>
    <t>SJT77052PEA</t>
  </si>
  <si>
    <t xml:space="preserve">2" 7705 FLEX CPLG PTD E-A     </t>
  </si>
  <si>
    <t>SJT77052PGSE</t>
  </si>
  <si>
    <t>2" 7705 Flex Cplg Ptd GS E</t>
  </si>
  <si>
    <t>SJT77052PGSEA</t>
  </si>
  <si>
    <t xml:space="preserve">2" 7705 FLEX CPLG PTD GS E-A  </t>
  </si>
  <si>
    <t>SJT77052PL</t>
  </si>
  <si>
    <t>2" 7705 Flex Cplg Ptd L</t>
  </si>
  <si>
    <t>SJT77052PO</t>
  </si>
  <si>
    <t>2" 7705 Flex Cplg Ptd O</t>
  </si>
  <si>
    <t>SJT77052PT</t>
  </si>
  <si>
    <t>2" 7705 Flex Cplg Ptd T</t>
  </si>
  <si>
    <t>SJT770535PE</t>
  </si>
  <si>
    <t>3.5" 7705 Flex Cplg Ptd E</t>
  </si>
  <si>
    <t>3.5"</t>
  </si>
  <si>
    <t>SJT77053GE</t>
  </si>
  <si>
    <t>3" 7705 Flex Cplg Galv E</t>
  </si>
  <si>
    <t>SJT77053GEA</t>
  </si>
  <si>
    <t xml:space="preserve">3" 7705 FLEX CPLG GALV E-A    </t>
  </si>
  <si>
    <t>SJT77053GESS6</t>
  </si>
  <si>
    <t>3" 7705 Flex Cplg Galv E 316</t>
  </si>
  <si>
    <t>SJT77053GGSE</t>
  </si>
  <si>
    <t>3" 7705 Flex Cplg Galv GS E</t>
  </si>
  <si>
    <t>SJT77053GGSEA</t>
  </si>
  <si>
    <t xml:space="preserve">3" 7705 FLEX CPLG GALV GS E-A </t>
  </si>
  <si>
    <t>SJT77053GO</t>
  </si>
  <si>
    <t>3" 7705 Flex Cplg Galv O</t>
  </si>
  <si>
    <t>SJT77053GT</t>
  </si>
  <si>
    <t>3" 7705 Flex Cplg Galv T</t>
  </si>
  <si>
    <t>SJT77053PE</t>
  </si>
  <si>
    <t>SJT77053PEA</t>
  </si>
  <si>
    <t xml:space="preserve">3" 7705 FLEX CPLG PTD E-A     </t>
  </si>
  <si>
    <t>SJT77053PGSE</t>
  </si>
  <si>
    <t>3" 7705 Flex Cplg Ptd GS E</t>
  </si>
  <si>
    <t>SJT77053PGSEA</t>
  </si>
  <si>
    <t xml:space="preserve">3" 7705 FLEX CPLG PTD GS E-A  </t>
  </si>
  <si>
    <t>SJT77053PO</t>
  </si>
  <si>
    <t>3" 7705 Flex Cplg Ptd O</t>
  </si>
  <si>
    <t>SJT77053PT</t>
  </si>
  <si>
    <t>3" 7705 Flex Cplg Ptd T</t>
  </si>
  <si>
    <t>SJT77054GE</t>
  </si>
  <si>
    <t>4" 7705 Flex Cplg Galv E</t>
  </si>
  <si>
    <t>SJT77054GEA</t>
  </si>
  <si>
    <t xml:space="preserve">4" 7705 FLEX CPLG GALV E-A    </t>
  </si>
  <si>
    <t>SJT77054GESS6</t>
  </si>
  <si>
    <t>4" 7705 Flex Cplg Galv E 316</t>
  </si>
  <si>
    <t>SJT77054GGSE</t>
  </si>
  <si>
    <t>4" 7705 Flex Cplg Galv GS E</t>
  </si>
  <si>
    <t>SJT77054GGSEA</t>
  </si>
  <si>
    <t>4" 7705 FLEX CPLG GALV GAP E-A</t>
  </si>
  <si>
    <t>SJT77054GL</t>
  </si>
  <si>
    <t>4" 7705 Flex Cplg Galv L</t>
  </si>
  <si>
    <t>SJT77054GO</t>
  </si>
  <si>
    <t>4" 7705 Flex Cplg Galv O</t>
  </si>
  <si>
    <t>SJT77054GT</t>
  </si>
  <si>
    <t>4" 7705 Flex Cplg Galv T</t>
  </si>
  <si>
    <t>SJT77054PE</t>
  </si>
  <si>
    <t>4" 7705 Flex Cplg Ptd E</t>
  </si>
  <si>
    <t>SJT77054PEA</t>
  </si>
  <si>
    <t xml:space="preserve">4" 7705 FLEX CPLG PTD E-A     </t>
  </si>
  <si>
    <t>SJT77054PGSE</t>
  </si>
  <si>
    <t>4" 7705 Flex Cplg Ptd GS E</t>
  </si>
  <si>
    <t>SJT77054PGSEA</t>
  </si>
  <si>
    <t xml:space="preserve">4" 7705 FLEX CPLG PTD GS E-A  </t>
  </si>
  <si>
    <t>SJT77054PO</t>
  </si>
  <si>
    <t>4" 7705 Flex Cplg Ptd O</t>
  </si>
  <si>
    <t>SJT77054PT</t>
  </si>
  <si>
    <t>4" 7705 Flex Cplg Ptd T</t>
  </si>
  <si>
    <t>SJT77055GE</t>
  </si>
  <si>
    <t>5" 7705 Flex Cplg Galv E</t>
  </si>
  <si>
    <t>SJT77055GEA</t>
  </si>
  <si>
    <t xml:space="preserve">5" 7705 FLEX CPLG GALV E-A    </t>
  </si>
  <si>
    <t>SJT77055GT</t>
  </si>
  <si>
    <t>5" 7705 Flex Cplg Galv T</t>
  </si>
  <si>
    <t>SJT77055PE</t>
  </si>
  <si>
    <t>5" 7705 Flex Cplg Ptd E</t>
  </si>
  <si>
    <t>SJT77055PEA</t>
  </si>
  <si>
    <t xml:space="preserve">5" 7705 FLEX CPLG PTD E-A     </t>
  </si>
  <si>
    <t>SJT77055PO</t>
  </si>
  <si>
    <t>5" 7705 Flex Cplg Ptd O</t>
  </si>
  <si>
    <t>SJT77055PT</t>
  </si>
  <si>
    <t>5" 7705 Flex Cplg Ptd T</t>
  </si>
  <si>
    <t>SJT77056GE</t>
  </si>
  <si>
    <t>6" 7705 Flex Cplg Galv E</t>
  </si>
  <si>
    <t>SJT77056GEA</t>
  </si>
  <si>
    <t xml:space="preserve">6" 7705 FLEX CPLG GALV E-A    </t>
  </si>
  <si>
    <t>SJT77056GESS6</t>
  </si>
  <si>
    <t>6" 7705 Flex Cplg Galv E 316</t>
  </si>
  <si>
    <t>SJT77056GL</t>
  </si>
  <si>
    <t>6" 7705 Flex Cplg Galv L</t>
  </si>
  <si>
    <t>SJT77056GO</t>
  </si>
  <si>
    <t>6" 7705 Flex Cplg Galv O</t>
  </si>
  <si>
    <t>SJT77056GT</t>
  </si>
  <si>
    <t>6" 7705 Flex Cplg Galv T</t>
  </si>
  <si>
    <t>SJT77056PE</t>
  </si>
  <si>
    <t>6" 7705 Flex Cplg Ptd E</t>
  </si>
  <si>
    <t>SJT77056PEA</t>
  </si>
  <si>
    <t xml:space="preserve">6" 7705 FLEX CPLG PTD E-A     </t>
  </si>
  <si>
    <t>SJT77056PGSE</t>
  </si>
  <si>
    <t>6" 7705 Flex Cplg Ptd GS E</t>
  </si>
  <si>
    <t>SJT77056PGSEA</t>
  </si>
  <si>
    <t xml:space="preserve">6" 7705 FLEX CPLG PTD GS E-A  </t>
  </si>
  <si>
    <t>SJT77056PL</t>
  </si>
  <si>
    <t>6" 7705 Flex Cplg Ptd L</t>
  </si>
  <si>
    <t>SJT77056PO</t>
  </si>
  <si>
    <t>6" 7705 Flex Cplg Ptd O</t>
  </si>
  <si>
    <t>SJT77056PT</t>
  </si>
  <si>
    <t>6" 7705 Flex Cplg Ptd T</t>
  </si>
  <si>
    <t>SJT77058GE</t>
  </si>
  <si>
    <t>8" 7705 Flex Cplg Galv E</t>
  </si>
  <si>
    <t>SJT77058GEA</t>
  </si>
  <si>
    <t xml:space="preserve">8" 7705 FLEX CPLG GALV E-A    </t>
  </si>
  <si>
    <t>SJT77058GT</t>
  </si>
  <si>
    <t>8" 7705 Flex Cplg Galv T</t>
  </si>
  <si>
    <t>SJT77058PE</t>
  </si>
  <si>
    <t>8" 7705 Flex Cplg Ptd E</t>
  </si>
  <si>
    <t>SJT77058PEA</t>
  </si>
  <si>
    <t xml:space="preserve">8" 7705 FLEX CPLG PTD E-A     </t>
  </si>
  <si>
    <t>SJT77058PGSE</t>
  </si>
  <si>
    <t>8" 7705 Flex Cplg Ptd GS E</t>
  </si>
  <si>
    <t>SJT77058PGSEA</t>
  </si>
  <si>
    <t xml:space="preserve">8" 7705 FLEX CPLG PTD GS E-A  </t>
  </si>
  <si>
    <t>SJT77058PT</t>
  </si>
  <si>
    <t>8" 7705 Flex Cplg Ptd T</t>
  </si>
  <si>
    <t>SJT770615125GE</t>
  </si>
  <si>
    <t>1.5x1.25 7706 Red Cplg Galv E</t>
  </si>
  <si>
    <t>Coupling - Reducing</t>
  </si>
  <si>
    <t>SJT770615125GT</t>
  </si>
  <si>
    <t>1.5x1.25 7706 Red Cplg Galv T</t>
  </si>
  <si>
    <t>Reducing</t>
  </si>
  <si>
    <t>SJT770615125PE</t>
  </si>
  <si>
    <t>1.5x1.25 7706 Red Cplg Ptd E</t>
  </si>
  <si>
    <t>SJT770615125PT</t>
  </si>
  <si>
    <t>1.5x1.25 7706 Red Cplg Ptd T</t>
  </si>
  <si>
    <t>SJT7706215GE</t>
  </si>
  <si>
    <t>2x1.5 7706 Red Cplg Galv E</t>
  </si>
  <si>
    <t>SJT7706215GT</t>
  </si>
  <si>
    <t>2x1.5 7706 Red Cplg Galv T</t>
  </si>
  <si>
    <t>SJT7706215PE</t>
  </si>
  <si>
    <t>2x1.5 7706 Red Cplg Ptd E</t>
  </si>
  <si>
    <t>SJT7706215PT</t>
  </si>
  <si>
    <t>2x1.5 7706 Red Cplg Ptd T</t>
  </si>
  <si>
    <t>SJT7706252GE</t>
  </si>
  <si>
    <t>2.5x2 7706 Red Cplg Galv E</t>
  </si>
  <si>
    <t>SJT7706252GT</t>
  </si>
  <si>
    <t>2.5x2 7706 Red Cplg Galv T</t>
  </si>
  <si>
    <t>SJT7706252PE</t>
  </si>
  <si>
    <t>2.5x2 7706 Red Cplg Ptd E</t>
  </si>
  <si>
    <t>SJT7706252PT</t>
  </si>
  <si>
    <t>2.5x2 7706 Red Cplg Ptd T</t>
  </si>
  <si>
    <t>SJT7706325GE</t>
  </si>
  <si>
    <t>3x2.5 7706 Red Cplg Galv E</t>
  </si>
  <si>
    <t>SJT7706325GT</t>
  </si>
  <si>
    <t>3x2.5 7706 Red Cplg Galv T</t>
  </si>
  <si>
    <t>SJT7706325PE</t>
  </si>
  <si>
    <t>3x2.5 7706 Red Cplg Ptd E</t>
  </si>
  <si>
    <t>SJT7706325PT</t>
  </si>
  <si>
    <t>3x2.5 7706 Red Cplg Ptd T</t>
  </si>
  <si>
    <t>SJT770632GE</t>
  </si>
  <si>
    <t>3x2 7706 Red Cplg Galv E</t>
  </si>
  <si>
    <t>SJT770632GESS6</t>
  </si>
  <si>
    <t>3x2 7706 Red Cplg Galv E 316</t>
  </si>
  <si>
    <t>SJT770632GO</t>
  </si>
  <si>
    <t>3x2 7706 Red Cplg Galv O</t>
  </si>
  <si>
    <t>SJT770632GT</t>
  </si>
  <si>
    <t>3x2 7706 Red Cplg Galv T</t>
  </si>
  <si>
    <t>SJT770632PE</t>
  </si>
  <si>
    <t>3x2 7706 Red Cplg Ptd E</t>
  </si>
  <si>
    <t>SJT770632PO</t>
  </si>
  <si>
    <t>3x2 7706 Red Cplg Ptd O</t>
  </si>
  <si>
    <t>SJT770632PT</t>
  </si>
  <si>
    <t>3x2 7706 Red Cplg Ptd T</t>
  </si>
  <si>
    <t>SJT7706425GE</t>
  </si>
  <si>
    <t>4x2.5 7706 Red Cplg Galv E</t>
  </si>
  <si>
    <t>SJT7706425PE</t>
  </si>
  <si>
    <t>4x2.5 7706 Red Cplg Ptd E</t>
  </si>
  <si>
    <t>SJT7706425PT</t>
  </si>
  <si>
    <t>4x2.5 7706 Red Cplg Ptd T</t>
  </si>
  <si>
    <t>SJT770642GE</t>
  </si>
  <si>
    <t>4x2 7706 Red Cplg Galv E</t>
  </si>
  <si>
    <t>SJT770642GT</t>
  </si>
  <si>
    <t>4x2 7706 Red Cplg Galv T</t>
  </si>
  <si>
    <t>SJT770642PE</t>
  </si>
  <si>
    <t>4x2 7706 Red Cplg Ptd E</t>
  </si>
  <si>
    <t>SJT770642PT</t>
  </si>
  <si>
    <t>4x2 7706 Red Cplg Ptd T</t>
  </si>
  <si>
    <t>SJT770643GE</t>
  </si>
  <si>
    <t>4x3 7706 Red Cplg Galv E</t>
  </si>
  <si>
    <t>SJT770643GT</t>
  </si>
  <si>
    <t>4x3 7706 Red Cplg Galv T</t>
  </si>
  <si>
    <t>SJT770643PE</t>
  </si>
  <si>
    <t>4x3 7706 Red Cplg Ptd E</t>
  </si>
  <si>
    <t>SJT770643PO</t>
  </si>
  <si>
    <t>4x3 7706 Red Cplg Ptd O</t>
  </si>
  <si>
    <t>SJT770643PT</t>
  </si>
  <si>
    <t>4x3 7706 Red Cplg Ptd T</t>
  </si>
  <si>
    <t>SJT770654GE</t>
  </si>
  <si>
    <t>5x4 7706 Red Cplg Galv E</t>
  </si>
  <si>
    <t>SJT770654PE</t>
  </si>
  <si>
    <t>5x4 7706 Red Cplg Ptd E</t>
  </si>
  <si>
    <t>SJT770654PT</t>
  </si>
  <si>
    <t>5x4 7706 Red Cplg Ptd T</t>
  </si>
  <si>
    <t>SJT770663GE</t>
  </si>
  <si>
    <t>6x3 7706 Red Cplg Galv E</t>
  </si>
  <si>
    <t>SJT770663PE</t>
  </si>
  <si>
    <t>6x3 7706 Red Cplg Ptd E</t>
  </si>
  <si>
    <t>SJT770664GE</t>
  </si>
  <si>
    <t>6x4 7706 Red Cplg Galv E</t>
  </si>
  <si>
    <t>SJT770664GT</t>
  </si>
  <si>
    <t>6x4 7706 Red Cplg Galv T</t>
  </si>
  <si>
    <t>SJT770664PE</t>
  </si>
  <si>
    <t>6x4 7706 Red Cplg Ptd E</t>
  </si>
  <si>
    <t>SJT770664PT</t>
  </si>
  <si>
    <t>6x4 7706 Red Cplg Ptd T</t>
  </si>
  <si>
    <t>SJT770676125PE</t>
  </si>
  <si>
    <t xml:space="preserve">76.1MMX2.5" 7706 RED CPLG PTD </t>
  </si>
  <si>
    <t>SJT770686GE</t>
  </si>
  <si>
    <t>8x6 7706 Red Cplg Galv E</t>
  </si>
  <si>
    <t>SJT770686GT</t>
  </si>
  <si>
    <t>8x6 7706 Red Cplg Galv T</t>
  </si>
  <si>
    <t>SJT770686PE</t>
  </si>
  <si>
    <t>8x6 7706 Red Cplg Ptd E</t>
  </si>
  <si>
    <t>SJT770686PT</t>
  </si>
  <si>
    <t>8x6 7706 Red Cplg Ptd T</t>
  </si>
  <si>
    <t>SJT770710GE</t>
  </si>
  <si>
    <t>10" 7707 Flex Cplg Galv E</t>
  </si>
  <si>
    <t>SJT770710GT</t>
  </si>
  <si>
    <t>10" 7707 Flex Cplg Galv T</t>
  </si>
  <si>
    <t>SJT770710PE</t>
  </si>
  <si>
    <t>10" 7707 Flex Cplg Ptd E</t>
  </si>
  <si>
    <t>SJT770710PGSE</t>
  </si>
  <si>
    <t>10" 7707 Flex Cplg Ptd GS E</t>
  </si>
  <si>
    <t>SJT770710PT</t>
  </si>
  <si>
    <t>10" 7707 Flex Cplg Ptd T</t>
  </si>
  <si>
    <t>SJT7707125GE</t>
  </si>
  <si>
    <t>1.25" 7707 Flex Cplg Galv E</t>
  </si>
  <si>
    <t>SJT7707125GT</t>
  </si>
  <si>
    <t>1.25" 7707 Flex Cplg Galv T</t>
  </si>
  <si>
    <t>SJT7707125PE</t>
  </si>
  <si>
    <t>1.25" 7707 Flex Cplg Ptd E</t>
  </si>
  <si>
    <t>SJT7707125PT</t>
  </si>
  <si>
    <t>1.25" 7707 Flex Cplg Ptd T</t>
  </si>
  <si>
    <t>SJT770712GE</t>
  </si>
  <si>
    <t>12" 7707 Flex Cplg Galv E</t>
  </si>
  <si>
    <t>SJT770712PE</t>
  </si>
  <si>
    <t>12" 7707 Flex Cplg Ptd E</t>
  </si>
  <si>
    <t>SJT770712PO</t>
  </si>
  <si>
    <t>12" 7707 Flex Cplg Ptd O</t>
  </si>
  <si>
    <t>SJT770712PT</t>
  </si>
  <si>
    <t>12" 7707 Flex Cplg Ptd T</t>
  </si>
  <si>
    <t>SJT770715GE</t>
  </si>
  <si>
    <t>1.5" 7707 Flex Cplg Galv E</t>
  </si>
  <si>
    <t>SJT770715GT</t>
  </si>
  <si>
    <t>1.5" 7707 Flex Cplg Galv T</t>
  </si>
  <si>
    <t>SJT770715PE</t>
  </si>
  <si>
    <t>1.5" 7707 Flex Cplg Ptd E</t>
  </si>
  <si>
    <t>SJT770715PL</t>
  </si>
  <si>
    <t xml:space="preserve">1.5 7707 FLEX CPLG PTD L      </t>
  </si>
  <si>
    <t>SJT770715PO</t>
  </si>
  <si>
    <t>1.5" 7707 Flex Cplg Ptd O</t>
  </si>
  <si>
    <t>SJT770715PT</t>
  </si>
  <si>
    <t>1.5" 7707 Flex Cplg Ptd T</t>
  </si>
  <si>
    <t>SJT77071GE</t>
  </si>
  <si>
    <t>1" 7707 Flex Cplg Galv E</t>
  </si>
  <si>
    <t>SJT77071GO</t>
  </si>
  <si>
    <t>1" 7707 Flex Cplg Galv O</t>
  </si>
  <si>
    <t>SJT77071GT</t>
  </si>
  <si>
    <t>1" 7707 Flex Cplg Galv T</t>
  </si>
  <si>
    <t>SJT77071PE</t>
  </si>
  <si>
    <t>1" 7707 Flex Cplg Ptd E</t>
  </si>
  <si>
    <t>SJT77071PGST</t>
  </si>
  <si>
    <t>1" 7707 Flex Cplg Ptd GS T</t>
  </si>
  <si>
    <t>SJT77071PO</t>
  </si>
  <si>
    <t>1" 7707 Flex Cplg Ptd O</t>
  </si>
  <si>
    <t>SJT77071PT</t>
  </si>
  <si>
    <t>1" 7707 Flex Cplg Ptd T</t>
  </si>
  <si>
    <t>SJT770725GE</t>
  </si>
  <si>
    <t>2.5" 7707 Flex Cplg Galv E</t>
  </si>
  <si>
    <t>SJT770725GT</t>
  </si>
  <si>
    <t>2.5" 7707 Flex Cplg Galv T</t>
  </si>
  <si>
    <t>SJT770725PE</t>
  </si>
  <si>
    <t>2.5" 7707 Flex Cplg Ptd E</t>
  </si>
  <si>
    <t>SJT770725PO</t>
  </si>
  <si>
    <t>2.5" 7707 Flex Cplg Ptd O</t>
  </si>
  <si>
    <t>SJT770725PT</t>
  </si>
  <si>
    <t>2.5" 7707 Flex Cplg Ptd T</t>
  </si>
  <si>
    <t>SJT77072GE</t>
  </si>
  <si>
    <t>2" 7707 Flex Cplg Galv E</t>
  </si>
  <si>
    <t>SJT77072GT</t>
  </si>
  <si>
    <t>2" 7707 Flex Cplg Galv T</t>
  </si>
  <si>
    <t>SJT77072PE</t>
  </si>
  <si>
    <t>2" 7707 Flex Cplg Ptd E</t>
  </si>
  <si>
    <t>SJT77072PGST</t>
  </si>
  <si>
    <t>2" 7707 Flex Cplg Ptd GS T</t>
  </si>
  <si>
    <t>SJT77072PO</t>
  </si>
  <si>
    <t>2" 7707 Flex Cplg Ptd O</t>
  </si>
  <si>
    <t>SJT77072PT</t>
  </si>
  <si>
    <t>2" 7707 Flex Cplg Ptd T</t>
  </si>
  <si>
    <t>SJT77073GE</t>
  </si>
  <si>
    <t>3" 7707 Flex Cplg Galv E</t>
  </si>
  <si>
    <t>SJT77073GO</t>
  </si>
  <si>
    <t>3" 7707 Flex Cplg Galv O</t>
  </si>
  <si>
    <t>SJT77073GT</t>
  </si>
  <si>
    <t>3" 7707 Flex Cplg Galv T</t>
  </si>
  <si>
    <t>SJT77073PE</t>
  </si>
  <si>
    <t>3" 7707 Flex Cplg Ptd E</t>
  </si>
  <si>
    <t>SJT77073PGSE</t>
  </si>
  <si>
    <t>3" 7707 Flex Cplg Ptd GS E</t>
  </si>
  <si>
    <t>SJT77073PGST</t>
  </si>
  <si>
    <t>3" 7707 Flex Cplg Ptd GS T</t>
  </si>
  <si>
    <t>SJT77073PGSV</t>
  </si>
  <si>
    <t>3" 7707 Flex Cplg Ptd GS V</t>
  </si>
  <si>
    <t>Chloroprene / V</t>
  </si>
  <si>
    <t>SJT77073PO</t>
  </si>
  <si>
    <t>3" 7707 Flex Cplg Ptd O</t>
  </si>
  <si>
    <t>SJT77073PT</t>
  </si>
  <si>
    <t>3" 7707 Flex Cplg Ptd T</t>
  </si>
  <si>
    <t>SJT77074GE</t>
  </si>
  <si>
    <t>4" 7707 Flex Cplg Galv E</t>
  </si>
  <si>
    <t>SJT77074GO</t>
  </si>
  <si>
    <t>4" 7707 Flex Cplg Galv O</t>
  </si>
  <si>
    <t>SJT77074GT</t>
  </si>
  <si>
    <t>4" 7707 Flex Cplg Galv T</t>
  </si>
  <si>
    <t>SJT77074PE</t>
  </si>
  <si>
    <t>4" 7707 Flex Cplg Ptd E</t>
  </si>
  <si>
    <t>SJT77074PGSE</t>
  </si>
  <si>
    <t>4" 7707 Flex Cplg Ptd GS E</t>
  </si>
  <si>
    <t>SJT77074PGST</t>
  </si>
  <si>
    <t>4" 7707 Flex Cplg Ptd GS T</t>
  </si>
  <si>
    <t>SJT77074PL</t>
  </si>
  <si>
    <t xml:space="preserve">4" 7707 FLEX CPLG PTD L       </t>
  </si>
  <si>
    <t>SJT77074PO</t>
  </si>
  <si>
    <t>4" 7707 Flex Cplg Ptd O</t>
  </si>
  <si>
    <t>SJT77074PT</t>
  </si>
  <si>
    <t>4" 7707 Flex Cplg Ptd T</t>
  </si>
  <si>
    <t>SJT77075GE</t>
  </si>
  <si>
    <t>5" 7707 Flex Cplg Galv E</t>
  </si>
  <si>
    <t>SJT77075PA</t>
  </si>
  <si>
    <t>5" 7707 Flex Cplg Ptd A</t>
  </si>
  <si>
    <t>White Nitrile / A</t>
  </si>
  <si>
    <t>SJT77075PE</t>
  </si>
  <si>
    <t>5" 7707 Flex Cplg Ptd E</t>
  </si>
  <si>
    <t>SJT77075PO</t>
  </si>
  <si>
    <t>5" 7707 Flex Cplg Ptd O</t>
  </si>
  <si>
    <t>SJT77075PT</t>
  </si>
  <si>
    <t>5" 7707 Flex Cplg Ptd T</t>
  </si>
  <si>
    <t>SJT77076GE</t>
  </si>
  <si>
    <t>6" 7707 Flex Cplg Galv E</t>
  </si>
  <si>
    <t>SJT77076GO</t>
  </si>
  <si>
    <t>6" 7707 Flex Cplg Galv O</t>
  </si>
  <si>
    <t>SJT77076GT</t>
  </si>
  <si>
    <t>6" 7707 Flex Cplg Galv T</t>
  </si>
  <si>
    <t>SJT77076PE</t>
  </si>
  <si>
    <t>6" 7707 Flex Cplg Ptd E</t>
  </si>
  <si>
    <t>SJT77076PGSE</t>
  </si>
  <si>
    <t>6" 7707 Flex Cplg Ptd GS E</t>
  </si>
  <si>
    <t>SJT77076PGSV</t>
  </si>
  <si>
    <t>6" 7707 Flex Cplg Ptd GS V</t>
  </si>
  <si>
    <t>SJT77076PO</t>
  </si>
  <si>
    <t>6" 7707 Flex Cplg Ptd O</t>
  </si>
  <si>
    <t>SJT77076PT</t>
  </si>
  <si>
    <t>6" 7707 Flex Cplg Ptd T</t>
  </si>
  <si>
    <t>SJT770775GE</t>
  </si>
  <si>
    <t>0.75" 7707 Flex Cplg Galv E</t>
  </si>
  <si>
    <t>0.75"</t>
  </si>
  <si>
    <t>SJT770775GT</t>
  </si>
  <si>
    <t>0.75" 7707 Flex Cplg Galv T</t>
  </si>
  <si>
    <t>SJT770775PE</t>
  </si>
  <si>
    <t>0.75" 7707 Flex Cplg Ptd E</t>
  </si>
  <si>
    <t>SJT770775PT</t>
  </si>
  <si>
    <t>0.75" 7707 Flex Cplg Ptd T</t>
  </si>
  <si>
    <t>SJT77078GE</t>
  </si>
  <si>
    <t>8" 7707 Flex Cplg Galv E</t>
  </si>
  <si>
    <t>SJT77078GT</t>
  </si>
  <si>
    <t>8" 7707 Flex Cplg Galv T</t>
  </si>
  <si>
    <t>SJT77078PE</t>
  </si>
  <si>
    <t>8" 7707 Flex Cplg Ptd E</t>
  </si>
  <si>
    <t>SJT77078PGSE</t>
  </si>
  <si>
    <t>8" 7707 Flex Cplg Ptd GS E</t>
  </si>
  <si>
    <t>SJT77078PO</t>
  </si>
  <si>
    <t>8" 7707 Flex Cplg Ptd O</t>
  </si>
  <si>
    <t>SJT77078PT</t>
  </si>
  <si>
    <t>8" 7707 Flex Cplg Ptd T</t>
  </si>
  <si>
    <t>SJT7707L28PE</t>
  </si>
  <si>
    <t>28" 7707L Flex Cplg Ptd E</t>
  </si>
  <si>
    <t>7707L</t>
  </si>
  <si>
    <t>28"</t>
  </si>
  <si>
    <t>SJT7707L30GGSE</t>
  </si>
  <si>
    <t>30" 7707L Flex Cplg Galv GS E</t>
  </si>
  <si>
    <t>30"</t>
  </si>
  <si>
    <t>SJT7707L30PE</t>
  </si>
  <si>
    <t>30" 7707L Flex Cplg Ptd E</t>
  </si>
  <si>
    <t>SJT7707L32PE</t>
  </si>
  <si>
    <t>32" 7707L Flex Cplg Ptd E</t>
  </si>
  <si>
    <t>32"</t>
  </si>
  <si>
    <t>SJT7707L34PE</t>
  </si>
  <si>
    <t>34" 7707L Flex Cplg Ptd E</t>
  </si>
  <si>
    <t>34"</t>
  </si>
  <si>
    <t>SJT7707L36GGSE</t>
  </si>
  <si>
    <t>36" 7707L Flex Cplg Galv GS E</t>
  </si>
  <si>
    <t>36"</t>
  </si>
  <si>
    <t>SJT7707L36PE</t>
  </si>
  <si>
    <t>36" 7707L Flex Cplg Ptd E</t>
  </si>
  <si>
    <t>SJT7707L40PE</t>
  </si>
  <si>
    <t>40" 7707L Flex Cplg Ptd E</t>
  </si>
  <si>
    <t>40"</t>
  </si>
  <si>
    <t>SJT7707L42PE</t>
  </si>
  <si>
    <t>42" 7707L Flex Cplg Ptd E</t>
  </si>
  <si>
    <t>42"</t>
  </si>
  <si>
    <t>SJT7707N14GE</t>
  </si>
  <si>
    <t>14" 7707N Flex Cplg Galv E 2pc</t>
  </si>
  <si>
    <t>7707N</t>
  </si>
  <si>
    <t>SJT7707N14GT</t>
  </si>
  <si>
    <t>14" 7707N Flex Cplg Galv T 2pc</t>
  </si>
  <si>
    <t>SJT7707N14PE</t>
  </si>
  <si>
    <t>14" 7707N Flex Cplg Ptd E 2pc</t>
  </si>
  <si>
    <t>SJT7707N14PT</t>
  </si>
  <si>
    <t>14" 7707N Flex Cplg Ptd T 2pc</t>
  </si>
  <si>
    <t>SJT7707N16GE</t>
  </si>
  <si>
    <t>16" 7707N Flex Cplg Galv E 2pc</t>
  </si>
  <si>
    <t>SJT7707N16GT</t>
  </si>
  <si>
    <t>16" 7707N Flex Cplg Galv T 2pc</t>
  </si>
  <si>
    <t>SJT7707N16PE</t>
  </si>
  <si>
    <t>16" 7707N Flex Cplg Ptd E 2pc</t>
  </si>
  <si>
    <t>SJT7707N16PT</t>
  </si>
  <si>
    <t>16" 7707N Flex Cplg Ptd T 2pc</t>
  </si>
  <si>
    <t>SJT7707N18GE</t>
  </si>
  <si>
    <t>18" 7707N Flex Cplg Galv E 2pc</t>
  </si>
  <si>
    <t>SJT7707N18GT</t>
  </si>
  <si>
    <t>18" 7707N Flex Cplg Galv T 2pc</t>
  </si>
  <si>
    <t>SJT7707N18PE</t>
  </si>
  <si>
    <t>18" 7707N Flex Cplg Ptd E 2pc</t>
  </si>
  <si>
    <t>SJT7707N18PT</t>
  </si>
  <si>
    <t>18" 7707N Flex Cplg Ptd T 2pc</t>
  </si>
  <si>
    <t>SJT7707N20GE</t>
  </si>
  <si>
    <t>20" 7707N Flex Cplg Galv E 2pc</t>
  </si>
  <si>
    <t>SJT7707N20GT</t>
  </si>
  <si>
    <t>20" 7707N Flex Cplg Galv T 2pc</t>
  </si>
  <si>
    <t>SJT7707N20PE</t>
  </si>
  <si>
    <t>20" 7707N Flex Cplg Ptd E 2pc</t>
  </si>
  <si>
    <t>SJT7707N20PT</t>
  </si>
  <si>
    <t>20" 7707N Flex Cplg Ptd T 2pc</t>
  </si>
  <si>
    <t>SJT7707N22GE</t>
  </si>
  <si>
    <t>22" 7707N FLEX CPLG GALV E 2PC</t>
  </si>
  <si>
    <t>SJT7707N22PE</t>
  </si>
  <si>
    <t xml:space="preserve">22" 7707N FLEX CPLG PTD E 2PC </t>
  </si>
  <si>
    <t>SJT7707N24GE</t>
  </si>
  <si>
    <t>24" 7707N Flex Cplg Galv E 2pc</t>
  </si>
  <si>
    <t>SJT7707N24GT</t>
  </si>
  <si>
    <t>24" 7707N Flex Cplg Galv T 2pc</t>
  </si>
  <si>
    <t>SJT7707N24PE</t>
  </si>
  <si>
    <t>24" 7707N Flex Cplg Ptd E 2pc</t>
  </si>
  <si>
    <t>SJT7707N24PL</t>
  </si>
  <si>
    <t xml:space="preserve">24" 7707N FLEX CPLG PTD L 2PC </t>
  </si>
  <si>
    <t>SJT7707N24PT</t>
  </si>
  <si>
    <t>24" 7707N Flex Cplg Ptd T 2pc</t>
  </si>
  <si>
    <t>SJT7707N26PE</t>
  </si>
  <si>
    <t>26" 7707N Flex Cplg Ptd E 2pc</t>
  </si>
  <si>
    <t>26"</t>
  </si>
  <si>
    <t>SJT77212125GE</t>
  </si>
  <si>
    <t>2x1.25 7721 MTee Galv E Thrd</t>
  </si>
  <si>
    <t>Mechanical Tee - Thread</t>
  </si>
  <si>
    <t>M-Tee</t>
  </si>
  <si>
    <t>SJT77212125GT</t>
  </si>
  <si>
    <t>2x1.25 7721 MTee Galv T Thrd</t>
  </si>
  <si>
    <t>SJT77212125PE</t>
  </si>
  <si>
    <t>2x1.25 7721 MTee Ptd E Thrd</t>
  </si>
  <si>
    <t>SJT77212125PT</t>
  </si>
  <si>
    <t>2x1.25 7721 MTee Ptd T Thrd</t>
  </si>
  <si>
    <t>SJT7721215GE</t>
  </si>
  <si>
    <t>2x1.5 7721 MTee Galv E Thrd</t>
  </si>
  <si>
    <t>SJT7721215GT</t>
  </si>
  <si>
    <t>2x1.5 7721 MTee Galv T Thrd</t>
  </si>
  <si>
    <t>SJT7721215PE</t>
  </si>
  <si>
    <t>2x1.5 7721 MTee Ptd E Thrd</t>
  </si>
  <si>
    <t>SJT7721215PT</t>
  </si>
  <si>
    <t>2x1.5 7721 MTee Ptd T Thrd</t>
  </si>
  <si>
    <t>SJT772121GE</t>
  </si>
  <si>
    <t>2x1 7721 MTee Galv E Thrd</t>
  </si>
  <si>
    <t>SJT772121GT</t>
  </si>
  <si>
    <t>2x1 7721 MTee Galv T Thrd</t>
  </si>
  <si>
    <t>SJT772121PE</t>
  </si>
  <si>
    <t>2x1 7721 MTee Ptd E Thrd</t>
  </si>
  <si>
    <t>SJT772121PT</t>
  </si>
  <si>
    <t>2x1 7721 MTee Ptd T Thrd</t>
  </si>
  <si>
    <t>SJT772125125GE</t>
  </si>
  <si>
    <t>2.5x1.25 7721 MTee Galv E Thrd</t>
  </si>
  <si>
    <t>SJT772125125GT</t>
  </si>
  <si>
    <t>2.5x1.25 7721 MTee Galv T Thrd</t>
  </si>
  <si>
    <t>SJT772125125PE</t>
  </si>
  <si>
    <t>2.5x1.25 7721 MTee Ptd E Thrd</t>
  </si>
  <si>
    <t>SJT772125125PT</t>
  </si>
  <si>
    <t>2.5x1.25 7721 MTee Ptd T Thrd</t>
  </si>
  <si>
    <t>SJT77212515GE</t>
  </si>
  <si>
    <t>2.5x1.5 7721 MTee Galv E Thrd</t>
  </si>
  <si>
    <t>SJT77212515GT</t>
  </si>
  <si>
    <t>2.5x1.5 7721 MTee Galv T Thrd</t>
  </si>
  <si>
    <t>SJT77212515PE</t>
  </si>
  <si>
    <t>2.5x1.5 7721 MTee Ptd E Thrd</t>
  </si>
  <si>
    <t>SJT77212515PT</t>
  </si>
  <si>
    <t>2.5x1.5 7721 MTee Ptd T Thrd</t>
  </si>
  <si>
    <t>SJT7721251GE</t>
  </si>
  <si>
    <t>2.5x1 7721 MTee Galv E Thrd</t>
  </si>
  <si>
    <t>SJT7721251GT</t>
  </si>
  <si>
    <t>2.5x1 7721 MTee Galv T Thrd</t>
  </si>
  <si>
    <t>SJT7721251PE</t>
  </si>
  <si>
    <t>2.5x1 7721 MTee Ptd E Thrd</t>
  </si>
  <si>
    <t>SJT7721251PT</t>
  </si>
  <si>
    <t>2.5x1 7721 MTee Ptd T Thrd</t>
  </si>
  <si>
    <t>SJT7721255GE</t>
  </si>
  <si>
    <t>2.5x0.5 7721 MTee Galv E Thrd</t>
  </si>
  <si>
    <t>SJT7721255GT</t>
  </si>
  <si>
    <t>2.5x0.5 7721 MTee Galv T Thrd</t>
  </si>
  <si>
    <t>SJT7721255PE</t>
  </si>
  <si>
    <t>2.5x0.5 7721 MTee Ptd E Thrd</t>
  </si>
  <si>
    <t>SJT7721255PT</t>
  </si>
  <si>
    <t>2.5x0.5 7721 MTee Ptd T Thrd</t>
  </si>
  <si>
    <t>SJT77212575GE</t>
  </si>
  <si>
    <t>2.5x0.75 7721 MTee Galv E Thrd</t>
  </si>
  <si>
    <t>SJT77212575GT</t>
  </si>
  <si>
    <t>2.5x0.75 7721 MTee Galv T Thrd</t>
  </si>
  <si>
    <t>SJT77212575PE</t>
  </si>
  <si>
    <t>2.5x0.75 7721 MTee Ptd E Thrd</t>
  </si>
  <si>
    <t>SJT77212575PT</t>
  </si>
  <si>
    <t>2.5x0.75 7721 MTee Ptd T Thrd</t>
  </si>
  <si>
    <t>SJT772125GE</t>
  </si>
  <si>
    <t>2x0.5 7721 MTee Galv E Thrd</t>
  </si>
  <si>
    <t>SJT772125GT</t>
  </si>
  <si>
    <t>2x0.5 7721 MTee Galv T Thrd</t>
  </si>
  <si>
    <t>SJT772125PE</t>
  </si>
  <si>
    <t>2x0.5 7721 MTee Ptd E Thrd</t>
  </si>
  <si>
    <t>SJT772125PT</t>
  </si>
  <si>
    <t>2x0.5 7721 MTee Ptd T Thrd</t>
  </si>
  <si>
    <t>SJT7721275GE</t>
  </si>
  <si>
    <t>2x0.75 7721 MTee Galv E Thrd</t>
  </si>
  <si>
    <t>2 x 0.75</t>
  </si>
  <si>
    <t>SJT7721275GT</t>
  </si>
  <si>
    <t>2x0.75 7721 MTee Galv T Thrd</t>
  </si>
  <si>
    <t>SJT7721275PE</t>
  </si>
  <si>
    <t>2x0.75 7721 MTee Ptd E Thrd</t>
  </si>
  <si>
    <t>SJT7721275PT</t>
  </si>
  <si>
    <t>2x0.75 7721 MTee Ptd T Thrd</t>
  </si>
  <si>
    <t>SJT77213125GE</t>
  </si>
  <si>
    <t>3x1.25 7721 MTee Galv E Thrd</t>
  </si>
  <si>
    <t>SJT77213125GT</t>
  </si>
  <si>
    <t>3x1.25 7721 MTee Galv T Thrd</t>
  </si>
  <si>
    <t>SJT77213125PE</t>
  </si>
  <si>
    <t>3x1.25 7721 MTee Ptd E Thrd</t>
  </si>
  <si>
    <t>SJT77213125PT</t>
  </si>
  <si>
    <t>3x1.25 7721 MTee Ptd T Thrd</t>
  </si>
  <si>
    <t>SJT7721315GE</t>
  </si>
  <si>
    <t>3x1.5 7721 MTee Galv E Thrd</t>
  </si>
  <si>
    <t>SJT7721315GT</t>
  </si>
  <si>
    <t>3x1.5 7721 MTee Galv T Thrd</t>
  </si>
  <si>
    <t>SJT7721315PE</t>
  </si>
  <si>
    <t>3x1.5 7721 MTee Ptd E Thrd</t>
  </si>
  <si>
    <t>SJT7721315PT</t>
  </si>
  <si>
    <t>3x1.5 7721 MTee Ptd T Thrd</t>
  </si>
  <si>
    <t>SJT772131GE</t>
  </si>
  <si>
    <t>3x1 7721 MTee Galv E Thrd</t>
  </si>
  <si>
    <t>SJT772131GT</t>
  </si>
  <si>
    <t>3x1 7721 MTee Galv T Thrd</t>
  </si>
  <si>
    <t>SJT772131PE</t>
  </si>
  <si>
    <t>3x1 7721 MTee Ptd E Thrd</t>
  </si>
  <si>
    <t>SJT772131PT</t>
  </si>
  <si>
    <t>3x1 7721 MTee Ptd T Thrd</t>
  </si>
  <si>
    <t>SJT772132GE</t>
  </si>
  <si>
    <t>3x2 7721 MTee Galv E Thrd</t>
  </si>
  <si>
    <t>SJT772132GT</t>
  </si>
  <si>
    <t>3x2 7721 MTee Galv T Thrd</t>
  </si>
  <si>
    <t>SJT772132PE</t>
  </si>
  <si>
    <t>3x2 7721 MTee Ptd E Thrd</t>
  </si>
  <si>
    <t>SJT772132PT</t>
  </si>
  <si>
    <t>3x2 7721 MTee Ptd T Thrd</t>
  </si>
  <si>
    <t>SJT772135GE</t>
  </si>
  <si>
    <t>3x0.5 7721 MTee Galv E Thrd</t>
  </si>
  <si>
    <t>SJT772135GT</t>
  </si>
  <si>
    <t>3x0.5 7721 MTee Galv T Thrd</t>
  </si>
  <si>
    <t>SJT772135PE</t>
  </si>
  <si>
    <t>3x0.5 7721 MTee Ptd E Thrd</t>
  </si>
  <si>
    <t>SJT772135PT</t>
  </si>
  <si>
    <t>3x0.5 7721 MTee Ptd T Thrd</t>
  </si>
  <si>
    <t>SJT7721375GE</t>
  </si>
  <si>
    <t>3x0.75 7721 MTee Galv E Thrd</t>
  </si>
  <si>
    <t>SJT7721375GT</t>
  </si>
  <si>
    <t>3x0.75 7721 MTee Galv T Thrd</t>
  </si>
  <si>
    <t>SJT7721375PE</t>
  </si>
  <si>
    <t>3x0.75 7721 MTee Ptd E Thrd</t>
  </si>
  <si>
    <t>SJT7721375PT</t>
  </si>
  <si>
    <t>3x0.75 7721 MTee Ptd T Thrd</t>
  </si>
  <si>
    <t>SJT77214125GE</t>
  </si>
  <si>
    <t>4x1.25 7721 MTee Galv E Thrd</t>
  </si>
  <si>
    <t>SJT77214125GT</t>
  </si>
  <si>
    <t>4x1.25 7721 MTee Galv T Thrd</t>
  </si>
  <si>
    <t>SJT77214125PE</t>
  </si>
  <si>
    <t>4x1.25 7721 MTee Ptd E Thrd</t>
  </si>
  <si>
    <t>SJT77214125PT</t>
  </si>
  <si>
    <t>4x1.25 7721 MTee Ptd T Thrd</t>
  </si>
  <si>
    <t>SJT7721415GE</t>
  </si>
  <si>
    <t>4x1.5 7721 MTee Galv E Thrd</t>
  </si>
  <si>
    <t>SJT7721415GT</t>
  </si>
  <si>
    <t>4x1.5 7721 MTee Galv T Thrd</t>
  </si>
  <si>
    <t>SJT7721415PE</t>
  </si>
  <si>
    <t>4x1.5 7721 MTee Ptd E Thrd</t>
  </si>
  <si>
    <t>SJT7721415PT</t>
  </si>
  <si>
    <t>4x1.5 7721 MTee Ptd T Thrd</t>
  </si>
  <si>
    <t>SJT772141GE</t>
  </si>
  <si>
    <t>4x1 7721 MTee Galv E Thrd</t>
  </si>
  <si>
    <t>SJT772141GT</t>
  </si>
  <si>
    <t>4x1 7721 MTee Galv T Thrd</t>
  </si>
  <si>
    <t>SJT772141PE</t>
  </si>
  <si>
    <t>4x1 7721 MTee Ptd E Thrd</t>
  </si>
  <si>
    <t>SJT772141PT</t>
  </si>
  <si>
    <t>4x1 7721 MTee Ptd T Thrd</t>
  </si>
  <si>
    <t>SJT7721425GE</t>
  </si>
  <si>
    <t>4x2.5 7721 MTee Galv E Thrd</t>
  </si>
  <si>
    <t>SJT7721425GT</t>
  </si>
  <si>
    <t>4x2.5 7721 MTee Galv T Thrd</t>
  </si>
  <si>
    <t>SJT7721425PE</t>
  </si>
  <si>
    <t>4x2.5 7721 MTee Ptd E Thrd</t>
  </si>
  <si>
    <t>SJT7721425PT</t>
  </si>
  <si>
    <t>4x2.5 7721 MTee Ptd T Thrd</t>
  </si>
  <si>
    <t>SJT772142GE</t>
  </si>
  <si>
    <t>4x2 7721 MTee Galv E Thrd</t>
  </si>
  <si>
    <t>SJT772142GT</t>
  </si>
  <si>
    <t>4x2 7721 MTee Galv T Thrd</t>
  </si>
  <si>
    <t>SJT772142PE</t>
  </si>
  <si>
    <t>4x2 7721 MTee Ptd E Thrd</t>
  </si>
  <si>
    <t>SJT772142PT</t>
  </si>
  <si>
    <t>4x2 7721 MTee Ptd T Thrd</t>
  </si>
  <si>
    <t>SJT772143GE</t>
  </si>
  <si>
    <t>4x3 7721 MTee Galv E Thrd</t>
  </si>
  <si>
    <t>SJT772143GT</t>
  </si>
  <si>
    <t>4x3 7721 MTee Galv T Thrd</t>
  </si>
  <si>
    <t>SJT772143PE</t>
  </si>
  <si>
    <t>4x3 7721 MTee Ptd E Thrd</t>
  </si>
  <si>
    <t>SJT772143PT</t>
  </si>
  <si>
    <t>4x3 7721 MTee Ptd T Thrd</t>
  </si>
  <si>
    <t>SJT772145GE</t>
  </si>
  <si>
    <t>4x0.5 7721 MTee Galv E Thrd</t>
  </si>
  <si>
    <t>SJT772145GT</t>
  </si>
  <si>
    <t>4x0.5 7721 MTee Galv T Thrd</t>
  </si>
  <si>
    <t>SJT772145PE</t>
  </si>
  <si>
    <t>4x0.5 7721 MTee Ptd E Thrd</t>
  </si>
  <si>
    <t>SJT772145PT</t>
  </si>
  <si>
    <t>4x0.5 7721 MTee Ptd T Thrd</t>
  </si>
  <si>
    <t>SJT7721475GE</t>
  </si>
  <si>
    <t>4x0.75 7721 MTee Galv E Thrd</t>
  </si>
  <si>
    <t>SJT7721475GT</t>
  </si>
  <si>
    <t>4x0.75 7721 MTee Galv T Thrd</t>
  </si>
  <si>
    <t>SJT7721475PE</t>
  </si>
  <si>
    <t>4x0.75 7721 MTee Ptd E Thrd</t>
  </si>
  <si>
    <t>SJT7721475PT</t>
  </si>
  <si>
    <t>4x0.75 7721 MTee Ptd T Thrd</t>
  </si>
  <si>
    <t>SJT7721525GE</t>
  </si>
  <si>
    <t>5x2.5 7721 MTee Galv E Thrd</t>
  </si>
  <si>
    <t>SJT7721525GT</t>
  </si>
  <si>
    <t>5x2.5 7721 MTee Galv T Thrd</t>
  </si>
  <si>
    <t>SJT7721525PE</t>
  </si>
  <si>
    <t>5x2.5 7721 MTee Ptd E Thrd</t>
  </si>
  <si>
    <t>SJT7721525PT</t>
  </si>
  <si>
    <t>5x2.5 7721 MTee Ptd T Thrd</t>
  </si>
  <si>
    <t>SJT772152GE</t>
  </si>
  <si>
    <t>5x2 7721 MTee Galv E Thrd</t>
  </si>
  <si>
    <t>SJT772152GT</t>
  </si>
  <si>
    <t>5x2 7721 MTee Galv T Thrd</t>
  </si>
  <si>
    <t>SJT772152PE</t>
  </si>
  <si>
    <t>5x2 7721 MTee Ptd E Thrd</t>
  </si>
  <si>
    <t>SJT772152PT</t>
  </si>
  <si>
    <t>5x2 7721 MTee Ptd T Thrd</t>
  </si>
  <si>
    <t>SJT77216125GE</t>
  </si>
  <si>
    <t>6x1.25 7721 MTee Galv E Thrd</t>
  </si>
  <si>
    <t>SJT77216125GT</t>
  </si>
  <si>
    <t>6x1.25 7721 MTee Galv T Thrd</t>
  </si>
  <si>
    <t>SJT77216125PE</t>
  </si>
  <si>
    <t>6x1.25 7721 MTee Ptd E Thrd</t>
  </si>
  <si>
    <t>SJT77216125PT</t>
  </si>
  <si>
    <t>6x1.25 7721 MTee Ptd T Thrd</t>
  </si>
  <si>
    <t>SJT7721615GE</t>
  </si>
  <si>
    <t>6x1.5 7721 MTee Galv E Thrd</t>
  </si>
  <si>
    <t>SJT7721615GT</t>
  </si>
  <si>
    <t>6x1.5 7721 MTee Galv T Thrd</t>
  </si>
  <si>
    <t>SJT7721615PE</t>
  </si>
  <si>
    <t>6x1.5 7721 MTee Ptd E Thrd</t>
  </si>
  <si>
    <t>SJT7721615PT</t>
  </si>
  <si>
    <t>6x1.5 7721 MTee Ptd T Thrd</t>
  </si>
  <si>
    <t>SJT7721625GE</t>
  </si>
  <si>
    <t>6x2.5 7721 MTee Galv E Thrd</t>
  </si>
  <si>
    <t>SJT7721625GT</t>
  </si>
  <si>
    <t>6x2.5 7721 MTee Galv T Thrd</t>
  </si>
  <si>
    <t>SJT7721625PE</t>
  </si>
  <si>
    <t>6x2.5 7721 MTee Ptd E Thrd</t>
  </si>
  <si>
    <t>SJT7721625PT</t>
  </si>
  <si>
    <t>6x2.5 7721 MTee Ptd T Thrd</t>
  </si>
  <si>
    <t>SJT772162GE</t>
  </si>
  <si>
    <t>6x2 7721 MTee Galv E Thrd</t>
  </si>
  <si>
    <t>SJT772162GT</t>
  </si>
  <si>
    <t>6x2 7721 MTee Galv T Thrd</t>
  </si>
  <si>
    <t>SJT772162PE</t>
  </si>
  <si>
    <t>6x2 7721 MTee Ptd E Thrd</t>
  </si>
  <si>
    <t>SJT772162PT</t>
  </si>
  <si>
    <t>6x2 7721 MTee Ptd T Thrd</t>
  </si>
  <si>
    <t>SJT772163GE</t>
  </si>
  <si>
    <t>6x3 7721 MTee Galv E Thrd</t>
  </si>
  <si>
    <t>SJT772163GT</t>
  </si>
  <si>
    <t>6x3 7721 MTee Galv T Thrd</t>
  </si>
  <si>
    <t>SJT772163PE</t>
  </si>
  <si>
    <t>6x3 7721 MTee Ptd E Thrd</t>
  </si>
  <si>
    <t>SJT772163PT</t>
  </si>
  <si>
    <t>6x3 7721 MTee Ptd T Thrd</t>
  </si>
  <si>
    <t>SJT772164GE</t>
  </si>
  <si>
    <t>6x4 7721 MTee Galv E Thrd</t>
  </si>
  <si>
    <t>SJT772164GT</t>
  </si>
  <si>
    <t>6x4 7721 MTee Galv T Thrd</t>
  </si>
  <si>
    <t>SJT772164PE</t>
  </si>
  <si>
    <t>6x4 7721 MTee Ptd E Thrd</t>
  </si>
  <si>
    <t>SJT772164PT</t>
  </si>
  <si>
    <t>6x4 7721 MTee Ptd T Thrd</t>
  </si>
  <si>
    <t>SJT7721825GE</t>
  </si>
  <si>
    <t>8x2.5 7721 MTee Galv E Thrd</t>
  </si>
  <si>
    <t>SJT7721825GT</t>
  </si>
  <si>
    <t>8x2.5 7721 MTee Galv T Thrd</t>
  </si>
  <si>
    <t>SJT7721825PE</t>
  </si>
  <si>
    <t>8x2.5 7721 MTee Ptd E Thrd</t>
  </si>
  <si>
    <t>SJT7721825PT</t>
  </si>
  <si>
    <t>8x2.5 7721 MTee Ptd T Thrd</t>
  </si>
  <si>
    <t>SJT772182GE</t>
  </si>
  <si>
    <t>8x2 7721 MTee Galv E Thrd</t>
  </si>
  <si>
    <t>SJT772182GT</t>
  </si>
  <si>
    <t>8x2 7721 MTee Galv T Thrd</t>
  </si>
  <si>
    <t>SJT772182PE</t>
  </si>
  <si>
    <t>8x2 7721 MTee Ptd E Thrd</t>
  </si>
  <si>
    <t>SJT772182PT</t>
  </si>
  <si>
    <t>8x2 7721 MTee Ptd T Thrd</t>
  </si>
  <si>
    <t>SJT772183GE</t>
  </si>
  <si>
    <t>8x3 7721 MTee Galv E Thrd</t>
  </si>
  <si>
    <t>SJT772183GT</t>
  </si>
  <si>
    <t>8x3 7721 MTee Galv T Thrd</t>
  </si>
  <si>
    <t>SJT772183PE</t>
  </si>
  <si>
    <t>8x3 7721 MTee Ptd E Thrd</t>
  </si>
  <si>
    <t>SJT772183PT</t>
  </si>
  <si>
    <t>8x3 7721 MTee Ptd T Thrd</t>
  </si>
  <si>
    <t>SJT772184GE</t>
  </si>
  <si>
    <t>8x4 7721 MTee Galv E Thrd</t>
  </si>
  <si>
    <t>SJT772184GT</t>
  </si>
  <si>
    <t>8x4 7721 MTee Galv T Thrd</t>
  </si>
  <si>
    <t>SJT772184PE</t>
  </si>
  <si>
    <t>8x4 7721 MTee Ptd E Thrd</t>
  </si>
  <si>
    <t>SJT772184PT</t>
  </si>
  <si>
    <t>8x4 7721 MTee Ptd T Thrd</t>
  </si>
  <si>
    <t>SJT77222125GE</t>
  </si>
  <si>
    <t>2x1.25 7722 MTee Galv E Grv</t>
  </si>
  <si>
    <t>Mechanical Tee - Grooved</t>
  </si>
  <si>
    <t>SJT77222125GT</t>
  </si>
  <si>
    <t>2x1.25 7722 MTee Galv T Grv</t>
  </si>
  <si>
    <t>SJT77222125PE</t>
  </si>
  <si>
    <t>2x1.25 7722 MTee Ptd E Grv</t>
  </si>
  <si>
    <t>SJT77222125PT</t>
  </si>
  <si>
    <t>2x1.25 7722 MTee Ptd T Grv</t>
  </si>
  <si>
    <t>SJT7722215GE</t>
  </si>
  <si>
    <t>2x1.5 7722 MTee Galv E Grv</t>
  </si>
  <si>
    <t>SJT7722215GT</t>
  </si>
  <si>
    <t>2x1.5 7722 MTee Galv T Grv</t>
  </si>
  <si>
    <t>SJT7722215PE</t>
  </si>
  <si>
    <t>2x1.5 7722 MTee Ptd E Grv</t>
  </si>
  <si>
    <t>SJT7722215PT</t>
  </si>
  <si>
    <t>2x1.5 7722 MTee Ptd T Grv</t>
  </si>
  <si>
    <t>SJT772221GE</t>
  </si>
  <si>
    <t>2x1 7722 MTee Galv E Grv</t>
  </si>
  <si>
    <t>SJT772221GT</t>
  </si>
  <si>
    <t>2x1 7722 MTee Galv T Grv</t>
  </si>
  <si>
    <t>SJT772221PT</t>
  </si>
  <si>
    <t>2x1 7722 MTee Ptd T Grv</t>
  </si>
  <si>
    <t>SJT772225125GE</t>
  </si>
  <si>
    <t>2.5x1.25 7722 MTee Galv E Grv</t>
  </si>
  <si>
    <t>SJT772225125GT</t>
  </si>
  <si>
    <t>2.5x1.25 7722 MTee Galv T Grv</t>
  </si>
  <si>
    <t>SJT772225125PE</t>
  </si>
  <si>
    <t>2.5x1.25 7722 MTee Ptd E Grv</t>
  </si>
  <si>
    <t>SJT772225125PT</t>
  </si>
  <si>
    <t>2.5x1.25 7722 MTee Ptd T Grv</t>
  </si>
  <si>
    <t>SJT77222515GE</t>
  </si>
  <si>
    <t>2.5x1.5 7722 MTee Galv E Grv</t>
  </si>
  <si>
    <t>SJT77222515GT</t>
  </si>
  <si>
    <t>2.5x1.5 7722 MTee Galv T Grv</t>
  </si>
  <si>
    <t>SJT77222515PE</t>
  </si>
  <si>
    <t>2.5x1.5 7722 MTee Ptd E Grv</t>
  </si>
  <si>
    <t>SJT77222515PT</t>
  </si>
  <si>
    <t>2.5x1.5 7722 MTee Ptd T Grv</t>
  </si>
  <si>
    <t>SJT7722251GE</t>
  </si>
  <si>
    <t>2.5x1 7722 MTee Galv E Grv</t>
  </si>
  <si>
    <t>SJT7722251GT</t>
  </si>
  <si>
    <t>2.5x1 7722 MTee Galv T Grv</t>
  </si>
  <si>
    <t>SJT7722251PE</t>
  </si>
  <si>
    <t>2.5x1 7722 Mtee Ptd E Grv</t>
  </si>
  <si>
    <t>SJT7722251PT</t>
  </si>
  <si>
    <t>2.5x1 7722 MTee Ptd T Grv</t>
  </si>
  <si>
    <t>SJT77223125GE</t>
  </si>
  <si>
    <t>3x1.25 7722 MTee Galv E Grv</t>
  </si>
  <si>
    <t>SJT77223125GT</t>
  </si>
  <si>
    <t>3x1.25 7722 MTee Galv T Grv</t>
  </si>
  <si>
    <t>SJT77223125PE</t>
  </si>
  <si>
    <t>3x1.25 7722 MTee Ptd E Grv</t>
  </si>
  <si>
    <t>SJT77223125PT</t>
  </si>
  <si>
    <t>3x1.25 7722 MTee Ptd T Grv</t>
  </si>
  <si>
    <t>SJT7722315GE</t>
  </si>
  <si>
    <t>3x1.5 7722 MTee Galv E Grv</t>
  </si>
  <si>
    <t>SJT7722315GT</t>
  </si>
  <si>
    <t>3x1.5 7722 MTee Galv T Grv</t>
  </si>
  <si>
    <t>SJT7722315PE</t>
  </si>
  <si>
    <t>3x1.5 7722 MTee Ptd E Grv</t>
  </si>
  <si>
    <t>SJT7722315PT</t>
  </si>
  <si>
    <t>3x1.5 7722 MTee Ptd T Grv</t>
  </si>
  <si>
    <t>SJT772232GE</t>
  </si>
  <si>
    <t>3x2 7722 MTee Galv E Grv</t>
  </si>
  <si>
    <t>SJT772232GT</t>
  </si>
  <si>
    <t>3x2 7722 MTee Galv T Grv</t>
  </si>
  <si>
    <t>SJT772232PE</t>
  </si>
  <si>
    <t>3x2 7722 MTee Ptd E Grv</t>
  </si>
  <si>
    <t>SJT772232PT</t>
  </si>
  <si>
    <t>3x2 7722 MTee Ptd T Grv</t>
  </si>
  <si>
    <t>SJT77224125GE</t>
  </si>
  <si>
    <t>4x1.25 7722 MTee Galv E Grv</t>
  </si>
  <si>
    <t>SJT77224125GT</t>
  </si>
  <si>
    <t>4x1.25 7722 MTee Galv T Grv</t>
  </si>
  <si>
    <t>SJT77224125PE</t>
  </si>
  <si>
    <t>4x1.25 7722 MTee Ptd E Grv</t>
  </si>
  <si>
    <t>SJT77224125PT</t>
  </si>
  <si>
    <t>4x1.25 7722 MTee Ptd T Grv</t>
  </si>
  <si>
    <t>SJT7722415GE</t>
  </si>
  <si>
    <t>4x1.5 7722 MTee Galv E Grv</t>
  </si>
  <si>
    <t>SJT7722415GT</t>
  </si>
  <si>
    <t>4x1.5 7722 MTee Galv T Grv</t>
  </si>
  <si>
    <t>SJT7722415PE</t>
  </si>
  <si>
    <t>4x1.5 7722 MTee Ptd E Grv</t>
  </si>
  <si>
    <t>SJT7722415PT</t>
  </si>
  <si>
    <t>4x1.5 7722 MTee Ptd T Grv</t>
  </si>
  <si>
    <t>SJT7722425GE</t>
  </si>
  <si>
    <t>4x2.5 7722 MTee Galv E Grv</t>
  </si>
  <si>
    <t>SJT7722425GT</t>
  </si>
  <si>
    <t>4x2.5 7722 MTee Galv T Grv</t>
  </si>
  <si>
    <t>SJT7722425PE</t>
  </si>
  <si>
    <t>4x2.5 7722 MTee Ptd E Grv</t>
  </si>
  <si>
    <t>SJT7722425PT</t>
  </si>
  <si>
    <t>4x2.5 7722 MTee Ptd T Grv</t>
  </si>
  <si>
    <t>SJT772242GE</t>
  </si>
  <si>
    <t>4x2 7722 MTee Galv E Grv</t>
  </si>
  <si>
    <t>SJT772242GT</t>
  </si>
  <si>
    <t>4x2 7722 MTee Galv T Grv</t>
  </si>
  <si>
    <t>SJT772242PE</t>
  </si>
  <si>
    <t>4x2 7722 MTee Ptd E Grv</t>
  </si>
  <si>
    <t>SJT772242PT</t>
  </si>
  <si>
    <t>4x2 7722 MTee Ptd T Grv</t>
  </si>
  <si>
    <t>SJT772243GE</t>
  </si>
  <si>
    <t>4x3 7722 MTee Galv E Grv</t>
  </si>
  <si>
    <t>SJT772243GT</t>
  </si>
  <si>
    <t>4x3 7722 MTee Galv T Grv</t>
  </si>
  <si>
    <t>SJT772243PE</t>
  </si>
  <si>
    <t>4x3 7722 MTee Ptd E Grv</t>
  </si>
  <si>
    <t>SJT772243PT</t>
  </si>
  <si>
    <t>4x3 7722 MTee Ptd T Grv</t>
  </si>
  <si>
    <t>SJT7722525GE</t>
  </si>
  <si>
    <t>5x2.5 7722 MTee Galv E Grv</t>
  </si>
  <si>
    <t>SJT7722525GT</t>
  </si>
  <si>
    <t>5x2.5 7722 MTee Galv T Grv</t>
  </si>
  <si>
    <t>SJT7722525PE</t>
  </si>
  <si>
    <t>5x2.5 7722 MTee Ptd E Grv</t>
  </si>
  <si>
    <t>SJT7722525PT</t>
  </si>
  <si>
    <t>5x2.5 7722 MTee Ptd T Grv</t>
  </si>
  <si>
    <t>SJT772252GE</t>
  </si>
  <si>
    <t>5x2 7722 MTee Galv E Grv</t>
  </si>
  <si>
    <t>SJT772252GT</t>
  </si>
  <si>
    <t>5x2 7722 MTee Galv T Grv</t>
  </si>
  <si>
    <t>SJT772252PE</t>
  </si>
  <si>
    <t>5x2 7722 MTee Ptd E Grv</t>
  </si>
  <si>
    <t>SJT772252PT</t>
  </si>
  <si>
    <t>5x2 7722 MTee Ptd T Grv</t>
  </si>
  <si>
    <t>SJT77226125GE</t>
  </si>
  <si>
    <t>6x1.25 7722 MTee Galv E Grv</t>
  </si>
  <si>
    <t>SJT77226125GT</t>
  </si>
  <si>
    <t>6x1.25 7722 MTee Galv T Grv</t>
  </si>
  <si>
    <t>SJT77226125PE</t>
  </si>
  <si>
    <t>6x1.25 7722 MTee Ptd E Grv</t>
  </si>
  <si>
    <t>SJT77226125PT</t>
  </si>
  <si>
    <t>6x1.25 7722 MTee Ptd T Grv</t>
  </si>
  <si>
    <t>SJT7722615GT</t>
  </si>
  <si>
    <t>6x1.5 7722 MTee Galv T Grv</t>
  </si>
  <si>
    <t>SJT7722615PE</t>
  </si>
  <si>
    <t>6x1.5 7722 MTee Ptd E Grv</t>
  </si>
  <si>
    <t>SJT7722615PT</t>
  </si>
  <si>
    <t>6x1.5 7722 MTee Ptd T Grv</t>
  </si>
  <si>
    <t>SJT7722625GE</t>
  </si>
  <si>
    <t>6x2.5 7722 MTee Galv E Grv</t>
  </si>
  <si>
    <t>SJT7722625GT</t>
  </si>
  <si>
    <t>6x2.5 7722 MTee Galv T Grv</t>
  </si>
  <si>
    <t>SJT7722625PE</t>
  </si>
  <si>
    <t>6x2.5 7722 MTee Ptd E Grv</t>
  </si>
  <si>
    <t>SJT7722625PT</t>
  </si>
  <si>
    <t>6x2.5 7722 MTee Ptd T Grv</t>
  </si>
  <si>
    <t>SJT772262GE</t>
  </si>
  <si>
    <t>6x2 7722 MTee Galv E Grv</t>
  </si>
  <si>
    <t>SJT772262GT</t>
  </si>
  <si>
    <t>6x2 7722 MTee Galv T Grv</t>
  </si>
  <si>
    <t>SJT772262PE</t>
  </si>
  <si>
    <t>6x2 7722 MTee Ptd E Grv</t>
  </si>
  <si>
    <t>SJT772262PT</t>
  </si>
  <si>
    <t>6x2 7722 MTee Ptd T Grv</t>
  </si>
  <si>
    <t>SJT772263GE</t>
  </si>
  <si>
    <t>6x3 7722 MTee Galv E Grv</t>
  </si>
  <si>
    <t>SJT772263GT</t>
  </si>
  <si>
    <t>6x3 7722 MTee Galv T Grv</t>
  </si>
  <si>
    <t>SJT772263PE</t>
  </si>
  <si>
    <t>6x3 7722 MTee Ptd E Grv</t>
  </si>
  <si>
    <t>SJT772263PT</t>
  </si>
  <si>
    <t>6x3 7722 MTee Ptd T Grv</t>
  </si>
  <si>
    <t>SJT772264GE</t>
  </si>
  <si>
    <t>6x4 7722 MTee Galv E Grv</t>
  </si>
  <si>
    <t>SJT772264GT</t>
  </si>
  <si>
    <t>6x4 7722 MTee Galv T Grv</t>
  </si>
  <si>
    <t>SJT772264PE</t>
  </si>
  <si>
    <t>6x4 7722 MTee Ptd E Grv</t>
  </si>
  <si>
    <t>SJT772264PT</t>
  </si>
  <si>
    <t>6x4 7722 MTee Ptd T Grv</t>
  </si>
  <si>
    <t>SJT7722825GE</t>
  </si>
  <si>
    <t>8x2.5 7722 MTee Galv E Grv</t>
  </si>
  <si>
    <t>SJT7722825GT</t>
  </si>
  <si>
    <t>8x2.5 7722 MTee Galv T Grv</t>
  </si>
  <si>
    <t>SJT7722825PE</t>
  </si>
  <si>
    <t>8x2.5 7722 MTee Ptd E Grv</t>
  </si>
  <si>
    <t>SJT7722825PT</t>
  </si>
  <si>
    <t>8x2.5 7722 MTee Ptd T Grv</t>
  </si>
  <si>
    <t>SJT772282GE</t>
  </si>
  <si>
    <t>8x2 7722 MTee Galv E Grv</t>
  </si>
  <si>
    <t>SJT772282GT</t>
  </si>
  <si>
    <t>8x2 7722 MTee Galv T Grv</t>
  </si>
  <si>
    <t>SJT772282PE</t>
  </si>
  <si>
    <t>8x2 7722 MTee Ptd E Grv</t>
  </si>
  <si>
    <t>SJT772282PT</t>
  </si>
  <si>
    <t>8x2 7722 MTee Ptd T Grv</t>
  </si>
  <si>
    <t>SJT772283GE</t>
  </si>
  <si>
    <t>8x3 7722 MTee Galv E Grv</t>
  </si>
  <si>
    <t>SJT772283GT</t>
  </si>
  <si>
    <t>8x3 7722 MTee Galv T Grv</t>
  </si>
  <si>
    <t>SJT772283PE</t>
  </si>
  <si>
    <t>8x3 7722 MTee Ptd E Grv</t>
  </si>
  <si>
    <t>SJT772283PT</t>
  </si>
  <si>
    <t>8x3 7722 MTee Ptd T Grv</t>
  </si>
  <si>
    <t>SJT772284GE</t>
  </si>
  <si>
    <t>8x4 7722 MTee Galv E Grv</t>
  </si>
  <si>
    <t>SJT772284GT</t>
  </si>
  <si>
    <t>8x4 7722 MTee Galv T Grv</t>
  </si>
  <si>
    <t>SJT772284PE</t>
  </si>
  <si>
    <t>8x4 7722 MTee Ptd E Grv</t>
  </si>
  <si>
    <t>SJT772284PT</t>
  </si>
  <si>
    <t>8x4 7722 MTee Ptd T Grv</t>
  </si>
  <si>
    <t>SJT77718PE</t>
  </si>
  <si>
    <t xml:space="preserve">8" 7771 RIGID CPLG PTD E      </t>
  </si>
  <si>
    <t>SJT7910GE</t>
  </si>
  <si>
    <t>10" 79 Wildcat Cplg Galv E</t>
  </si>
  <si>
    <t>Plain End - Coupling</t>
  </si>
  <si>
    <t>H305 / 79</t>
  </si>
  <si>
    <t>SJT7910PE</t>
  </si>
  <si>
    <t>10" 79 Wildcat Cplg Ptd E</t>
  </si>
  <si>
    <t>SJT7910PT</t>
  </si>
  <si>
    <t>10" 79 Wildcat Cplg Ptd T</t>
  </si>
  <si>
    <t>SJT7912GE</t>
  </si>
  <si>
    <t>12" 79 Wildcat Cplg Galv E</t>
  </si>
  <si>
    <t>SJT7912GT</t>
  </si>
  <si>
    <t>12" 79 Wildcat Cplg Galv T</t>
  </si>
  <si>
    <t>SJT7912PE</t>
  </si>
  <si>
    <t>12" 79 Wildcat Cplg Ptd E</t>
  </si>
  <si>
    <t>SJT7912PT</t>
  </si>
  <si>
    <t>12" 79 Wildcat Cplg Ptd T</t>
  </si>
  <si>
    <t>SJT7914GE</t>
  </si>
  <si>
    <t>14" 79 Wildcat Cplg Galv E</t>
  </si>
  <si>
    <t>SJT7914GT</t>
  </si>
  <si>
    <t>14" 79 Wildcat Cplg Galv T</t>
  </si>
  <si>
    <t>SJT7914PE</t>
  </si>
  <si>
    <t>14" 79 Wildcat Cplg Ptd E</t>
  </si>
  <si>
    <t>SJT7914PT</t>
  </si>
  <si>
    <t>14" 79 Wildcat Cplg Ptd T</t>
  </si>
  <si>
    <t>SJT7915GE</t>
  </si>
  <si>
    <t>1.5" 79 Wildcat Cplg Galv E</t>
  </si>
  <si>
    <t>SJT7915GT</t>
  </si>
  <si>
    <t>1.5" 79 Wildcat Cplg Galv T</t>
  </si>
  <si>
    <t>SJT7915PE</t>
  </si>
  <si>
    <t>1.5" 79 Wildcat Cplg Ptd E</t>
  </si>
  <si>
    <t>SJT7915PT</t>
  </si>
  <si>
    <t>1.5" 79 Wildcat Cplg Ptd T</t>
  </si>
  <si>
    <t>SJT7916GE</t>
  </si>
  <si>
    <t>16" 79 Wildcat Cplg Galv E</t>
  </si>
  <si>
    <t>SJT7916GT</t>
  </si>
  <si>
    <t>16" 79 Wildcat Cplg Galv T</t>
  </si>
  <si>
    <t>SJT7916PE</t>
  </si>
  <si>
    <t>16" 79 Wildcat Cplg Ptd E</t>
  </si>
  <si>
    <t>SJT7916PT</t>
  </si>
  <si>
    <t>16" 79 Wildcat Cplg Ptd T</t>
  </si>
  <si>
    <t>SJT7918PE</t>
  </si>
  <si>
    <t>18" 79 Wildcat Cplg Ptd E</t>
  </si>
  <si>
    <t>SJT7918PT</t>
  </si>
  <si>
    <t>18" 79 Wildcat Cplg Ptd T</t>
  </si>
  <si>
    <t>SJT7925GE</t>
  </si>
  <si>
    <t>2.5" 79 Wildcat Cplg Galv E</t>
  </si>
  <si>
    <t>SJT7925PE</t>
  </si>
  <si>
    <t>2.5" 79 Wildcat Cplg Ptd E</t>
  </si>
  <si>
    <t>SJT7925PT</t>
  </si>
  <si>
    <t>2.5" 79 Wildcat Cplg Ptd T</t>
  </si>
  <si>
    <t>SJT792GE</t>
  </si>
  <si>
    <t>2" 79 Wildcat Cplg Galv E</t>
  </si>
  <si>
    <t>SJT792GT</t>
  </si>
  <si>
    <t>2" 79 Wildcat Cplg Galv T</t>
  </si>
  <si>
    <t>SJT792PE</t>
  </si>
  <si>
    <t>2" 79 Wildcat Cplg Ptd E</t>
  </si>
  <si>
    <t>SJT792PT</t>
  </si>
  <si>
    <t>2" 79 Wildcat Cplg Ptd T</t>
  </si>
  <si>
    <t>SJT793GE</t>
  </si>
  <si>
    <t>3" 79 Wildcat Cplg Galv E</t>
  </si>
  <si>
    <t>SJT793GT</t>
  </si>
  <si>
    <t>3" 79 Wildcat Cplg Galv T</t>
  </si>
  <si>
    <t>SJT793PE</t>
  </si>
  <si>
    <t>3" 79 Wildcat Cplg Ptd E</t>
  </si>
  <si>
    <t>SJT793PO</t>
  </si>
  <si>
    <t>3" 79 Wildcat Cplg Ptd O</t>
  </si>
  <si>
    <t>SJT793PT</t>
  </si>
  <si>
    <t>3" 79 Wildcat Cplg Ptd T</t>
  </si>
  <si>
    <t>SJT794GE</t>
  </si>
  <si>
    <t>4" 79 Wildcat Cplg Galv E</t>
  </si>
  <si>
    <t>SJT794GT</t>
  </si>
  <si>
    <t>4" 79 Wildcat Cplg Galv T</t>
  </si>
  <si>
    <t>SJT794PE</t>
  </si>
  <si>
    <t>4" 79 Wildcat Cplg Ptd E</t>
  </si>
  <si>
    <t>SJT794PT</t>
  </si>
  <si>
    <t>4" 79 Wildcat Cplg Ptd T</t>
  </si>
  <si>
    <t>SJT795GE</t>
  </si>
  <si>
    <t>5" 79 Wildcat Cplg Galv E</t>
  </si>
  <si>
    <t>SJT795GT</t>
  </si>
  <si>
    <t>5" 79 Wildcat Cplg Galv T</t>
  </si>
  <si>
    <t>SJT795PE</t>
  </si>
  <si>
    <t>5" 79 Wildcat Cplg Ptd E</t>
  </si>
  <si>
    <t>SJT795PT</t>
  </si>
  <si>
    <t>5" 79 Wildcat Cplg Ptd T</t>
  </si>
  <si>
    <t>SJT796GE</t>
  </si>
  <si>
    <t>6" 79 Wildcat Cplg Galv E</t>
  </si>
  <si>
    <t>SJT796PE</t>
  </si>
  <si>
    <t>6" 79 Wildcat Cplg Ptd E</t>
  </si>
  <si>
    <t>SJT796PT</t>
  </si>
  <si>
    <t>6" 79 Wildcat Cplg Ptd T</t>
  </si>
  <si>
    <t>SJT798GE</t>
  </si>
  <si>
    <t>8" 79 Wildcat Cplg Galv E</t>
  </si>
  <si>
    <t>SJT798GT</t>
  </si>
  <si>
    <t>8" 79 Wildcat Cplg Galv T</t>
  </si>
  <si>
    <t>SJT798PE</t>
  </si>
  <si>
    <t>8" 79 Wildcat Cplg Ptd E</t>
  </si>
  <si>
    <t>SJT798PT</t>
  </si>
  <si>
    <t>8" 79 Wildcat Cplg Ptd T</t>
  </si>
  <si>
    <t>SJT79TEETH14</t>
  </si>
  <si>
    <t>14" 79 SS Teeth ONLY</t>
  </si>
  <si>
    <t>SJT79TEETH16</t>
  </si>
  <si>
    <t>16" 79 SS Teeth ONLY</t>
  </si>
  <si>
    <t>SJT79TEETH23</t>
  </si>
  <si>
    <t>2"-3" 79 Teeth ONLY</t>
  </si>
  <si>
    <t>2"-3"</t>
  </si>
  <si>
    <t>SJT8991251B</t>
  </si>
  <si>
    <t xml:space="preserve">1.25X1 899 END ALL BLK        </t>
  </si>
  <si>
    <t>SJT8991251G</t>
  </si>
  <si>
    <t xml:space="preserve">1.25X1 899 END ALL GALV       </t>
  </si>
  <si>
    <t>SJT8991251P</t>
  </si>
  <si>
    <t xml:space="preserve">OBS   1.25X1 899 END ALL PTD  </t>
  </si>
  <si>
    <t>SJT8991255B</t>
  </si>
  <si>
    <t xml:space="preserve">1.25X0.5 899 END ALL BLK      </t>
  </si>
  <si>
    <t>SJT8991255G</t>
  </si>
  <si>
    <t xml:space="preserve">1.25X0.5 899 END ALL GALV     </t>
  </si>
  <si>
    <t>SJT89912575B</t>
  </si>
  <si>
    <t xml:space="preserve">1.25X0.75 899 END ALL BLK     </t>
  </si>
  <si>
    <t>SJT89912575G</t>
  </si>
  <si>
    <t xml:space="preserve">1.25X0.75 899 END ALL GALV    </t>
  </si>
  <si>
    <t>SJT899151B</t>
  </si>
  <si>
    <t xml:space="preserve">1.5X1 899 END ALL BLK         </t>
  </si>
  <si>
    <t>SJT899151G</t>
  </si>
  <si>
    <t xml:space="preserve">1.5X1 899 END ALL GALV        </t>
  </si>
  <si>
    <t>SJT899155B</t>
  </si>
  <si>
    <t xml:space="preserve">1.5X0.5 899 END ALL           </t>
  </si>
  <si>
    <t>SJT899155G</t>
  </si>
  <si>
    <t xml:space="preserve">1.5X0.5 899 END ALL GALV      </t>
  </si>
  <si>
    <t>SJT8991575B</t>
  </si>
  <si>
    <t xml:space="preserve">1.5X0.75 899 END ALL BLK      </t>
  </si>
  <si>
    <t>SJT8991575G</t>
  </si>
  <si>
    <t xml:space="preserve">1.5X0.75 899 END ALL GALV     </t>
  </si>
  <si>
    <t>SJT89921B</t>
  </si>
  <si>
    <t xml:space="preserve">2X1 899 END ALL BLK           </t>
  </si>
  <si>
    <t>SJT89921G</t>
  </si>
  <si>
    <t xml:space="preserve">2X1 899 END ALL GALV          </t>
  </si>
  <si>
    <t>SJT899251B</t>
  </si>
  <si>
    <t xml:space="preserve">2.5X1 899 END ALL BLK         </t>
  </si>
  <si>
    <t>SJT899251G</t>
  </si>
  <si>
    <t xml:space="preserve">2.5X1 899 END ALL GALV        </t>
  </si>
  <si>
    <t>SJT899255B</t>
  </si>
  <si>
    <t xml:space="preserve">2.5X0.5 899 END ALL BLK       </t>
  </si>
  <si>
    <t>SJT899255G</t>
  </si>
  <si>
    <t xml:space="preserve">2.5X0.5 899 END ALL GALV      </t>
  </si>
  <si>
    <t>SJT8992575B</t>
  </si>
  <si>
    <t xml:space="preserve">2.5X0.75 899 END ALL BLK      </t>
  </si>
  <si>
    <t>SJT8992575G</t>
  </si>
  <si>
    <t xml:space="preserve">2.5X0.75 899 END ALL GALV     </t>
  </si>
  <si>
    <t>SJT89925B</t>
  </si>
  <si>
    <t xml:space="preserve">2X0.5 899 END ALL BLK         </t>
  </si>
  <si>
    <t>SJT89925G</t>
  </si>
  <si>
    <t xml:space="preserve">2X0.5 899 END ALL GALV        </t>
  </si>
  <si>
    <t>SJT899275B</t>
  </si>
  <si>
    <t xml:space="preserve">2X0.75 899 END ALL BLK        </t>
  </si>
  <si>
    <t>SJT899275G</t>
  </si>
  <si>
    <t xml:space="preserve">2X0.75 899 END ALL GALV       </t>
  </si>
  <si>
    <t>SJT90010E</t>
  </si>
  <si>
    <t>10" SJ900 Swing Check E</t>
  </si>
  <si>
    <t>Valve - Check</t>
  </si>
  <si>
    <t>SJ900</t>
  </si>
  <si>
    <t>Check</t>
  </si>
  <si>
    <t>SJT90010T</t>
  </si>
  <si>
    <t>10" SJ900 Swing Check T</t>
  </si>
  <si>
    <t>SJT90012E</t>
  </si>
  <si>
    <t>12" SJ900 Swing Check E</t>
  </si>
  <si>
    <t>SJT90012T</t>
  </si>
  <si>
    <t>12" SJ900 Swing Check T</t>
  </si>
  <si>
    <t>SJT90025E</t>
  </si>
  <si>
    <t>2.5" SJ900 Swing Check E</t>
  </si>
  <si>
    <t>SJT9003E</t>
  </si>
  <si>
    <t>3" SJ900 Swing Check E</t>
  </si>
  <si>
    <t>SJT9004E</t>
  </si>
  <si>
    <t>4" SJ900 Swing Check E</t>
  </si>
  <si>
    <t>SJT9005E</t>
  </si>
  <si>
    <t>5" SJ900 Swing Check E</t>
  </si>
  <si>
    <t>SJT9006E</t>
  </si>
  <si>
    <t>6" SJ900 Swing Check E</t>
  </si>
  <si>
    <t>SJT9006T</t>
  </si>
  <si>
    <t>6" SJ900 Swing Check T</t>
  </si>
  <si>
    <t>SJT9008E</t>
  </si>
  <si>
    <t>8" SJ900 Swing Check E</t>
  </si>
  <si>
    <t>SJT9008T</t>
  </si>
  <si>
    <t>8" SJ900 Swing Check T</t>
  </si>
  <si>
    <t>SJT90125G</t>
  </si>
  <si>
    <t xml:space="preserve">2.5" 901 90 SR EL GALV        </t>
  </si>
  <si>
    <t>SJT90125P</t>
  </si>
  <si>
    <t xml:space="preserve">2.5" 901 90 SR EL PTD         </t>
  </si>
  <si>
    <t>SJT9012G</t>
  </si>
  <si>
    <t xml:space="preserve">2" 901 90 SR EL GALV          </t>
  </si>
  <si>
    <t>SJT9012P</t>
  </si>
  <si>
    <t xml:space="preserve">2" 901 90 SR EL PTD           </t>
  </si>
  <si>
    <t>SJT9013G</t>
  </si>
  <si>
    <t xml:space="preserve">3" 901 90 SR EL GALV          </t>
  </si>
  <si>
    <t>SJT9013P</t>
  </si>
  <si>
    <t xml:space="preserve">3" 901 90 SR EL PTD           </t>
  </si>
  <si>
    <t>SJT9014G</t>
  </si>
  <si>
    <t xml:space="preserve">4" 901 90 SR EL GALV          </t>
  </si>
  <si>
    <t>SJT9014P</t>
  </si>
  <si>
    <t xml:space="preserve">4" 901 90 SR EL PTD           </t>
  </si>
  <si>
    <t>SJT9015G</t>
  </si>
  <si>
    <t xml:space="preserve">5" 901 90 SR EL GALV          </t>
  </si>
  <si>
    <t>SJT9015P</t>
  </si>
  <si>
    <t xml:space="preserve">5" 901 90 SR EL PTD           </t>
  </si>
  <si>
    <t>SJT9016G</t>
  </si>
  <si>
    <t xml:space="preserve">6" 901 90 SR EL GALV          </t>
  </si>
  <si>
    <t>SJT9016P</t>
  </si>
  <si>
    <t xml:space="preserve">6" 901 90 SR EL PTD           </t>
  </si>
  <si>
    <t>SJT9018G</t>
  </si>
  <si>
    <t xml:space="preserve">8" 901 90 SR EL GALV          </t>
  </si>
  <si>
    <t>SJT9018P</t>
  </si>
  <si>
    <t xml:space="preserve">8" 901 90 SR EL PTD           </t>
  </si>
  <si>
    <t>SJT90325G</t>
  </si>
  <si>
    <t xml:space="preserve">2.5" 903 SR TEE GALV          </t>
  </si>
  <si>
    <t>SJT90325P</t>
  </si>
  <si>
    <t xml:space="preserve">2.5" 903 SR TEE PTD           </t>
  </si>
  <si>
    <t>SJT9032G</t>
  </si>
  <si>
    <t xml:space="preserve">2" 903 SR TEE GALV            </t>
  </si>
  <si>
    <t>SJT9032P</t>
  </si>
  <si>
    <t xml:space="preserve">2" 903 SR TEE PTD             </t>
  </si>
  <si>
    <t>SJT9033G</t>
  </si>
  <si>
    <t xml:space="preserve">3" 903 SR TEE GALV            </t>
  </si>
  <si>
    <t>SJT9033P</t>
  </si>
  <si>
    <t xml:space="preserve">3" 903 SR TEE PTD             </t>
  </si>
  <si>
    <t>SJT9034G</t>
  </si>
  <si>
    <t xml:space="preserve">4" 903 SR TEE GALV            </t>
  </si>
  <si>
    <t>SJT9034P</t>
  </si>
  <si>
    <t xml:space="preserve">4" 903 SR TEE PTD             </t>
  </si>
  <si>
    <t>SJT9035G</t>
  </si>
  <si>
    <t xml:space="preserve">5" 903 SR TEE GALV            </t>
  </si>
  <si>
    <t>SJT9035P</t>
  </si>
  <si>
    <t xml:space="preserve">5" 903 SR TEE PTD             </t>
  </si>
  <si>
    <t>SJT9036G</t>
  </si>
  <si>
    <t xml:space="preserve">6" 903 SR TEE GALV            </t>
  </si>
  <si>
    <t>SJT9036P</t>
  </si>
  <si>
    <t xml:space="preserve">6" 903 SR TEE PTD             </t>
  </si>
  <si>
    <t>SJT9038G</t>
  </si>
  <si>
    <t xml:space="preserve">8" 903 SR TEE GALV            </t>
  </si>
  <si>
    <t>SJT9038P</t>
  </si>
  <si>
    <t xml:space="preserve">8" 903 SR TEE PTD             </t>
  </si>
  <si>
    <t>SJT91510E</t>
  </si>
  <si>
    <t>10" SJ915 D-Disc Check Valv E</t>
  </si>
  <si>
    <t>SJ915</t>
  </si>
  <si>
    <t>SJT91512E</t>
  </si>
  <si>
    <t>12" SJ915 D-Disc Check Valv E</t>
  </si>
  <si>
    <t>SJT91514E</t>
  </si>
  <si>
    <t>14" SJ915 D-Disc Check Valv E</t>
  </si>
  <si>
    <t>SJT9153E</t>
  </si>
  <si>
    <t>3" SJ915 D-Disc Check Valv E</t>
  </si>
  <si>
    <t>SJT9154E</t>
  </si>
  <si>
    <t>4" SJ915 D-Disc Check Valv E</t>
  </si>
  <si>
    <t>SJT9156E</t>
  </si>
  <si>
    <t>6" SJ915 D-Disc Check Valv E</t>
  </si>
  <si>
    <t>SJT9158E</t>
  </si>
  <si>
    <t>8" SJ915 D-Disc Check Valv E</t>
  </si>
  <si>
    <t>SJT93025T</t>
  </si>
  <si>
    <t>2.5" SJ930 Horiz Check Valv T</t>
  </si>
  <si>
    <t>SJ930</t>
  </si>
  <si>
    <t>SJT9302T</t>
  </si>
  <si>
    <t>2" SJ930 Horiz Check Valv T</t>
  </si>
  <si>
    <t>SJT9303T</t>
  </si>
  <si>
    <t>3" SJ930 Horiz Check Valv T</t>
  </si>
  <si>
    <t>SJT9304T</t>
  </si>
  <si>
    <t>4" SJ930 Horiz Check Valv T</t>
  </si>
  <si>
    <t>SJT9306T</t>
  </si>
  <si>
    <t>6" SJ930 Horiz Check Valv T</t>
  </si>
  <si>
    <t>SJT9510</t>
  </si>
  <si>
    <t>10" 95 Groove Gauge</t>
  </si>
  <si>
    <t>Groove Gauge</t>
  </si>
  <si>
    <t>SJT9512</t>
  </si>
  <si>
    <t>12" 95 Groove Gauge</t>
  </si>
  <si>
    <t>SJT95125</t>
  </si>
  <si>
    <t>1.25" 95 Groove Gauge</t>
  </si>
  <si>
    <t>SJT9515</t>
  </si>
  <si>
    <t>1.5" 95 Groove Gauge</t>
  </si>
  <si>
    <t>SJT952</t>
  </si>
  <si>
    <t>2" 95 Groove Gauge</t>
  </si>
  <si>
    <t>SJT9525</t>
  </si>
  <si>
    <t>2.5" 95 Groove Gauge</t>
  </si>
  <si>
    <t>SJT953</t>
  </si>
  <si>
    <t>3" 95 Groove Gauge</t>
  </si>
  <si>
    <t>SJT954</t>
  </si>
  <si>
    <t>4" 95 Groove Gauge</t>
  </si>
  <si>
    <t>SJT955</t>
  </si>
  <si>
    <t>5" 95 Groove Gauge</t>
  </si>
  <si>
    <t>SJT956</t>
  </si>
  <si>
    <t>6" 95 Groove Gauge</t>
  </si>
  <si>
    <t>SJT958</t>
  </si>
  <si>
    <t>8" 95 Groove Gauge</t>
  </si>
  <si>
    <t>SJTA1010S</t>
  </si>
  <si>
    <t xml:space="preserve">10" A10 AWWA 90 EL SL         </t>
  </si>
  <si>
    <t>SJTA1012S</t>
  </si>
  <si>
    <t xml:space="preserve">12" A10 AWWA 90 EL SL         </t>
  </si>
  <si>
    <t>SJTA103C</t>
  </si>
  <si>
    <t xml:space="preserve">OBS   3" A10 AWWA 90 EL CL    </t>
  </si>
  <si>
    <t>SJTA103S</t>
  </si>
  <si>
    <t xml:space="preserve">3" A10 AWWA 90 EL SL          </t>
  </si>
  <si>
    <t>SJTA104C</t>
  </si>
  <si>
    <t xml:space="preserve">OBS   4" A10 AWWA 90 EL CL    </t>
  </si>
  <si>
    <t>SJTA104S</t>
  </si>
  <si>
    <t xml:space="preserve">4" A10 AWWA 90 EL SL          </t>
  </si>
  <si>
    <t>SJTA106S</t>
  </si>
  <si>
    <t xml:space="preserve">6" A10 AWWA 90 EL SL          </t>
  </si>
  <si>
    <t>SJTA108S</t>
  </si>
  <si>
    <t xml:space="preserve">8" A10 AWWA 90 EL SL          </t>
  </si>
  <si>
    <t>SJTA10R104S</t>
  </si>
  <si>
    <t xml:space="preserve">10X4 A10R AWWA 90 RED EL SL   </t>
  </si>
  <si>
    <t>SJTA10R106S</t>
  </si>
  <si>
    <t xml:space="preserve">10X6  A10R AWWA 90 RED EL SL  </t>
  </si>
  <si>
    <t>SJTA10R108S</t>
  </si>
  <si>
    <t xml:space="preserve">10X8  A10R AWWA 90 RED EL SL  </t>
  </si>
  <si>
    <t>SJTA10R1210S</t>
  </si>
  <si>
    <t xml:space="preserve">12X10 A10R AWWA 90 RED EL SL  </t>
  </si>
  <si>
    <t>SJTA10R124S</t>
  </si>
  <si>
    <t xml:space="preserve">12X4 A10R AWWA 90 RED EL SL   </t>
  </si>
  <si>
    <t>SJTA10R126S</t>
  </si>
  <si>
    <t xml:space="preserve">12X6  A10R AWWA 90 RED EL SL  </t>
  </si>
  <si>
    <t>SJTA10R128S</t>
  </si>
  <si>
    <t xml:space="preserve">12X8  A10R AWWA 90 RED EL SL  </t>
  </si>
  <si>
    <t>SJTA10R43C</t>
  </si>
  <si>
    <t>OBS 4X3 A10R AWWA 90 RED EL CL</t>
  </si>
  <si>
    <t>SJTA10R43S</t>
  </si>
  <si>
    <t xml:space="preserve">4X3 A10R AWWA 90 RED EL SL    </t>
  </si>
  <si>
    <t>SJTA10R64C</t>
  </si>
  <si>
    <t>OBS 6X4 A10R AWWA 90 RED EL CL</t>
  </si>
  <si>
    <t>SJTA10R64S</t>
  </si>
  <si>
    <t xml:space="preserve">6X4 A10R AWWA 90 RED EL SL    </t>
  </si>
  <si>
    <t>SJTA10R84S</t>
  </si>
  <si>
    <t xml:space="preserve">8X4 A10R AWWA 90 RED EL SL    </t>
  </si>
  <si>
    <t>SJTA10R86S</t>
  </si>
  <si>
    <t xml:space="preserve">8X6 A10R AWWA 90 RED EL SL    </t>
  </si>
  <si>
    <t>SJTA1110S</t>
  </si>
  <si>
    <t xml:space="preserve">10" A11 AWWA 45 EL SL         </t>
  </si>
  <si>
    <t>SJTA1112S</t>
  </si>
  <si>
    <t xml:space="preserve">12" A11 AWWA 45 EL SL         </t>
  </si>
  <si>
    <t>SJTA113S</t>
  </si>
  <si>
    <t xml:space="preserve">3" A11 AWWA 45 EL SL          </t>
  </si>
  <si>
    <t>SJTA114C</t>
  </si>
  <si>
    <t xml:space="preserve">OBS   4" A11 AWWA 45 EL CL    </t>
  </si>
  <si>
    <t>SJTA114S</t>
  </si>
  <si>
    <t xml:space="preserve">4" A11 AWWA 45 EL SL          </t>
  </si>
  <si>
    <t>SJTA116C</t>
  </si>
  <si>
    <t xml:space="preserve">OBS   6" A11 AWWA 45 EL CL    </t>
  </si>
  <si>
    <t>SJTA116S</t>
  </si>
  <si>
    <t xml:space="preserve">6" A11 AWWA 45 EL SL          </t>
  </si>
  <si>
    <t>SJTA118S</t>
  </si>
  <si>
    <t xml:space="preserve">8" A11 AWWA 45 EL SL          </t>
  </si>
  <si>
    <t>SJTA2010C</t>
  </si>
  <si>
    <t xml:space="preserve">OBS   10" A20 AWWA TEE CL     </t>
  </si>
  <si>
    <t>SJTA2010S</t>
  </si>
  <si>
    <t xml:space="preserve">10" A20 AWWA TEE SL           </t>
  </si>
  <si>
    <t>SJTA2012S</t>
  </si>
  <si>
    <t xml:space="preserve">12" A20 AWWA TEE SL           </t>
  </si>
  <si>
    <t>SJTA203S</t>
  </si>
  <si>
    <t xml:space="preserve">3" A20 AWWA TEE SL            </t>
  </si>
  <si>
    <t>SJTA204S</t>
  </si>
  <si>
    <t xml:space="preserve">4" A20 AWWA TEE SL            </t>
  </si>
  <si>
    <t>SJTA206S</t>
  </si>
  <si>
    <t xml:space="preserve">6" A20 AWWA TEE SL            </t>
  </si>
  <si>
    <t>SJTA208S</t>
  </si>
  <si>
    <t xml:space="preserve">8" A20 AWWA TEE SL            </t>
  </si>
  <si>
    <t>SJTA25106C</t>
  </si>
  <si>
    <t>OBS   10X6 A25 AWWA RED TEE CL</t>
  </si>
  <si>
    <t>SJTA25106S</t>
  </si>
  <si>
    <t xml:space="preserve">10X6 A25 AWWA RED TEE SL      </t>
  </si>
  <si>
    <t>SJTA25108S</t>
  </si>
  <si>
    <t xml:space="preserve">10X8 A25 AWWA RED TEE SL      </t>
  </si>
  <si>
    <t>SJTA2543C</t>
  </si>
  <si>
    <t xml:space="preserve">OBS   4X3 A25 AWWA RED TEE CL </t>
  </si>
  <si>
    <t>SJTA2543S</t>
  </si>
  <si>
    <t xml:space="preserve">4X3 A25 AWWA RED TEE SL       </t>
  </si>
  <si>
    <t>SJTA2564C</t>
  </si>
  <si>
    <t xml:space="preserve">OBS   6X4 A25 AWWA RED TEE CL </t>
  </si>
  <si>
    <t>SJTA2564S</t>
  </si>
  <si>
    <t xml:space="preserve">6X4 A25 AWWA RED TEE SL       </t>
  </si>
  <si>
    <t>SJTA2584C</t>
  </si>
  <si>
    <t xml:space="preserve">OBS   8X4 A25 AWWA RED TEE CL </t>
  </si>
  <si>
    <t>SJTA2584S</t>
  </si>
  <si>
    <t xml:space="preserve">8X4 A25 AWWA RED TEE SL       </t>
  </si>
  <si>
    <t>SJTA2586C</t>
  </si>
  <si>
    <t xml:space="preserve">OBS   8X6 A25 AWWA RED TEE CL </t>
  </si>
  <si>
    <t>SJTA2586S</t>
  </si>
  <si>
    <t xml:space="preserve">8X6 A25 AWWA RED TEE SL       </t>
  </si>
  <si>
    <t>SJTA50106S</t>
  </si>
  <si>
    <t xml:space="preserve">10X6 A50 AWWA CONC RED SL     </t>
  </si>
  <si>
    <t>SJTA50108C</t>
  </si>
  <si>
    <t>OBS  10X8 A50 AWWA CONC RED CL</t>
  </si>
  <si>
    <t>SJTA50108S</t>
  </si>
  <si>
    <t xml:space="preserve">10X8 A50 AWWA CONC RED SL     </t>
  </si>
  <si>
    <t>SJTA5043C</t>
  </si>
  <si>
    <t>OBS   4X3 A50 AWWA CONC RED CL</t>
  </si>
  <si>
    <t>SJTA5043S</t>
  </si>
  <si>
    <t xml:space="preserve">4X3 A50 AWWA CONC RED SL      </t>
  </si>
  <si>
    <t>SJTA50510GSMB</t>
  </si>
  <si>
    <t xml:space="preserve">10" A505 AWWA CPLG GS M BLK   </t>
  </si>
  <si>
    <t>SJTA50512GSMB</t>
  </si>
  <si>
    <t xml:space="preserve">12" A505 AWWA CPLG GS M BLK   </t>
  </si>
  <si>
    <t>SJTA5053GSMB</t>
  </si>
  <si>
    <t xml:space="preserve">3" A505 AWWA CPLG GS M BLK    </t>
  </si>
  <si>
    <t>SJTA5054GSMB</t>
  </si>
  <si>
    <t xml:space="preserve">4" A505 AWWA CPLG GS M BLK    </t>
  </si>
  <si>
    <t>SJTA5056GSMB</t>
  </si>
  <si>
    <t xml:space="preserve">6" A505 AWWA CPLG GS M BLK    </t>
  </si>
  <si>
    <t>SJTA5058GSMB</t>
  </si>
  <si>
    <t xml:space="preserve">8" A505 AWWA CPLG GS M BLK    </t>
  </si>
  <si>
    <t>SJTA5064C</t>
  </si>
  <si>
    <t>OBS   6X4 A50 AWWA CONC RED CL</t>
  </si>
  <si>
    <t>SJTA5064S</t>
  </si>
  <si>
    <t xml:space="preserve">6X4 A50 AWWA CONC RED SL      </t>
  </si>
  <si>
    <t>SJTA50710BGSM</t>
  </si>
  <si>
    <t xml:space="preserve">10" A507 AWWA TR CPLG GS M    </t>
  </si>
  <si>
    <t>SJTA50712BGSM</t>
  </si>
  <si>
    <t xml:space="preserve">12" A507 AWWA TR CPLG GS M    </t>
  </si>
  <si>
    <t>SJTA5073BGSM</t>
  </si>
  <si>
    <t xml:space="preserve">3" A507 AWWA TR CPLG GS M     </t>
  </si>
  <si>
    <t>SJTA5074BGSM</t>
  </si>
  <si>
    <t xml:space="preserve">4" A507 AWWA TR CPLG GS M     </t>
  </si>
  <si>
    <t>SJTA5076BGSM</t>
  </si>
  <si>
    <t xml:space="preserve">6" A507 AWWA TR CPLG GS M     </t>
  </si>
  <si>
    <t>SJTA5078BGSM</t>
  </si>
  <si>
    <t xml:space="preserve">8" A507 AWWA TR CPLG GS M     </t>
  </si>
  <si>
    <t>SJTA5084C</t>
  </si>
  <si>
    <t>OBS   8X4 A50 AWWA CONC RED CL</t>
  </si>
  <si>
    <t>SJTA5084S</t>
  </si>
  <si>
    <t xml:space="preserve">8X4 A50 AWWA CONC RED SL      </t>
  </si>
  <si>
    <t>SJTA5086C</t>
  </si>
  <si>
    <t>OBS   8X6 A50 AWWA CONC RED CL</t>
  </si>
  <si>
    <t>SJTA5086S</t>
  </si>
  <si>
    <t xml:space="preserve">8X6 A50 AWWA CONC RED SL      </t>
  </si>
  <si>
    <t>SJTA51210MB</t>
  </si>
  <si>
    <t xml:space="preserve">10" A512 AWWA FLNG ADAP M BLK </t>
  </si>
  <si>
    <t>SJTA51212MB</t>
  </si>
  <si>
    <t xml:space="preserve">12" A512 AWWA FLNG ADAP M BLK </t>
  </si>
  <si>
    <t>SJTA5123MB</t>
  </si>
  <si>
    <t xml:space="preserve">3" A512 AWWA FLNG ADAP M BLK  </t>
  </si>
  <si>
    <t>SJTA5124MB</t>
  </si>
  <si>
    <t xml:space="preserve">4" A512 AWWA FLNG ADAP M BLK  </t>
  </si>
  <si>
    <t>SJTA5126MB</t>
  </si>
  <si>
    <t xml:space="preserve">6" A512 AWWA FLNG ADAP M BLK  </t>
  </si>
  <si>
    <t>SJTA5128MB</t>
  </si>
  <si>
    <t xml:space="preserve">8" A512 AWWA FLNG ADAP M BLK  </t>
  </si>
  <si>
    <t>SJTA6010C</t>
  </si>
  <si>
    <t xml:space="preserve">OBS   10" A60 AWWA CAP CL     </t>
  </si>
  <si>
    <t>SJTA6010S</t>
  </si>
  <si>
    <t xml:space="preserve">10" A60 AWWA CAP SL           </t>
  </si>
  <si>
    <t>SJTA6012S</t>
  </si>
  <si>
    <t xml:space="preserve">12" A60 AWWA CAP SL           </t>
  </si>
  <si>
    <t>SJTA603S</t>
  </si>
  <si>
    <t xml:space="preserve">3" A60 AWWA CAP SL            </t>
  </si>
  <si>
    <t>SJTA604C</t>
  </si>
  <si>
    <t xml:space="preserve">OBS   4" A60 AWWA CAP CL      </t>
  </si>
  <si>
    <t>SJTA604S</t>
  </si>
  <si>
    <t xml:space="preserve">4" A60 AWWA CAP SL            </t>
  </si>
  <si>
    <t>SJTA606C</t>
  </si>
  <si>
    <t xml:space="preserve">OBS   6" A60 AWWA CAP CL      </t>
  </si>
  <si>
    <t>SJTA606S</t>
  </si>
  <si>
    <t xml:space="preserve">6" A60 AWWA CAP SL            </t>
  </si>
  <si>
    <t>SJTA608S</t>
  </si>
  <si>
    <t xml:space="preserve">8" A60 AWWA CAP SL            </t>
  </si>
  <si>
    <t>SJTAPE</t>
  </si>
  <si>
    <t xml:space="preserve">DIAMETER TAPE 24" IPS 8" CTS  </t>
  </si>
  <si>
    <t>SJTBH22C2</t>
  </si>
  <si>
    <t>2" BH22C Brnz Chk Valve</t>
  </si>
  <si>
    <t>Valve - Bronze Check</t>
  </si>
  <si>
    <t>Bronze</t>
  </si>
  <si>
    <t>SJTBH22C25</t>
  </si>
  <si>
    <t>2.5" BH22C Brnz Chk Valve</t>
  </si>
  <si>
    <t>SJTBH22C3</t>
  </si>
  <si>
    <t>3" BH22C Brnz Chk Valve</t>
  </si>
  <si>
    <t>SJTBH22C4</t>
  </si>
  <si>
    <t>4" BH22C Brnz Chk Valve</t>
  </si>
  <si>
    <t>SJTBN1125ZP</t>
  </si>
  <si>
    <t>1-1/8" 7041 Bolt/Nut Zinc</t>
  </si>
  <si>
    <t>Hardware - Flange Adapter</t>
  </si>
  <si>
    <t>1-1/8"</t>
  </si>
  <si>
    <t>SJTBN125ZP</t>
  </si>
  <si>
    <t>1-1/4" 7041 Bolt/Nut Zinc</t>
  </si>
  <si>
    <t>1-1/4"</t>
  </si>
  <si>
    <t>SJTBN1ZP</t>
  </si>
  <si>
    <t>1" 7041 Bolt/Nut Zinc</t>
  </si>
  <si>
    <t>SJTBN625ZP</t>
  </si>
  <si>
    <t>5/8" 7041 Bolt/Nut Zinc</t>
  </si>
  <si>
    <t>5/8"</t>
  </si>
  <si>
    <t>SJTBN75ZP</t>
  </si>
  <si>
    <t>3/4" 7041 Bolt/Nut Zinc</t>
  </si>
  <si>
    <t>3/4"</t>
  </si>
  <si>
    <t>SJTBN875ZP</t>
  </si>
  <si>
    <t>7/8" 7041 Bolt/Nut Zinc</t>
  </si>
  <si>
    <t>7/8"</t>
  </si>
  <si>
    <t>SJTC102</t>
  </si>
  <si>
    <t>2" C10 Copper 90 EL</t>
  </si>
  <si>
    <t>Copper - 90EL</t>
  </si>
  <si>
    <t>C10</t>
  </si>
  <si>
    <t>Copper</t>
  </si>
  <si>
    <t>SJTC1025</t>
  </si>
  <si>
    <t>2.5" C10 Copper 90 EL</t>
  </si>
  <si>
    <t>SJTC103</t>
  </si>
  <si>
    <t>3" C10 Copper 90 EL</t>
  </si>
  <si>
    <t>SJTC104</t>
  </si>
  <si>
    <t>4" C10 Copper 90 EL</t>
  </si>
  <si>
    <t>SJTC105</t>
  </si>
  <si>
    <t>5" C10 Copper 90 EL</t>
  </si>
  <si>
    <t>SJTC106</t>
  </si>
  <si>
    <t>6" C10 Copper 90 EL</t>
  </si>
  <si>
    <t>SJTC112</t>
  </si>
  <si>
    <t>2" C11 Copper 45 EL</t>
  </si>
  <si>
    <t>Copper - 45EL</t>
  </si>
  <si>
    <t>C11</t>
  </si>
  <si>
    <t>SJTC1125</t>
  </si>
  <si>
    <t>2.5" C11 Copper 45 EL</t>
  </si>
  <si>
    <t>SJTC113</t>
  </si>
  <si>
    <t>3" C11 Copper 45 EL</t>
  </si>
  <si>
    <t>SJTC114</t>
  </si>
  <si>
    <t>4" C11 Copper 45 EL</t>
  </si>
  <si>
    <t>SJTC115</t>
  </si>
  <si>
    <t>5" C11 Copper 45 EL</t>
  </si>
  <si>
    <t>SJTC116</t>
  </si>
  <si>
    <t>6" C11 Copper 45 EL</t>
  </si>
  <si>
    <t>SJTC202</t>
  </si>
  <si>
    <t>2" C20 Copper Tee</t>
  </si>
  <si>
    <t>Copper - Tee</t>
  </si>
  <si>
    <t>C20</t>
  </si>
  <si>
    <t>SJTC2025</t>
  </si>
  <si>
    <t>2.5" C20 Copper Tee</t>
  </si>
  <si>
    <t>SJTC203</t>
  </si>
  <si>
    <t>3" C20 Copper Tee</t>
  </si>
  <si>
    <t>SJTC204</t>
  </si>
  <si>
    <t>4" C20 Copper Tee</t>
  </si>
  <si>
    <t>SJTC205</t>
  </si>
  <si>
    <t>5" C20 Copper Tee</t>
  </si>
  <si>
    <t>SJTC206</t>
  </si>
  <si>
    <t>6" C20 Copper Tee</t>
  </si>
  <si>
    <t>SJTC21252</t>
  </si>
  <si>
    <t>2.5x2 C21 Copper Red Tee</t>
  </si>
  <si>
    <t>Copper - Reducing Tee (GxG)</t>
  </si>
  <si>
    <t>C21</t>
  </si>
  <si>
    <t>SJTC2132</t>
  </si>
  <si>
    <t>3x2 C21 Copper Red Tee</t>
  </si>
  <si>
    <t>SJTC21325</t>
  </si>
  <si>
    <t>3x2.5 C21 Copper Red Tee</t>
  </si>
  <si>
    <t>SJTC2142</t>
  </si>
  <si>
    <t>4x2 C21 Copper Red Tee</t>
  </si>
  <si>
    <t>SJTC21425</t>
  </si>
  <si>
    <t>4x2.5 C21 Copper Red Tee</t>
  </si>
  <si>
    <t>SJTC2143</t>
  </si>
  <si>
    <t>4x3 C21 Copper Red Tee</t>
  </si>
  <si>
    <t>SJTC2153</t>
  </si>
  <si>
    <t>5x3 C21 Copper Red Tee</t>
  </si>
  <si>
    <t>SJTC2154</t>
  </si>
  <si>
    <t>5x4 C21 Copper Red Tee</t>
  </si>
  <si>
    <t>6x2.5 C21 Copper Red Tee</t>
  </si>
  <si>
    <t>6x3 C21 Copper Red Tee</t>
  </si>
  <si>
    <t>6x4 C21 Copper Red Tee</t>
  </si>
  <si>
    <t>SJTC2165</t>
  </si>
  <si>
    <t>6x5 C21 Copper Red Tee</t>
  </si>
  <si>
    <t>SJTC2621</t>
  </si>
  <si>
    <t>2x1 C26 Cop Red Tee GxCup</t>
  </si>
  <si>
    <t>Copper - Reducing Tee (GxCup)</t>
  </si>
  <si>
    <t>C26</t>
  </si>
  <si>
    <t>SJTC262125</t>
  </si>
  <si>
    <t>2x1.25 C26 Cop Red Tee GxCup</t>
  </si>
  <si>
    <t>SJTC26215</t>
  </si>
  <si>
    <t>2x1.5 C26 Cop Red Tee GxCup</t>
  </si>
  <si>
    <t>SJTC26251</t>
  </si>
  <si>
    <t>2.5x1 C26 Cop Red Tee GxCup</t>
  </si>
  <si>
    <t>SJTC2625125</t>
  </si>
  <si>
    <t>2.5x1.25 C26 Cop Red Tee GxCup</t>
  </si>
  <si>
    <t>SJTC262515</t>
  </si>
  <si>
    <t>2.5x1.5 C26 Cop Red Tee GxCup</t>
  </si>
  <si>
    <t>SJTC26252</t>
  </si>
  <si>
    <t>2.5x2 C26 Cop Red Tee GxCup</t>
  </si>
  <si>
    <t>SJTC262575</t>
  </si>
  <si>
    <t>2.5x0.75 C26 Cop Red Tee GxCup</t>
  </si>
  <si>
    <t>SJTC26275</t>
  </si>
  <si>
    <t>2x0.75 C26 Cop Red Tee GxCup</t>
  </si>
  <si>
    <t>SJTC2631</t>
  </si>
  <si>
    <t>3x1 C26 Cop Red Tee GxCup</t>
  </si>
  <si>
    <t>SJTC263125</t>
  </si>
  <si>
    <t>3x1.25 C26 Cop Red Tee GxCup</t>
  </si>
  <si>
    <t>SJTC26315</t>
  </si>
  <si>
    <t>3x1.5 C26 Cop Red Tee GxCup</t>
  </si>
  <si>
    <t>SJTC2632</t>
  </si>
  <si>
    <t>3x2 C26 Cop Red Tee GxCup</t>
  </si>
  <si>
    <t>SJTC26375</t>
  </si>
  <si>
    <t>3x0.75 C26 Cop Red Tee GxCup</t>
  </si>
  <si>
    <t>SJTC2641</t>
  </si>
  <si>
    <t>4x1 C26 Cop Red Tee GxCup</t>
  </si>
  <si>
    <t>SJTC264125</t>
  </si>
  <si>
    <t>4x1.25 C26 Cop Red Tee GxCup</t>
  </si>
  <si>
    <t>SJTC26415</t>
  </si>
  <si>
    <t>4x1.5 C26 Cop Red Tee GxCup</t>
  </si>
  <si>
    <t>SJTC2642</t>
  </si>
  <si>
    <t>4x2 C26 Cop Red Tee GxCup</t>
  </si>
  <si>
    <t>SJTC26475</t>
  </si>
  <si>
    <t>4x0.75 C26 Cop Red Tee GxCup</t>
  </si>
  <si>
    <t>SJTC300L2</t>
  </si>
  <si>
    <t>2" SJC300L Brnz BFV E Lever</t>
  </si>
  <si>
    <t>Copper - Butterfly Valve</t>
  </si>
  <si>
    <t>SJC300</t>
  </si>
  <si>
    <t>SJTC300L25</t>
  </si>
  <si>
    <t>2.5" SJC300L Brnz BFV E Lever</t>
  </si>
  <si>
    <t>SJTC300L3</t>
  </si>
  <si>
    <t>3" SJC300L Brnz BFV E Lever</t>
  </si>
  <si>
    <t>SJTC300L4</t>
  </si>
  <si>
    <t>4" SJC300L Brnz BFV E Lever</t>
  </si>
  <si>
    <t>SJTC300L5</t>
  </si>
  <si>
    <t>5" SJC300L Brnz BFV E Lever</t>
  </si>
  <si>
    <t>SJTC300L6</t>
  </si>
  <si>
    <t>6" SJC300L Brnz BFV E Lever</t>
  </si>
  <si>
    <t>SJTC30525GS</t>
  </si>
  <si>
    <t>2.5" C305 Copper Cplg GS E</t>
  </si>
  <si>
    <t>Copper - Coupling (Rigid)</t>
  </si>
  <si>
    <t>C305</t>
  </si>
  <si>
    <t>SJTC3052GS</t>
  </si>
  <si>
    <t>2 " C305 Copper Cplg GS E</t>
  </si>
  <si>
    <t>SJTC3053GS</t>
  </si>
  <si>
    <t>3" C305 Copper Cplg GS E</t>
  </si>
  <si>
    <t>SJTC3054GS</t>
  </si>
  <si>
    <t>4" C305 Copper Cplg GS E</t>
  </si>
  <si>
    <t>SJTC3055GS</t>
  </si>
  <si>
    <t>5" C305 Copper Cplg GS E</t>
  </si>
  <si>
    <t>SJTC3056GS</t>
  </si>
  <si>
    <t>6" C305 Copper Cplg GS E</t>
  </si>
  <si>
    <t>SJTC306252GS</t>
  </si>
  <si>
    <t>2.5x2 C306 Cop Red Cplg GS E</t>
  </si>
  <si>
    <t>Copper - Coupling (Reducing)</t>
  </si>
  <si>
    <t>C306</t>
  </si>
  <si>
    <t>SJTC306325GS</t>
  </si>
  <si>
    <t>3x2.5 C306 Cop Red Cplg GS E</t>
  </si>
  <si>
    <t>SJTC30632GS</t>
  </si>
  <si>
    <t>3x2 C306 Cop Red Cplg GS E</t>
  </si>
  <si>
    <t>SJTC306425GS</t>
  </si>
  <si>
    <t>4x2.5 C306 Cop Red Cplg GS E</t>
  </si>
  <si>
    <t>SJTC30643GS</t>
  </si>
  <si>
    <t>4x3 C306 Cop Red Cplg GS E</t>
  </si>
  <si>
    <t>SJTC30654GS</t>
  </si>
  <si>
    <t>5x4 C306 Cop Red Cplg GS E</t>
  </si>
  <si>
    <t>SJTC30664GS</t>
  </si>
  <si>
    <t>6x4 C306 Cop Red Cplg GS E</t>
  </si>
  <si>
    <t>SJTC30722GS</t>
  </si>
  <si>
    <t>2x2 C307 Trans Cplg CTS/IPS</t>
  </si>
  <si>
    <t>Copper - Coupling (Trans)</t>
  </si>
  <si>
    <t>C307</t>
  </si>
  <si>
    <t>Transition</t>
  </si>
  <si>
    <t>SJTC3072525GS</t>
  </si>
  <si>
    <t>2.5x2.5 C307 Tran Cplg CTS/IPS</t>
  </si>
  <si>
    <t>SJTC30733GS</t>
  </si>
  <si>
    <t>3x3 C307 Trans Cplg CTS/IPS</t>
  </si>
  <si>
    <t>SJTC30744GS</t>
  </si>
  <si>
    <t>4x4 C307 Trans Cplg CTS/IPS</t>
  </si>
  <si>
    <t>SJTC30766GS</t>
  </si>
  <si>
    <t>6x6 C307 Trans Cplg CTS/IPS</t>
  </si>
  <si>
    <t>SJTC34125E</t>
  </si>
  <si>
    <t>2.5" C341 Copper Flange E</t>
  </si>
  <si>
    <t>Copper - Flange Adapter</t>
  </si>
  <si>
    <t>C341</t>
  </si>
  <si>
    <t>SJTC3412E</t>
  </si>
  <si>
    <t>2" C341 Copper Flange E</t>
  </si>
  <si>
    <t>SJTC3413E</t>
  </si>
  <si>
    <t>3" C341 Copper Flange E</t>
  </si>
  <si>
    <t>SJTC3414E</t>
  </si>
  <si>
    <t>4" C341 Copper Flange E</t>
  </si>
  <si>
    <t>SJTC3415E</t>
  </si>
  <si>
    <t>5" C341 Copper Flange E</t>
  </si>
  <si>
    <t>SJTC3416E</t>
  </si>
  <si>
    <t>6" C341 Copper Flange E</t>
  </si>
  <si>
    <t>SJTC50252</t>
  </si>
  <si>
    <t>2.5x2 C50 Cop Conc Reducer</t>
  </si>
  <si>
    <t>Copper - Concentric Reducer (GxG)</t>
  </si>
  <si>
    <t>C50</t>
  </si>
  <si>
    <t>SJTC5032</t>
  </si>
  <si>
    <t>3x2 C50 Cop Conc Reducer</t>
  </si>
  <si>
    <t>SJTC50325</t>
  </si>
  <si>
    <t>3x2.5 C50 Cop Conc Reducer</t>
  </si>
  <si>
    <t>SJTC5042</t>
  </si>
  <si>
    <t>4x2 C50 Cop Conc Reducer</t>
  </si>
  <si>
    <t>SJTC50425</t>
  </si>
  <si>
    <t>4x2.5 C50 Cop Conc Reducer</t>
  </si>
  <si>
    <t>SJTC5043</t>
  </si>
  <si>
    <t>4x3 C50 Cop Conc Reducer</t>
  </si>
  <si>
    <t>SJTC5053</t>
  </si>
  <si>
    <t>5x3 C50 Cop Conc Reducer</t>
  </si>
  <si>
    <t>SJTC5054</t>
  </si>
  <si>
    <t>5x4 C50 Cop Conc Reducer</t>
  </si>
  <si>
    <t>SJTC50625</t>
  </si>
  <si>
    <t>6x2.5 C50 Cop Conc Reducer</t>
  </si>
  <si>
    <t>SJTC5063</t>
  </si>
  <si>
    <t>6x3 C50 Cop Conc Reducer</t>
  </si>
  <si>
    <t>SJTC5064</t>
  </si>
  <si>
    <t>6x4 C50 Cop Conc Reducer</t>
  </si>
  <si>
    <t>SJTC5065</t>
  </si>
  <si>
    <t>6x5 C50 Cop Conc Reducer</t>
  </si>
  <si>
    <t>SJTC5221</t>
  </si>
  <si>
    <t>2x1 C52 Cop Conc Red GxCup</t>
  </si>
  <si>
    <t>Copper - Concentric Reducer (GxCup)</t>
  </si>
  <si>
    <t>C52</t>
  </si>
  <si>
    <t>SJTC522125</t>
  </si>
  <si>
    <t>2x1.25 C52 Cop Conc Red GxCup</t>
  </si>
  <si>
    <t>SJTC52215</t>
  </si>
  <si>
    <t>2x1.5 C52 Cop Conc Red GxCup</t>
  </si>
  <si>
    <t>SJTC52251</t>
  </si>
  <si>
    <t>2.5x1 C52 Cop Conc Red GxCup</t>
  </si>
  <si>
    <t>SJTC5225125</t>
  </si>
  <si>
    <t>2.5x125 C52 Cop Conc Red GxCup</t>
  </si>
  <si>
    <t>2.5 x 125</t>
  </si>
  <si>
    <t>SJTC522515</t>
  </si>
  <si>
    <t>2.5x1.5 C52 Cop Conc Red GxCup</t>
  </si>
  <si>
    <t>SJTC52252</t>
  </si>
  <si>
    <t>2.5x2 C52 Cop Conc Red GxCup</t>
  </si>
  <si>
    <t>SJTC52315</t>
  </si>
  <si>
    <t>3x1.5 C52 Cop Conc Red GxCup</t>
  </si>
  <si>
    <t>SJTC5232</t>
  </si>
  <si>
    <t>3x2 C52 Cop Conc Red GxCup</t>
  </si>
  <si>
    <t>SJTC5242</t>
  </si>
  <si>
    <t>4x2 C52 Cop Conc Red GxCup</t>
  </si>
  <si>
    <t>SJTC55152</t>
  </si>
  <si>
    <t>1.5x2 C55 Trans Adapt GxFT</t>
  </si>
  <si>
    <t>Copper - Transistion Adapter (GxFT)</t>
  </si>
  <si>
    <t>C55</t>
  </si>
  <si>
    <t>1.5 x 2</t>
  </si>
  <si>
    <t>SJTC5522</t>
  </si>
  <si>
    <t>2x2 C55 Trans Adapt GxFT</t>
  </si>
  <si>
    <t>SJTC552525</t>
  </si>
  <si>
    <t>2.5x2.5 C55 Trans Adapt GxFT</t>
  </si>
  <si>
    <t>SJTC5533</t>
  </si>
  <si>
    <t>3x3 C55 Trans Adapt GxFT</t>
  </si>
  <si>
    <t>SJTC55T152</t>
  </si>
  <si>
    <t>1.5x2 C55 Adapter GxFT w/Tap</t>
  </si>
  <si>
    <t>SJTC55T22</t>
  </si>
  <si>
    <t>2x2 C55 Adapter GxFT w/Tap</t>
  </si>
  <si>
    <t>SJTC55T2525</t>
  </si>
  <si>
    <t>2.5x2.5 C55 Adapter GxFT w/Tap</t>
  </si>
  <si>
    <t>SJTC55T33</t>
  </si>
  <si>
    <t>3x3 C55 Adapter GxFT w/Tap</t>
  </si>
  <si>
    <t>SJTC602</t>
  </si>
  <si>
    <t>2" C60 Copper Cap</t>
  </si>
  <si>
    <t>Copper - End Cap</t>
  </si>
  <si>
    <t>C60</t>
  </si>
  <si>
    <t>SJTC6025</t>
  </si>
  <si>
    <t>2.5" C60 Copper Cap</t>
  </si>
  <si>
    <t>SJTC603</t>
  </si>
  <si>
    <t>3" C60 Copper Cap</t>
  </si>
  <si>
    <t>SJTC604</t>
  </si>
  <si>
    <t>4" C60 Copper Cap</t>
  </si>
  <si>
    <t>SJTC605</t>
  </si>
  <si>
    <t>5" C60 Copper Cap</t>
  </si>
  <si>
    <t>SJTC606</t>
  </si>
  <si>
    <t>6" C60 Copper Cap</t>
  </si>
  <si>
    <t>SJTC7151FPE</t>
  </si>
  <si>
    <t>1.5x1 C7 Out Cplg FT E</t>
  </si>
  <si>
    <t>Outlet Coupling - Female Thread</t>
  </si>
  <si>
    <t>C7</t>
  </si>
  <si>
    <t>Outlet Coupling</t>
  </si>
  <si>
    <t>SJTC7155FPE</t>
  </si>
  <si>
    <t>1.5x0.5 C7 Out Cplg FT E</t>
  </si>
  <si>
    <t>1.5 x 0.5</t>
  </si>
  <si>
    <t>SJTC71575FPE</t>
  </si>
  <si>
    <t>1.5x0.75 C7 Out Cplg FT E</t>
  </si>
  <si>
    <t>1.5 x 0.75</t>
  </si>
  <si>
    <t>SJTC721FPE</t>
  </si>
  <si>
    <t>2x1 C7 Out Cplg FT E</t>
  </si>
  <si>
    <t>SJTC721FPT</t>
  </si>
  <si>
    <t>2x1 C7 Out Cplg FT T</t>
  </si>
  <si>
    <t>SJTC721GPE</t>
  </si>
  <si>
    <t>2x1 C7 Out Cplg Grv E</t>
  </si>
  <si>
    <t>Outlet Coupling - Groove</t>
  </si>
  <si>
    <t>SJTC721MPE</t>
  </si>
  <si>
    <t>2x1 C7 Out Cplg MT E</t>
  </si>
  <si>
    <t>Outlet Coupling - Male Thread</t>
  </si>
  <si>
    <t>SJTC721MPT</t>
  </si>
  <si>
    <t>2x1 C7 Out Cplg MT T</t>
  </si>
  <si>
    <t>SJTC723251</t>
  </si>
  <si>
    <t>2.5x1 C723 Coper Mech Tee</t>
  </si>
  <si>
    <t>Copper - Mechanical Tee (F-Thread)</t>
  </si>
  <si>
    <t>C723</t>
  </si>
  <si>
    <t>SJTC72325125</t>
  </si>
  <si>
    <t>2.5x1.25 C723 Copper Mech Tee</t>
  </si>
  <si>
    <t>SJTC723255</t>
  </si>
  <si>
    <t>2.5x0.5 C723 Copper Mech Tee</t>
  </si>
  <si>
    <t>SJTC7232575</t>
  </si>
  <si>
    <t>2.5x0.75 C723 Copper Mech Tee</t>
  </si>
  <si>
    <t>SJTC72331</t>
  </si>
  <si>
    <t>3x1 C723 Copper Mech Tee</t>
  </si>
  <si>
    <t>SJTC7233125</t>
  </si>
  <si>
    <t>3x1.25 C723 Copper Mech Tee</t>
  </si>
  <si>
    <t>SJTC723375</t>
  </si>
  <si>
    <t>3x0.75 C723 Copper Mech Tee</t>
  </si>
  <si>
    <t>SJTC72341</t>
  </si>
  <si>
    <t>4x1 C723 Copper Mech Tee</t>
  </si>
  <si>
    <t>SJTC7234125</t>
  </si>
  <si>
    <t>4x1.25 C723 Copper Mech Tee</t>
  </si>
  <si>
    <t>SJTC723475</t>
  </si>
  <si>
    <t>4x0.75 C723 Copper Mech Tee</t>
  </si>
  <si>
    <t>SJTC725125FGE</t>
  </si>
  <si>
    <t>2.5x1.25 C7 Out Cplg FT Galv E</t>
  </si>
  <si>
    <t>SJTC725125GPE</t>
  </si>
  <si>
    <t>2.5x1.25 C7 Out Cplg Grv E</t>
  </si>
  <si>
    <t>SJTC725125MPE</t>
  </si>
  <si>
    <t>2.5x1.25 C7 Out Cplg MT E</t>
  </si>
  <si>
    <t>SJTC72515FGE</t>
  </si>
  <si>
    <t>2.5x1.5 C7 Out Cplg FT Galv E</t>
  </si>
  <si>
    <t>SJTC72515GPE</t>
  </si>
  <si>
    <t>2.5x1.5 C7 Out Cplg Grv E</t>
  </si>
  <si>
    <t>SJTC72515GPT</t>
  </si>
  <si>
    <t>2.5x1.5 C7 Out Cplg Grv T</t>
  </si>
  <si>
    <t>SJTC72515MPE</t>
  </si>
  <si>
    <t>2.5x1.5 C7 Out Cplg MT E</t>
  </si>
  <si>
    <t>SJTC7251FGE</t>
  </si>
  <si>
    <t>2.5x1 C7 Out Cplg FT Galv E</t>
  </si>
  <si>
    <t>SJTC7251FPE</t>
  </si>
  <si>
    <t>2.5x1 C7 Out Cplg FT E</t>
  </si>
  <si>
    <t>SJTC7255FPE</t>
  </si>
  <si>
    <t>2.5x0.5 C7 Out Cplg FT E</t>
  </si>
  <si>
    <t>SJTC72575FGE</t>
  </si>
  <si>
    <t>2.5x0.75 C7 Out Cplg FT Galv E</t>
  </si>
  <si>
    <t>SJTC72575FPE</t>
  </si>
  <si>
    <t>2.5x0.75 C7 Out Cplg FT E</t>
  </si>
  <si>
    <t>SJTC725FPE</t>
  </si>
  <si>
    <t>2x0.5 C7 Out Cplg FT E</t>
  </si>
  <si>
    <t>SJTC725FPT</t>
  </si>
  <si>
    <t>2x0.5 C7 Out Cplg FT T</t>
  </si>
  <si>
    <t>SJTC7262</t>
  </si>
  <si>
    <t>2" C726 Copper Y-Strainer</t>
  </si>
  <si>
    <t>Copper - Y-Strainer</t>
  </si>
  <si>
    <t>C726</t>
  </si>
  <si>
    <t>SJTC72625</t>
  </si>
  <si>
    <t>2.5" C726 Copper Y-Strainer</t>
  </si>
  <si>
    <t>SJTC7263</t>
  </si>
  <si>
    <t>3" C726 Copper Y-Strainer</t>
  </si>
  <si>
    <t>SJTC7264</t>
  </si>
  <si>
    <t>4" C726 Copper Y-Strainer</t>
  </si>
  <si>
    <t>SJTC7266</t>
  </si>
  <si>
    <t>6" C726 Copper Y-Strainer</t>
  </si>
  <si>
    <t>SJTC7275FPE</t>
  </si>
  <si>
    <t>2x0.75 C7 Out Cplg FT E</t>
  </si>
  <si>
    <t>SJTC7315FPE</t>
  </si>
  <si>
    <t>3x1.5 C7 Out Cplg FT E</t>
  </si>
  <si>
    <t>SJTC7315GPE</t>
  </si>
  <si>
    <t>3x1.5 C7 Out Cplg Grv E</t>
  </si>
  <si>
    <t>SJTC7315MPE</t>
  </si>
  <si>
    <t>3x1.5 C7 Out Cplg MT E</t>
  </si>
  <si>
    <t>SJTC731FGE</t>
  </si>
  <si>
    <t>3x1 C7 Out Cplg FT Galv E</t>
  </si>
  <si>
    <t>SJTC731FPE</t>
  </si>
  <si>
    <t>3x1 C7 Out Cplg FT E</t>
  </si>
  <si>
    <t>SJTC731FPT</t>
  </si>
  <si>
    <t>3x1 C7 Out Cplg FT T</t>
  </si>
  <si>
    <t>SJTC731GPE</t>
  </si>
  <si>
    <t>3x1 C7 Out Cplg Grv E</t>
  </si>
  <si>
    <t>SJTC731MPE</t>
  </si>
  <si>
    <t>3x1 C7 Out Cplg MT E</t>
  </si>
  <si>
    <t>SJTC7375FGE</t>
  </si>
  <si>
    <t>3x0.75 C7 Out Cplg FT Galv E</t>
  </si>
  <si>
    <t>SJTC7375FPE</t>
  </si>
  <si>
    <t>3x0.75 C7 Out Cplg FT E</t>
  </si>
  <si>
    <t>SJTC7375FPT</t>
  </si>
  <si>
    <t>3x0.75 C7 Out Cplg FT T</t>
  </si>
  <si>
    <t>SJTC7415FGE</t>
  </si>
  <si>
    <t>4x1.5 C7 Out Cplg FT Galv E</t>
  </si>
  <si>
    <t>SJTC7415FPE</t>
  </si>
  <si>
    <t>4x1.5 C7 Out Cplg FT E</t>
  </si>
  <si>
    <t>SJTC7415FPT</t>
  </si>
  <si>
    <t>4x1.5 C7 Out Cplg FT T</t>
  </si>
  <si>
    <t>SJTC7415GPE</t>
  </si>
  <si>
    <t>4x1.5 C7 Out Cplg Grv E</t>
  </si>
  <si>
    <t>SJTC7415MPE</t>
  </si>
  <si>
    <t>4x1.5 C7 Out Cplg MT E</t>
  </si>
  <si>
    <t>SJTC7415MPT</t>
  </si>
  <si>
    <t>4x1.5 C7 Out Cplg MT T</t>
  </si>
  <si>
    <t>SJTC741FGE</t>
  </si>
  <si>
    <t>4x1 C7 Out Cplg FT Galv E</t>
  </si>
  <si>
    <t>SJTC741FPE</t>
  </si>
  <si>
    <t>4x1 C7 Out Cplg FT E</t>
  </si>
  <si>
    <t>SJTC741FPT</t>
  </si>
  <si>
    <t>4x1 C7 Out Cplg FT T</t>
  </si>
  <si>
    <t>SJTC742FPE</t>
  </si>
  <si>
    <t>4x2 C7 Out Cplg FT E</t>
  </si>
  <si>
    <t>SJTC742FPT</t>
  </si>
  <si>
    <t>4x2 C7 Out Cplg FT T</t>
  </si>
  <si>
    <t>SJTC742GPE</t>
  </si>
  <si>
    <t>4x2 C7 Out Cplg Grv E</t>
  </si>
  <si>
    <t>SJTC742GPT</t>
  </si>
  <si>
    <t>4x2 C7 Out Cplg Grv T</t>
  </si>
  <si>
    <t>SJTC742MPE</t>
  </si>
  <si>
    <t>4x2 C7 Out Cplg MT E</t>
  </si>
  <si>
    <t>SJTC742MPT</t>
  </si>
  <si>
    <t>4x2 C7 Out Cplg MT T</t>
  </si>
  <si>
    <t>SJTC7475FGE</t>
  </si>
  <si>
    <t>4x0.75 C7 Out Cplg FT Galv E</t>
  </si>
  <si>
    <t>SJTC7475FPE</t>
  </si>
  <si>
    <t>4x0.75 C7 Out Cplg FT E</t>
  </si>
  <si>
    <t>SJTC7475FPT</t>
  </si>
  <si>
    <t>4x0.75 C7 Out Cplg FT T</t>
  </si>
  <si>
    <t>SJTC7615FPE</t>
  </si>
  <si>
    <t>6x1.5 C7 Out Cplg FT E</t>
  </si>
  <si>
    <t>SJTC7615FPT</t>
  </si>
  <si>
    <t>6x1.5 C7 Out Cplg FT T</t>
  </si>
  <si>
    <t>SJTC7615GPE</t>
  </si>
  <si>
    <t>6x1.5 C7 Out Cplg Grv E</t>
  </si>
  <si>
    <t>SJTC7615MPE</t>
  </si>
  <si>
    <t>6x1.5 C7 Out Cplg MT E</t>
  </si>
  <si>
    <t>SJTC7615MPT</t>
  </si>
  <si>
    <t>6x1.5 C7 Out Cplg MT T</t>
  </si>
  <si>
    <t>SJTC761FPE</t>
  </si>
  <si>
    <t>6x1 C7 Out Cplg FT E</t>
  </si>
  <si>
    <t>SJTC762FGE</t>
  </si>
  <si>
    <t>6x2 C7 Out Cplg FT Galv E</t>
  </si>
  <si>
    <t>SJTC762FPE</t>
  </si>
  <si>
    <t>6x2 C7 Out Cplg FT E</t>
  </si>
  <si>
    <t>SJTC762GPE</t>
  </si>
  <si>
    <t>6x2 C7 Out Cplg Grv E</t>
  </si>
  <si>
    <t>SJTC762MPE</t>
  </si>
  <si>
    <t>6x2 C7 Out Cplg MT E</t>
  </si>
  <si>
    <t>SJTCS930T256</t>
  </si>
  <si>
    <t xml:space="preserve">2.5" CS930 CLAP SET T 316 TFE </t>
  </si>
  <si>
    <t>SJTCS930T26</t>
  </si>
  <si>
    <t xml:space="preserve">2" CS930 CLAP SET T 316 TFE   </t>
  </si>
  <si>
    <t>SJTCS930T36</t>
  </si>
  <si>
    <t xml:space="preserve">3" CS930 CLAP SET T 316 TFE   </t>
  </si>
  <si>
    <t>SJTCS930T46</t>
  </si>
  <si>
    <t xml:space="preserve">4" CS930 CLAP SET T 316 TFE   </t>
  </si>
  <si>
    <t>SJTCS930T66</t>
  </si>
  <si>
    <t xml:space="preserve">6" CS930 CLAP SET T 316 TFE   </t>
  </si>
  <si>
    <t>SJTDE30GG22</t>
  </si>
  <si>
    <t>2x2 DE30GG Dielectric Ftg GxG</t>
  </si>
  <si>
    <t>Copper - Dielectric (GxG)</t>
  </si>
  <si>
    <t>DE30GG</t>
  </si>
  <si>
    <t>SJTDE30GG2525</t>
  </si>
  <si>
    <t>2.5x2.5 DE30GG Dielectric Ftg GxG</t>
  </si>
  <si>
    <t>SJTDE30GG33</t>
  </si>
  <si>
    <t>3x3 DE30GG Dielectric Ftg GxG</t>
  </si>
  <si>
    <t>SJTDE30GG44</t>
  </si>
  <si>
    <t>4x4 DE30GG Dielectric Ftg GxG</t>
  </si>
  <si>
    <t>SJTDE30GG55</t>
  </si>
  <si>
    <t>5x5 DE30GG Dielectric Ftg GxG</t>
  </si>
  <si>
    <t>5 x 5</t>
  </si>
  <si>
    <t>SJTDE30GG66</t>
  </si>
  <si>
    <t>6x6 DE30GG Dielectric Ftg GxG</t>
  </si>
  <si>
    <t>SJTDE30GG88</t>
  </si>
  <si>
    <t>8x8 DE30GG Dielectric Ftg GxG</t>
  </si>
  <si>
    <t>SJTG2810PBE</t>
  </si>
  <si>
    <t>10" G28 Hing Lev Cplg Blk E</t>
  </si>
  <si>
    <t>Coupling - Hinge Lever</t>
  </si>
  <si>
    <t>G28</t>
  </si>
  <si>
    <t>SJTG2810PBT</t>
  </si>
  <si>
    <t>10" G28 Hing Lev Cplg Blk T</t>
  </si>
  <si>
    <t>SJTG2815GE</t>
  </si>
  <si>
    <t>1.5" G28 Hing Lev Cplg Galv E</t>
  </si>
  <si>
    <t>SJTG2815PBE</t>
  </si>
  <si>
    <t>1.5" G28 Hing Lev Cplg Blk E</t>
  </si>
  <si>
    <t>SJTG2815PBT</t>
  </si>
  <si>
    <t>1.5" G28 Hing Lev Cplg Blk T</t>
  </si>
  <si>
    <t>SJTG2825PBE</t>
  </si>
  <si>
    <t>2.5" G28 Hing Lev Cplg Blk E</t>
  </si>
  <si>
    <t>SJTG2825PBT</t>
  </si>
  <si>
    <t>2.5" G28 Hing Lev Cplg Blk T</t>
  </si>
  <si>
    <t>SJTG282GE</t>
  </si>
  <si>
    <t>2" G28 Hing Lev Cplg Galv E</t>
  </si>
  <si>
    <t>SJTG282GO</t>
  </si>
  <si>
    <t>2" G28 Hing Lev Cplg Galv O</t>
  </si>
  <si>
    <t>SJTG282GT</t>
  </si>
  <si>
    <t>2" G28 Hing Lev Cplg Galv T</t>
  </si>
  <si>
    <t>SJTG282PBE</t>
  </si>
  <si>
    <t>2" G28 Hing Lev Cplg Blk E</t>
  </si>
  <si>
    <t>SJTG282PBO</t>
  </si>
  <si>
    <t>2" G28 Hing Lev Cplg Blk O</t>
  </si>
  <si>
    <t>SJTG282PBT</t>
  </si>
  <si>
    <t>2" G28 Hing Lev Cplg Blk T</t>
  </si>
  <si>
    <t>SJTG283GE</t>
  </si>
  <si>
    <t>3" G28 Hing Lev Cplg Galv E</t>
  </si>
  <si>
    <t>SJTG283GT</t>
  </si>
  <si>
    <t>3" G28 Hing Lev Cplg Galv T</t>
  </si>
  <si>
    <t>SJTG283PBE</t>
  </si>
  <si>
    <t>3" G28 Hing Lev Cplg Blk E</t>
  </si>
  <si>
    <t>SJTG283PBO</t>
  </si>
  <si>
    <t>3" G28 Hing Lev Cplg Blk O</t>
  </si>
  <si>
    <t>SJTG283PBT</t>
  </si>
  <si>
    <t>3" G28 Hing Lev Cplg Blk T</t>
  </si>
  <si>
    <t>SJTG284GE</t>
  </si>
  <si>
    <t>4" G28 Hing Lev Cplg Galv E</t>
  </si>
  <si>
    <t>SJTG284GO</t>
  </si>
  <si>
    <t>4" G28 Hing Lev Cplg Galv O</t>
  </si>
  <si>
    <t>SJTG284PBE</t>
  </si>
  <si>
    <t>4" G28 Hing Lev Cplg Blk E</t>
  </si>
  <si>
    <t>SJTG284PBO</t>
  </si>
  <si>
    <t>4" G28 Hing Lev Cplg Blk O</t>
  </si>
  <si>
    <t>SJTG284PBT</t>
  </si>
  <si>
    <t>4" G28 Hing Lev Cplg Blk T</t>
  </si>
  <si>
    <t>SJTG285PBE</t>
  </si>
  <si>
    <t>5" G28 Hing Lev Cplg Blk E</t>
  </si>
  <si>
    <t>SJTG285PBT</t>
  </si>
  <si>
    <t>5" G28 Hing Lev Cplg Blk T</t>
  </si>
  <si>
    <t>SJTG286GE</t>
  </si>
  <si>
    <t>6" G28 Hing Lev Cplg Galv E</t>
  </si>
  <si>
    <t>SJTG286GO</t>
  </si>
  <si>
    <t>6" G28 Hing Lev Cplg Galv O</t>
  </si>
  <si>
    <t>SJTG286GT</t>
  </si>
  <si>
    <t>6" G28 Hing Lev Cplg Galv T</t>
  </si>
  <si>
    <t>SJTG286PBE</t>
  </si>
  <si>
    <t>6" G28 Hing Lev Cplg Blk E</t>
  </si>
  <si>
    <t>SJTG286PBT</t>
  </si>
  <si>
    <t>6" G28 Hing Lev Cplg Blk T</t>
  </si>
  <si>
    <t>SJTG28761GE</t>
  </si>
  <si>
    <t>76.1" G28 HING LEV CPLG GALV E</t>
  </si>
  <si>
    <t>SJTG288GE</t>
  </si>
  <si>
    <t>8" G28 Hing Lev Cplg Galv E</t>
  </si>
  <si>
    <t>SJTG288GT</t>
  </si>
  <si>
    <t>8" G28 Hing Lev Cplg Galv T</t>
  </si>
  <si>
    <t>SJTG288PBE</t>
  </si>
  <si>
    <t>8" G28 Hing Lev Cplg Blk E</t>
  </si>
  <si>
    <t>SJTG288PBGST</t>
  </si>
  <si>
    <t>8" G28 Hing Lev Cplg Blk GS T</t>
  </si>
  <si>
    <t>SJTG288PBT</t>
  </si>
  <si>
    <t>8" G28 Hing Lev Cplg Blk T</t>
  </si>
  <si>
    <t>SJTG7041E10</t>
  </si>
  <si>
    <t>10" 7041 Gasket ONLY E</t>
  </si>
  <si>
    <t>Gasket - Flange Adapter</t>
  </si>
  <si>
    <t>SJTG7041E12</t>
  </si>
  <si>
    <t>12" 7041 Gasket ONLY E</t>
  </si>
  <si>
    <t>SJTG7041E14</t>
  </si>
  <si>
    <t>14" 7041 Gasket ONLY E</t>
  </si>
  <si>
    <t>SJTG7041E16</t>
  </si>
  <si>
    <t>16" 7041 Gasket ONLY E</t>
  </si>
  <si>
    <t>SJTG7041E18</t>
  </si>
  <si>
    <t>18" 7041 Gasket ONLY E</t>
  </si>
  <si>
    <t>SJTG7041E2</t>
  </si>
  <si>
    <t>2" 7041 Gasket ONLY E</t>
  </si>
  <si>
    <t>SJTG7041E20</t>
  </si>
  <si>
    <t>20" 7041 Gasket ONLY E</t>
  </si>
  <si>
    <t>SJTG7041E24</t>
  </si>
  <si>
    <t>24" 7041 Gasket ONLY E</t>
  </si>
  <si>
    <t>SJTG7041E25</t>
  </si>
  <si>
    <t>2.5" 7041 Gasket ONLY E</t>
  </si>
  <si>
    <t>SJTG7041E3</t>
  </si>
  <si>
    <t>3" 7041 Gasket ONLY E</t>
  </si>
  <si>
    <t>SJTG7041E4</t>
  </si>
  <si>
    <t>4" 7041 Gasket ONLY E</t>
  </si>
  <si>
    <t>SJTG7041E5</t>
  </si>
  <si>
    <t>5" 7041 Gasket ONLY E</t>
  </si>
  <si>
    <t>SJTG7041E6</t>
  </si>
  <si>
    <t>6" 7041 Gasket ONLY E</t>
  </si>
  <si>
    <t>SJTG7041E8</t>
  </si>
  <si>
    <t>8" 7041 Gasket ONLY E</t>
  </si>
  <si>
    <t>SJTG7041L25</t>
  </si>
  <si>
    <t>2.5" 7041 Gasket ONLY L</t>
  </si>
  <si>
    <t>SJTG7041L3</t>
  </si>
  <si>
    <t>3" 7041 Gasket ONLY L</t>
  </si>
  <si>
    <t>SJTG7041L4</t>
  </si>
  <si>
    <t>4" 7041 Gasket ONLY L</t>
  </si>
  <si>
    <t>SJTG7041L6</t>
  </si>
  <si>
    <t>6" 7041 Gasket ONLY L</t>
  </si>
  <si>
    <t>SJTG7041O10</t>
  </si>
  <si>
    <t>10" 7041 Gasket ONLY O</t>
  </si>
  <si>
    <t>SJTG7041O12</t>
  </si>
  <si>
    <t>12" 7041 Gasket ONLY O</t>
  </si>
  <si>
    <t>SJTG7041O14</t>
  </si>
  <si>
    <t>14" 7041 Gasket ONLY O</t>
  </si>
  <si>
    <t>SJTG7041O16</t>
  </si>
  <si>
    <t>16" 7041 Gasket ONLY O</t>
  </si>
  <si>
    <t>SJTG7041O2</t>
  </si>
  <si>
    <t>2" 7041 Gasket ONLY O</t>
  </si>
  <si>
    <t>SJTG7041O25</t>
  </si>
  <si>
    <t>2.5" 7041 Gasket ONLY O</t>
  </si>
  <si>
    <t>SJTG7041O3</t>
  </si>
  <si>
    <t>3" 7041 Gasket ONLY O</t>
  </si>
  <si>
    <t>SJTG7041O4</t>
  </si>
  <si>
    <t>4" 7041 Gasket ONLY O</t>
  </si>
  <si>
    <t>SJTG7041O5</t>
  </si>
  <si>
    <t>5" 7041 Gasket ONLY O</t>
  </si>
  <si>
    <t>SJTG7041O6</t>
  </si>
  <si>
    <t>6" 7041 Gasket ONLY O</t>
  </si>
  <si>
    <t>SJTG7041O8</t>
  </si>
  <si>
    <t>8" 7041 Gasket ONLY O</t>
  </si>
  <si>
    <t>SJTG7041T10</t>
  </si>
  <si>
    <t>10" 7041 Gasket ONLY T</t>
  </si>
  <si>
    <t>SJTG7041T12</t>
  </si>
  <si>
    <t>12" 7041 Gasket ONLY T</t>
  </si>
  <si>
    <t>SJTG7041T2</t>
  </si>
  <si>
    <t>2" 7041 Gasket ONLY T</t>
  </si>
  <si>
    <t>SJTG7041T25</t>
  </si>
  <si>
    <t>2.5" 7041 Gasket ONLY T</t>
  </si>
  <si>
    <t>SJTG7041T3</t>
  </si>
  <si>
    <t>3" 7041 Gasket ONLY T</t>
  </si>
  <si>
    <t>SJTG7041T4</t>
  </si>
  <si>
    <t>4" 7041 Gasket ONLY T</t>
  </si>
  <si>
    <t>SJTG7041T5</t>
  </si>
  <si>
    <t>5" 7041 Gasket ONLY T</t>
  </si>
  <si>
    <t>SJTG7041T6</t>
  </si>
  <si>
    <t>6" 7041 Gasket ONLY T</t>
  </si>
  <si>
    <t>SJTG7041T8</t>
  </si>
  <si>
    <t>8" 7041 Gasket ONLY T</t>
  </si>
  <si>
    <t>SJTG723E1512551</t>
  </si>
  <si>
    <t>1.5-1.25X0.5-1 723 GSKT ONLY E</t>
  </si>
  <si>
    <t>SJTG7706E215</t>
  </si>
  <si>
    <t>2x1.5 7706 Gasket ONLY E</t>
  </si>
  <si>
    <t>Gasket - Reducing</t>
  </si>
  <si>
    <t>SJTG7706E252</t>
  </si>
  <si>
    <t>2.5x2 7706 Gasket ONLY E</t>
  </si>
  <si>
    <t>SJTG7706E32</t>
  </si>
  <si>
    <t>3x2 7706 Gasket ONLY E</t>
  </si>
  <si>
    <t>SJTG7706E325</t>
  </si>
  <si>
    <t>3x2.5 7706 Gasket ONLY E</t>
  </si>
  <si>
    <t>SJTG7706E42</t>
  </si>
  <si>
    <t>4x2 7706 Gasket ONLY E</t>
  </si>
  <si>
    <t>SJTG7706E425</t>
  </si>
  <si>
    <t>4x2.5 7706 Gasket ONLY E</t>
  </si>
  <si>
    <t>SJTG7706E43</t>
  </si>
  <si>
    <t>4x3 7706 Gasket ONLY E</t>
  </si>
  <si>
    <t>SJTG7706E54</t>
  </si>
  <si>
    <t>5x4 7706 Gasket ONLY E</t>
  </si>
  <si>
    <t>SJTG7706E63</t>
  </si>
  <si>
    <t>6x3 7706 Gasket ONLY E</t>
  </si>
  <si>
    <t>SJTG7706E64</t>
  </si>
  <si>
    <t>6x4 7706 Gasket ONLY E</t>
  </si>
  <si>
    <t>SJTG7706E86</t>
  </si>
  <si>
    <t>8x6 7706 Gasket ONLY E</t>
  </si>
  <si>
    <t>SJTG7706O32</t>
  </si>
  <si>
    <t>3x2 7706 Gasket ONLY O</t>
  </si>
  <si>
    <t>SJTG7706O43</t>
  </si>
  <si>
    <t>4x3 7706 Gasket ONLY O</t>
  </si>
  <si>
    <t>SJTG7706T15125</t>
  </si>
  <si>
    <t xml:space="preserve">1.5X1.25" 7706 GASKET ONLY T  </t>
  </si>
  <si>
    <t>SJTG7706T215</t>
  </si>
  <si>
    <t>2x1.5 7706 Gasket ONLY T</t>
  </si>
  <si>
    <t>SJTG7706T252</t>
  </si>
  <si>
    <t>2.5x2 7706 Gasket ONLY T</t>
  </si>
  <si>
    <t>SJTG7706T32</t>
  </si>
  <si>
    <t>3x2 7706 Gasket ONLY T</t>
  </si>
  <si>
    <t>SJTG7706T325</t>
  </si>
  <si>
    <t>3x2.5 7706 Gasket ONLY T</t>
  </si>
  <si>
    <t>SJTG7706T42</t>
  </si>
  <si>
    <t>4x2 7706 Gasket ONLY T</t>
  </si>
  <si>
    <t>SJTG7706T425</t>
  </si>
  <si>
    <t>4x2.5 7706 Gasket ONLY T</t>
  </si>
  <si>
    <t>SJTG7706T43</t>
  </si>
  <si>
    <t>4x3 7706 Gasket ONLY T</t>
  </si>
  <si>
    <t>SJTG7706T54</t>
  </si>
  <si>
    <t>5x4 7706 Gasket ONLY T</t>
  </si>
  <si>
    <t>SJTG7706T63</t>
  </si>
  <si>
    <t>6x3 7706 Gasket ONLY T</t>
  </si>
  <si>
    <t>SJTG7706T64</t>
  </si>
  <si>
    <t>6x4 7706 Gasket ONLY T</t>
  </si>
  <si>
    <t>SJTG7706T86</t>
  </si>
  <si>
    <t>8x6 7706 Gasket ONLY T</t>
  </si>
  <si>
    <t>SJTG7721E412515</t>
  </si>
  <si>
    <t>4x125/15 M-Tee Gasket ONLY E</t>
  </si>
  <si>
    <t>Gasket - Mechanical Tee</t>
  </si>
  <si>
    <t>4 x 1.25/1.5</t>
  </si>
  <si>
    <t>SJTG7721E42</t>
  </si>
  <si>
    <t>4x2 M-Tee Gasket ONLY E</t>
  </si>
  <si>
    <t>SJTG7721E425</t>
  </si>
  <si>
    <t>4x2.5 M-Tee Gasket ONLY E</t>
  </si>
  <si>
    <t>SJTG7721E43</t>
  </si>
  <si>
    <t>4x3 M-Tee Gasket ONLY E</t>
  </si>
  <si>
    <t>SJTG7721E451</t>
  </si>
  <si>
    <t>4x05/1 M-Tee Gasket ONLY E</t>
  </si>
  <si>
    <t>4 x 05/1</t>
  </si>
  <si>
    <t>SJTG7721E612515</t>
  </si>
  <si>
    <t>6x125/15 M-Tee Gasket ONLY E</t>
  </si>
  <si>
    <t>6 x 1.25/1.5</t>
  </si>
  <si>
    <t>SJTG7721E62</t>
  </si>
  <si>
    <t>6x2 M-Tee Gasket ONLY E</t>
  </si>
  <si>
    <t>SJTG7721E625</t>
  </si>
  <si>
    <t>6x2.5 M-Tee Gasket ONLY E</t>
  </si>
  <si>
    <t>SJTG7721E63</t>
  </si>
  <si>
    <t>6x3 M-Tee Gasket ONLY E</t>
  </si>
  <si>
    <t>SJTG7721E64</t>
  </si>
  <si>
    <t>6x4 M-Tee Gasket ONLY E</t>
  </si>
  <si>
    <t>SJTG7721E825</t>
  </si>
  <si>
    <t>8x2/25 M-Tee Gasket ONLY E</t>
  </si>
  <si>
    <t>8 x 2/2.5</t>
  </si>
  <si>
    <t>SJTG7721E83</t>
  </si>
  <si>
    <t>8x3 M-Tee Gasket ONLY E</t>
  </si>
  <si>
    <t>SJTG7721E84</t>
  </si>
  <si>
    <t>8x4 M-Tee Gasket ONLY E</t>
  </si>
  <si>
    <t>SJTG7721T412515</t>
  </si>
  <si>
    <t>4x125/15 M-Tee Gasket ONLY T</t>
  </si>
  <si>
    <t>SJTG7721T42</t>
  </si>
  <si>
    <t>4x2 M-Tee Gasket ONLY T</t>
  </si>
  <si>
    <t>SJTG7721T425</t>
  </si>
  <si>
    <t>4x2.5 M-Tee Gasket ONLY T</t>
  </si>
  <si>
    <t>SJTG7721T43</t>
  </si>
  <si>
    <t>4x3 M-Tee Gasket ONLY T</t>
  </si>
  <si>
    <t>SJTG7721T451</t>
  </si>
  <si>
    <t>4x05/1 M-Tee Gasket ONLY T</t>
  </si>
  <si>
    <t>SJTG7721T612515</t>
  </si>
  <si>
    <t>6x125/15 M-Tee Gasket ONLY T</t>
  </si>
  <si>
    <t>SJTG7721T62</t>
  </si>
  <si>
    <t>6x2 M-Tee Gasket ONLY T</t>
  </si>
  <si>
    <t>SJTG7721T625</t>
  </si>
  <si>
    <t>6x2.5 M-Tee Gasket ONLY T</t>
  </si>
  <si>
    <t>SJTG7721T63</t>
  </si>
  <si>
    <t>6x3 M-Tee Gasket ONLY T</t>
  </si>
  <si>
    <t>SJTG7721T64</t>
  </si>
  <si>
    <t>6x4 M-Tee Gasket ONLY T</t>
  </si>
  <si>
    <t>SJTG7721T825</t>
  </si>
  <si>
    <t>8x2/25 M-Tee Gasket ONLY T</t>
  </si>
  <si>
    <t>SJTG7721T83</t>
  </si>
  <si>
    <t>8x3 M-Tee Gasket ONLY T</t>
  </si>
  <si>
    <t>SJTG7721T84</t>
  </si>
  <si>
    <t>8x4 M-Tee Gasket ONLY T</t>
  </si>
  <si>
    <t>SJTG79E10</t>
  </si>
  <si>
    <t>10" H305/79 Gasket ONLY E</t>
  </si>
  <si>
    <t>Gasket - C-Shape</t>
  </si>
  <si>
    <t>Gasket</t>
  </si>
  <si>
    <t>SJTG79E12</t>
  </si>
  <si>
    <t>12" H305/79 Gasket ONLY E</t>
  </si>
  <si>
    <t>SJTG79E14</t>
  </si>
  <si>
    <t>14" H305/79 Gasket ONLY E</t>
  </si>
  <si>
    <t>SJTG79E16</t>
  </si>
  <si>
    <t>16" H305/79 Gasket ONLY E</t>
  </si>
  <si>
    <t>SJTG79E18</t>
  </si>
  <si>
    <t>18" H305/79 Gasket ONLY E</t>
  </si>
  <si>
    <t>SJTG79E2</t>
  </si>
  <si>
    <t>2" H305/79 Gasket ONLY E</t>
  </si>
  <si>
    <t>SJTG79E20</t>
  </si>
  <si>
    <t>20" H305/79 Gasket ONLY E</t>
  </si>
  <si>
    <t>SJTG79E25</t>
  </si>
  <si>
    <t>2.5" H305/79 Gasket ONLY E</t>
  </si>
  <si>
    <t>SJTG79E3</t>
  </si>
  <si>
    <t>3" H305/79 Gasket ONLY E</t>
  </si>
  <si>
    <t>SJTG79E4</t>
  </si>
  <si>
    <t>4" H305/79 Gasket ONLY E</t>
  </si>
  <si>
    <t>SJTG79E5</t>
  </si>
  <si>
    <t>5" H305/79 Gasket ONLY E</t>
  </si>
  <si>
    <t>SJTG79E6</t>
  </si>
  <si>
    <t>6" H305/79 Gasket ONLY E</t>
  </si>
  <si>
    <t>SJTG79E8</t>
  </si>
  <si>
    <t>8" H305/79 Gasket ONLY E</t>
  </si>
  <si>
    <t>SJTG79L3</t>
  </si>
  <si>
    <t>3" H305/79 Gasket ONLY L</t>
  </si>
  <si>
    <t>SJTG79O10</t>
  </si>
  <si>
    <t>10" H305/79 Gasket ONLY O</t>
  </si>
  <si>
    <t>SJTG79O12</t>
  </si>
  <si>
    <t>12" H305/79 Gasket ONLY O</t>
  </si>
  <si>
    <t>SJTG79O2</t>
  </si>
  <si>
    <t>2" H305/79 Gasket ONLY O</t>
  </si>
  <si>
    <t>SJTG79O25</t>
  </si>
  <si>
    <t>2.5" H305/79 Gasket ONLY O</t>
  </si>
  <si>
    <t>SJTG79O3</t>
  </si>
  <si>
    <t>3" H305/79 Gasket ONLY O</t>
  </si>
  <si>
    <t>SJTG79O4</t>
  </si>
  <si>
    <t>4" H305/79 Gasket ONLY O</t>
  </si>
  <si>
    <t>SJTG79O5</t>
  </si>
  <si>
    <t>5" H305/79 Gasket ONLY O</t>
  </si>
  <si>
    <t>SJTG79O6</t>
  </si>
  <si>
    <t>6" H305/79 Gasket ONLY O</t>
  </si>
  <si>
    <t>SJTG79O8</t>
  </si>
  <si>
    <t>8" H305/79 Gasket ONLY O</t>
  </si>
  <si>
    <t>SJTG79T10</t>
  </si>
  <si>
    <t>10" H305/79 Gasket ONLY T</t>
  </si>
  <si>
    <t>SJTG79T12</t>
  </si>
  <si>
    <t>12" H305/79 Gasket ONLY T</t>
  </si>
  <si>
    <t>SJTG79T14</t>
  </si>
  <si>
    <t>14" H305/79 Gasket ONLY T</t>
  </si>
  <si>
    <t>SJTG79T16</t>
  </si>
  <si>
    <t>16" H305/79 Gasket ONLY T</t>
  </si>
  <si>
    <t>SJTG79T18</t>
  </si>
  <si>
    <t>18" H305/79 Gasket ONLY T</t>
  </si>
  <si>
    <t>SJTG79T2</t>
  </si>
  <si>
    <t>2" H305/79 Gasket ONLY T</t>
  </si>
  <si>
    <t>SJTG79T20</t>
  </si>
  <si>
    <t>20" H305/79 Gasket ONLY T</t>
  </si>
  <si>
    <t>SJTG79T25</t>
  </si>
  <si>
    <t>2.5" H305/79 Gasket ONLY T</t>
  </si>
  <si>
    <t>SJTG79T3</t>
  </si>
  <si>
    <t>3" H305/79 Gasket ONLY T</t>
  </si>
  <si>
    <t>SJTG79T4</t>
  </si>
  <si>
    <t>4" H305/79 Gasket ONLY T</t>
  </si>
  <si>
    <t>SJTG79T5</t>
  </si>
  <si>
    <t>5" H305/79 Gasket ONLY T</t>
  </si>
  <si>
    <t>SJTG79T6</t>
  </si>
  <si>
    <t>6" H305/79 Gasket ONLY T</t>
  </si>
  <si>
    <t>SJTG79T8</t>
  </si>
  <si>
    <t>8" H305/79 Gasket ONLY T</t>
  </si>
  <si>
    <t>SJTGA15</t>
  </si>
  <si>
    <t>1.5" Gasket ONLY WN A</t>
  </si>
  <si>
    <t>SJTGA2</t>
  </si>
  <si>
    <t>2" Gasket ONLY WN A</t>
  </si>
  <si>
    <t>SJTGA25</t>
  </si>
  <si>
    <t>2.5" Gasket ONLY WN A</t>
  </si>
  <si>
    <t>SJTGA3</t>
  </si>
  <si>
    <t>3" Gasket ONLY WN A</t>
  </si>
  <si>
    <t>SJTGA4</t>
  </si>
  <si>
    <t>4" Gasket ONLY WN A</t>
  </si>
  <si>
    <t>SJTGA5</t>
  </si>
  <si>
    <t>5" C Gasket ONLY WN A</t>
  </si>
  <si>
    <t>SJTGA50510GSM</t>
  </si>
  <si>
    <t>10" A505 AWWA GASKET ONLY GS M</t>
  </si>
  <si>
    <t>SJTGA50512GSM</t>
  </si>
  <si>
    <t>12" A505 AWWA GASKET ONLY GS M</t>
  </si>
  <si>
    <t>SJTGA5053GSM</t>
  </si>
  <si>
    <t xml:space="preserve">3" A505 AWWA GASKET ONLY GS M </t>
  </si>
  <si>
    <t>SJTGA5054GSM</t>
  </si>
  <si>
    <t xml:space="preserve">4" A505 AWWA GASKET ONLY GS M </t>
  </si>
  <si>
    <t>SJTGA5056GSM</t>
  </si>
  <si>
    <t xml:space="preserve">6" A505 AWWA GASKET ONLY GS M </t>
  </si>
  <si>
    <t>SJTGA50710M</t>
  </si>
  <si>
    <t xml:space="preserve">10" A507 AWWA GASKET ONLY M   </t>
  </si>
  <si>
    <t>SJTGA50712M</t>
  </si>
  <si>
    <t xml:space="preserve">12" A507 AWWA GASKET ONLY M   </t>
  </si>
  <si>
    <t>SJTGA5073M</t>
  </si>
  <si>
    <t xml:space="preserve">3" A507 AWWA GASKET ONLY M    </t>
  </si>
  <si>
    <t>SJTGA5074M</t>
  </si>
  <si>
    <t xml:space="preserve">4" A507 AWWA GASKET ONLY M    </t>
  </si>
  <si>
    <t>SJTGA5076M</t>
  </si>
  <si>
    <t xml:space="preserve">6" A507 AWWA GASKET ONLY M    </t>
  </si>
  <si>
    <t>SJTGA5078M</t>
  </si>
  <si>
    <t xml:space="preserve">8" A507 AWWA GASKET ONLY M    </t>
  </si>
  <si>
    <t>SJTGA51210M</t>
  </si>
  <si>
    <t xml:space="preserve">10" A512 AWWA GASKET ONLY M   </t>
  </si>
  <si>
    <t>SJTGA51212M</t>
  </si>
  <si>
    <t xml:space="preserve">12" A512 AWWA GASKET ONLY M   </t>
  </si>
  <si>
    <t>SJTGA5123M</t>
  </si>
  <si>
    <t xml:space="preserve">3" A512 AWWA GASKET ONLY M    </t>
  </si>
  <si>
    <t>SJTGA5124M</t>
  </si>
  <si>
    <t xml:space="preserve">4" A512 AWWA GASKET ONLY M    </t>
  </si>
  <si>
    <t>SJTGA5126M</t>
  </si>
  <si>
    <t xml:space="preserve">6" A512 AWWA GASKET ONLY M    </t>
  </si>
  <si>
    <t>SJTGA5128M</t>
  </si>
  <si>
    <t xml:space="preserve">8" A512 AWWA GASKET ONLY M    </t>
  </si>
  <si>
    <t>SJTGA6</t>
  </si>
  <si>
    <t>6" Gasket ONLY WN A</t>
  </si>
  <si>
    <t>SJTGC305GS25E</t>
  </si>
  <si>
    <t>2.5" C305 GS Gasket ONLY</t>
  </si>
  <si>
    <t>Gasket - Copper (Gap Seal)</t>
  </si>
  <si>
    <t>SJTGC305GS2E</t>
  </si>
  <si>
    <t>2" C305 GS Gasket ONLY</t>
  </si>
  <si>
    <t>SJTGC305GS3E</t>
  </si>
  <si>
    <t xml:space="preserve">3" C305 GS Gasket ONLY </t>
  </si>
  <si>
    <t>SJTGC305GS4E</t>
  </si>
  <si>
    <t>4" C305 GS Gasket ONLY</t>
  </si>
  <si>
    <t>SJTGC305GS5E</t>
  </si>
  <si>
    <t>5" C305 GS Gasket ONLY</t>
  </si>
  <si>
    <t>SJTGC305GS6E</t>
  </si>
  <si>
    <t>6" C305 GS Gasket ONLY</t>
  </si>
  <si>
    <t>SJTGC306GS252E</t>
  </si>
  <si>
    <t>2.5x2 C306 GS Gasket ONLY</t>
  </si>
  <si>
    <t>Gasket - Copper (Reducing)</t>
  </si>
  <si>
    <t>SJTGC306GS325E</t>
  </si>
  <si>
    <t>3x2.5 C306 GS Gasket ONLY</t>
  </si>
  <si>
    <t>SJTGC306GS32E</t>
  </si>
  <si>
    <t>3x2 C306 GS Gasket ONLY</t>
  </si>
  <si>
    <t>SJTGC306GS425E</t>
  </si>
  <si>
    <t>4x2.5 C306 GS Gasket ONLY</t>
  </si>
  <si>
    <t>SJTGC306GS43E</t>
  </si>
  <si>
    <t>4x3 C306 GS Gasket ONLY</t>
  </si>
  <si>
    <t>SJTGC306GS54E</t>
  </si>
  <si>
    <t>5x4 C306 GS Gasket ONLY</t>
  </si>
  <si>
    <t>SJTGC306GS64E</t>
  </si>
  <si>
    <t>6x4 C306 GS Gasket ONLY</t>
  </si>
  <si>
    <t>SJTGC307GS25E</t>
  </si>
  <si>
    <t>2.5" C307 GS Gasket ONLY E</t>
  </si>
  <si>
    <t>Gasket - Copper (Trans)</t>
  </si>
  <si>
    <t>SJTGC307GS2E</t>
  </si>
  <si>
    <t>2" C307 GS Gasket ONLY E</t>
  </si>
  <si>
    <t>SJTGC307GS3E</t>
  </si>
  <si>
    <t>3" C307 GS Gasket ONLY E</t>
  </si>
  <si>
    <t>SJTGC307GS4E</t>
  </si>
  <si>
    <t>4" C307 GS Gasket ONLY E</t>
  </si>
  <si>
    <t>SJTGC307GS6E</t>
  </si>
  <si>
    <t>6" C307 GS Gasket ONLY E</t>
  </si>
  <si>
    <t>SJTGC34125E</t>
  </si>
  <si>
    <t>2.5" C341 Flange Gasket ONLY</t>
  </si>
  <si>
    <t>Gasket - Copper (Flange Adapt)</t>
  </si>
  <si>
    <t>SJTGC3412E</t>
  </si>
  <si>
    <t>2" C341 Flange Gasket ONLY</t>
  </si>
  <si>
    <t>SJTGC3413E</t>
  </si>
  <si>
    <t>3" C341 Flange Gasket ONLY</t>
  </si>
  <si>
    <t>SJTGC3414E</t>
  </si>
  <si>
    <t>4" C341 Flange Gasket ONLY</t>
  </si>
  <si>
    <t>SJTGC3416E</t>
  </si>
  <si>
    <t>6" C341 Flange Gasket ONLY</t>
  </si>
  <si>
    <t>SJTGC7234125E</t>
  </si>
  <si>
    <t>4x1.25 C723 Gasket ONLY E</t>
  </si>
  <si>
    <t>Copper - Gasket - Mechanical Tee</t>
  </si>
  <si>
    <t>SJTGC723475E</t>
  </si>
  <si>
    <t xml:space="preserve">4X0.75 C723 GASKET ONLY E     </t>
  </si>
  <si>
    <t>SJTGC7E15</t>
  </si>
  <si>
    <t>1.5" C7 Gasket ONLY E</t>
  </si>
  <si>
    <t>Gasket - Outlet Coupling</t>
  </si>
  <si>
    <t>SJTGC7E2</t>
  </si>
  <si>
    <t>2" C7 Gasket ONLY E</t>
  </si>
  <si>
    <t>SJTGC7E25</t>
  </si>
  <si>
    <t>2.5" C7 Gasket ONLY E</t>
  </si>
  <si>
    <t>SJTGC7E3</t>
  </si>
  <si>
    <t>3" C7 Gasket ONLY E</t>
  </si>
  <si>
    <t>SJTGC7E4</t>
  </si>
  <si>
    <t>4" C7 Gakset ONLY E</t>
  </si>
  <si>
    <t>SJTGC7E6</t>
  </si>
  <si>
    <t>6" C7 Gasket ONLY E</t>
  </si>
  <si>
    <t>SJTGC7T15</t>
  </si>
  <si>
    <t>1.5" C7 Gasket ONLY T</t>
  </si>
  <si>
    <t>SJTGC7T2</t>
  </si>
  <si>
    <t>2" C7 Gasket ONLY T</t>
  </si>
  <si>
    <t>SJTGC7T25</t>
  </si>
  <si>
    <t>2.5" C7 Gasket ONLY T</t>
  </si>
  <si>
    <t>SJTGC7T3</t>
  </si>
  <si>
    <t>3" C7 Gasket ONLY T</t>
  </si>
  <si>
    <t>SJTGC7T4</t>
  </si>
  <si>
    <t>4" C7 Gasket ONLY T</t>
  </si>
  <si>
    <t>SJTGC7T6</t>
  </si>
  <si>
    <t>6" C7 Gasket ONLY T</t>
  </si>
  <si>
    <t>SJTGE1</t>
  </si>
  <si>
    <t>1" C Gasket ONLY E</t>
  </si>
  <si>
    <t>SJTGE10</t>
  </si>
  <si>
    <t>10" C Gasket ONLY E</t>
  </si>
  <si>
    <t>SJTGE12</t>
  </si>
  <si>
    <t>12" C Gasket ONLY E</t>
  </si>
  <si>
    <t>SJTGE125</t>
  </si>
  <si>
    <t>1.25" C Gasket ONLY E</t>
  </si>
  <si>
    <t>SJTGE14</t>
  </si>
  <si>
    <t>14" C Gasket ONLY E</t>
  </si>
  <si>
    <t>SJTGE15</t>
  </si>
  <si>
    <t>1.5" C Gasket ONLY E</t>
  </si>
  <si>
    <t>SJTGE16</t>
  </si>
  <si>
    <t>16" C Gasket ONLY E</t>
  </si>
  <si>
    <t>SJTGE18</t>
  </si>
  <si>
    <t>18" C Gasket ONLY E</t>
  </si>
  <si>
    <t>SJTGE2</t>
  </si>
  <si>
    <t>2" C Gasket ONLY E</t>
  </si>
  <si>
    <t>SJTGE20</t>
  </si>
  <si>
    <t>20" C Gasket ONLY E</t>
  </si>
  <si>
    <t>SJTGE24</t>
  </si>
  <si>
    <t>24" C Gasket ONLY E</t>
  </si>
  <si>
    <t>SJTGE25</t>
  </si>
  <si>
    <t>2.5" C Gasket ONLY E</t>
  </si>
  <si>
    <t>SJTGE28</t>
  </si>
  <si>
    <t>28" C Gasket ONLY E</t>
  </si>
  <si>
    <t>SJTGE3</t>
  </si>
  <si>
    <t>3" C Gasket ONLY E</t>
  </si>
  <si>
    <t>SJTGE30</t>
  </si>
  <si>
    <t xml:space="preserve">30" C GASKET ONLY E           </t>
  </si>
  <si>
    <t>SJTGE35</t>
  </si>
  <si>
    <t>3.5" C Gasket ONLY E</t>
  </si>
  <si>
    <t>SJTGE4</t>
  </si>
  <si>
    <t>4" C Gasket ONLY E</t>
  </si>
  <si>
    <t>SJTGE5</t>
  </si>
  <si>
    <t>5" C Gasket ONLY E</t>
  </si>
  <si>
    <t>SJTGE6</t>
  </si>
  <si>
    <t>6" C Gasket ONLY E</t>
  </si>
  <si>
    <t>SJTGE75</t>
  </si>
  <si>
    <t>0.75" C Gasket ONLY E</t>
  </si>
  <si>
    <t>SJTGE8</t>
  </si>
  <si>
    <t>8" C Gasket ONLY E</t>
  </si>
  <si>
    <t>SJTGEA125</t>
  </si>
  <si>
    <t xml:space="preserve">1.25" C GASKET ONLY PRE-L E   </t>
  </si>
  <si>
    <t>SJTGEA15</t>
  </si>
  <si>
    <t xml:space="preserve">1.5" C GASKET ONLY PRE-L E    </t>
  </si>
  <si>
    <t>SJTGEA2</t>
  </si>
  <si>
    <t xml:space="preserve">2" C GASKET ONLY PRE-L E      </t>
  </si>
  <si>
    <t>SJTGEA25</t>
  </si>
  <si>
    <t xml:space="preserve">2.5" C GASKET ONLY PRE-L E    </t>
  </si>
  <si>
    <t>SJTGEA3</t>
  </si>
  <si>
    <t xml:space="preserve">3" C GASKET ONLY PRE-L E      </t>
  </si>
  <si>
    <t>SJTGEA4</t>
  </si>
  <si>
    <t xml:space="preserve">4" C GASKET ONLY PRE-L E      </t>
  </si>
  <si>
    <t>SJTGEA5</t>
  </si>
  <si>
    <t xml:space="preserve">5" C GASKET ONLY PRE-L E      </t>
  </si>
  <si>
    <t>SJTGEA6</t>
  </si>
  <si>
    <t xml:space="preserve">6" C GASKET ONLY PRE-L E      </t>
  </si>
  <si>
    <t>SJTGEA8</t>
  </si>
  <si>
    <t xml:space="preserve">8" C GASKET ONLY PRE-L E      </t>
  </si>
  <si>
    <t>SJTGEPE3</t>
  </si>
  <si>
    <t>3" XH70EP Gasket ONLY EP E</t>
  </si>
  <si>
    <t>Gasket - End Protection</t>
  </si>
  <si>
    <t>XH70EP</t>
  </si>
  <si>
    <t>End Protection</t>
  </si>
  <si>
    <t>SJTGEPE6</t>
  </si>
  <si>
    <t>6" XH70EP Gasket ONLY EP E</t>
  </si>
  <si>
    <t>SJTGEPE8</t>
  </si>
  <si>
    <t>8" XH70EP Gasket ONLY EP E</t>
  </si>
  <si>
    <t>SJTGEPO3</t>
  </si>
  <si>
    <t>3" XH70EP Gasket ONLY EP O</t>
  </si>
  <si>
    <t>SJTGEPT10</t>
  </si>
  <si>
    <t>10" XH70EP Gasket ONLY EP T</t>
  </si>
  <si>
    <t>SJTGEPT12</t>
  </si>
  <si>
    <t>12" XH70EP Gasket ONLY EP T</t>
  </si>
  <si>
    <t>SJTGEPT2</t>
  </si>
  <si>
    <t>2" XH70EP Gasket ONLY EP T</t>
  </si>
  <si>
    <t>SJTGEPT25</t>
  </si>
  <si>
    <t>2.5" XH70EP Gasket ONLY EP T</t>
  </si>
  <si>
    <t>SJTGEPT3</t>
  </si>
  <si>
    <t>3" XH70EP Gasket ONLY EP T</t>
  </si>
  <si>
    <t>SJTGEPT4</t>
  </si>
  <si>
    <t>4" XH70EP Gasket ONLY EP T</t>
  </si>
  <si>
    <t>SJTGEPT6</t>
  </si>
  <si>
    <t>6" XH70EP Gasket ONLY EP T</t>
  </si>
  <si>
    <t>SJTGEPT8</t>
  </si>
  <si>
    <t>8" XH70EP Gasket ONLY EP T</t>
  </si>
  <si>
    <t>SJTGEPW1</t>
  </si>
  <si>
    <t xml:space="preserve">1" C GASKET ONLY EPW          </t>
  </si>
  <si>
    <t>SJTGEPW10</t>
  </si>
  <si>
    <t xml:space="preserve">10" C GASKET ONLY EPW         </t>
  </si>
  <si>
    <t>SJTGEPW12</t>
  </si>
  <si>
    <t xml:space="preserve">12" C GASKET ONLY EPW         </t>
  </si>
  <si>
    <t>SJTGEPW125</t>
  </si>
  <si>
    <t xml:space="preserve">1.25" C GASKET ONLY EPW       </t>
  </si>
  <si>
    <t>SJTGEPW15</t>
  </si>
  <si>
    <t xml:space="preserve">1.5" C GASKET ONLY EPW        </t>
  </si>
  <si>
    <t>SJTGEPW2</t>
  </si>
  <si>
    <t xml:space="preserve">2" C GASKET ONLY EPW          </t>
  </si>
  <si>
    <t>SJTGEPW25</t>
  </si>
  <si>
    <t xml:space="preserve">2.5" C GASKET ONLY EPW        </t>
  </si>
  <si>
    <t>SJTGEPW3</t>
  </si>
  <si>
    <t xml:space="preserve">3" C GASKET ONLY EPW          </t>
  </si>
  <si>
    <t>SJTGEPW35</t>
  </si>
  <si>
    <t xml:space="preserve">3.5" C GASKET ONLY EPW        </t>
  </si>
  <si>
    <t>SJTGEPW4</t>
  </si>
  <si>
    <t xml:space="preserve">4" C GASKET ONLY EPW          </t>
  </si>
  <si>
    <t>SJTGEPW5</t>
  </si>
  <si>
    <t xml:space="preserve">5" C GASKET ONLY EPW          </t>
  </si>
  <si>
    <t>SJTGEPW6</t>
  </si>
  <si>
    <t xml:space="preserve">6" C GASKET ONLY EPW          </t>
  </si>
  <si>
    <t>SJTGEPW75</t>
  </si>
  <si>
    <t xml:space="preserve">0.75" C GASKET ONLY EPW       </t>
  </si>
  <si>
    <t>SJTGEPW8</t>
  </si>
  <si>
    <t xml:space="preserve">8" C GASKET ONLY EPW          </t>
  </si>
  <si>
    <t>SJTGGSE10</t>
  </si>
  <si>
    <t>10" GS Gasket ONLY E</t>
  </si>
  <si>
    <t>Gasket - Gap Seal</t>
  </si>
  <si>
    <t>SJTGGSE12</t>
  </si>
  <si>
    <t>12" GS Gasket ONLY E</t>
  </si>
  <si>
    <t>SJTGGSE125</t>
  </si>
  <si>
    <t>1.25" GS Gasket ONLY E</t>
  </si>
  <si>
    <t>SJTGGSE15</t>
  </si>
  <si>
    <t>1.5" GS Gasket ONLY E</t>
  </si>
  <si>
    <t>SJTGGSE2</t>
  </si>
  <si>
    <t>2" GS Gasket ONLY E</t>
  </si>
  <si>
    <t>SJTGGSE25</t>
  </si>
  <si>
    <t>2.5" GS Gasket ONLY E</t>
  </si>
  <si>
    <t>SJTGGSE3</t>
  </si>
  <si>
    <t>3" GS Gasket ONLY E</t>
  </si>
  <si>
    <t>SJTGGSE4</t>
  </si>
  <si>
    <t>4" GS Gasket ONLY E</t>
  </si>
  <si>
    <t>SJTGGSE5</t>
  </si>
  <si>
    <t>5" GS Gasket ONLY E</t>
  </si>
  <si>
    <t>SJTGGSE6</t>
  </si>
  <si>
    <t>6" GS Gasket ONLY E</t>
  </si>
  <si>
    <t>SJTGGSE8</t>
  </si>
  <si>
    <t>8" GS Gasket ONLY E</t>
  </si>
  <si>
    <t>SJTGGSEPW2</t>
  </si>
  <si>
    <t xml:space="preserve">2" GS GASKET ONLY EPW         </t>
  </si>
  <si>
    <t>SJTGGSEPW25</t>
  </si>
  <si>
    <t xml:space="preserve">2.5" GS GASKET ONLY EPW       </t>
  </si>
  <si>
    <t>SJTGGSEPW3</t>
  </si>
  <si>
    <t xml:space="preserve">3" GS GASKET ONLY EPW         </t>
  </si>
  <si>
    <t>SJTGGSEPW4</t>
  </si>
  <si>
    <t xml:space="preserve">4" GS GASKET ONLY EPW         </t>
  </si>
  <si>
    <t>SJTGGSEPW6</t>
  </si>
  <si>
    <t xml:space="preserve">6" GS GASKET ONLY EPW         </t>
  </si>
  <si>
    <t>SJTGGSEPW8</t>
  </si>
  <si>
    <t xml:space="preserve">8" GS GASKET ONLY EPW         </t>
  </si>
  <si>
    <t>SJTGGSM225</t>
  </si>
  <si>
    <t>2.5" GS Gasket ONLY M2</t>
  </si>
  <si>
    <t>Epichloro / M2</t>
  </si>
  <si>
    <t>SJTGGSM24</t>
  </si>
  <si>
    <t>4" GS Gasket ONLY M2</t>
  </si>
  <si>
    <t>SJTGGSM28</t>
  </si>
  <si>
    <t>8" GS Gasket ONLY M2</t>
  </si>
  <si>
    <t>SJTGGST10</t>
  </si>
  <si>
    <t>10" GS Gasket ONLY T</t>
  </si>
  <si>
    <t>SJTGGST12</t>
  </si>
  <si>
    <t>12" GS Gasket ONLY T</t>
  </si>
  <si>
    <t>SJTGGST125</t>
  </si>
  <si>
    <t>1.25" GS Gasket ONLY T</t>
  </si>
  <si>
    <t>SJTGGST15</t>
  </si>
  <si>
    <t>1.5" GS Gasket ONLY T</t>
  </si>
  <si>
    <t>SJTGGST16</t>
  </si>
  <si>
    <t>16" GS Gasket ONLY T</t>
  </si>
  <si>
    <t>SJTGGST2</t>
  </si>
  <si>
    <t>2" GS Gasket ONLY T</t>
  </si>
  <si>
    <t>SJTGGST25</t>
  </si>
  <si>
    <t>2.5" GS Gasket ONLY T</t>
  </si>
  <si>
    <t>SJTGGST3</t>
  </si>
  <si>
    <t>3" GS Gasket ONLY T</t>
  </si>
  <si>
    <t>SJTGGST4</t>
  </si>
  <si>
    <t>4" GS Gasket ONLY T</t>
  </si>
  <si>
    <t>SJTGGST5</t>
  </si>
  <si>
    <t>5" GS Gasket ONLY T</t>
  </si>
  <si>
    <t>SJTGGST6</t>
  </si>
  <si>
    <t>6" GS Gasket ONLY T</t>
  </si>
  <si>
    <t>SJTGGST8</t>
  </si>
  <si>
    <t>8" GS Gasket ONLY T</t>
  </si>
  <si>
    <t>SJTGGSV15</t>
  </si>
  <si>
    <t>1.5" GS Gasket ONLY V</t>
  </si>
  <si>
    <t>SJTGGSV3</t>
  </si>
  <si>
    <t>3" GS Gasket ONLY V</t>
  </si>
  <si>
    <t>SJTGGSV4</t>
  </si>
  <si>
    <t>4" GS Gasket ONLY V</t>
  </si>
  <si>
    <t>SJTGGSV5</t>
  </si>
  <si>
    <t>5" GS Gasket ONLY V</t>
  </si>
  <si>
    <t>SJTGGSV6</t>
  </si>
  <si>
    <t>6" GS Gasket ONLY V</t>
  </si>
  <si>
    <t>SJTGGSV8</t>
  </si>
  <si>
    <t>8" GS Gaket ONLY V</t>
  </si>
  <si>
    <t>SJTGH312E10</t>
  </si>
  <si>
    <t>10" H312 Gasket ONLY E</t>
  </si>
  <si>
    <t>Gasket - HDPE Flange</t>
  </si>
  <si>
    <t>H312</t>
  </si>
  <si>
    <t>SJTGH312E12</t>
  </si>
  <si>
    <t xml:space="preserve">12" H312 GASKET ONLY E        </t>
  </si>
  <si>
    <t>SJTGH312E4</t>
  </si>
  <si>
    <t>4" H312 Gasket ONLY E</t>
  </si>
  <si>
    <t>SJTGH312E6</t>
  </si>
  <si>
    <t>6" H312 Gasket ONLY E</t>
  </si>
  <si>
    <t>SJTGH312E8</t>
  </si>
  <si>
    <t>8" H312 Gasket ONLY E</t>
  </si>
  <si>
    <t>SJTGH312T4</t>
  </si>
  <si>
    <t>4" H312 Gasket ONLY T</t>
  </si>
  <si>
    <t>SJTGH312T8</t>
  </si>
  <si>
    <t>8" H312 Gasket ONLY T</t>
  </si>
  <si>
    <t>SJTGL1</t>
  </si>
  <si>
    <t>1" C Gasket ONLY L</t>
  </si>
  <si>
    <t>SJTGL10</t>
  </si>
  <si>
    <t>10" C Gasket ONLY L</t>
  </si>
  <si>
    <t>SJTGL125</t>
  </si>
  <si>
    <t>1.25" C Gasket ONLY L</t>
  </si>
  <si>
    <t>SJTGL15</t>
  </si>
  <si>
    <t>1.5" C Gasket ONLY L</t>
  </si>
  <si>
    <t>SJTGL2</t>
  </si>
  <si>
    <t>2" C Gasket ONLY L</t>
  </si>
  <si>
    <t>SJTGL24</t>
  </si>
  <si>
    <t>24" C Gasket ONLY L</t>
  </si>
  <si>
    <t>SJTGL25</t>
  </si>
  <si>
    <t>2.5" C Gasket ONLY L</t>
  </si>
  <si>
    <t>SJTGL3</t>
  </si>
  <si>
    <t>3" C Gasket ONLY L</t>
  </si>
  <si>
    <t>SJTGL4</t>
  </si>
  <si>
    <t>4" C Gasket ONLY L</t>
  </si>
  <si>
    <t>SJTGL5</t>
  </si>
  <si>
    <t>5" C Gasket ONLY L</t>
  </si>
  <si>
    <t>SJTGL6</t>
  </si>
  <si>
    <t>6" C Gasket ONLY L</t>
  </si>
  <si>
    <t>SJTGL8</t>
  </si>
  <si>
    <t>8" C Gasket ONLY L</t>
  </si>
  <si>
    <t>SJTGM0725EHM</t>
  </si>
  <si>
    <t>2.5" M07 Gasket ONLY EHM</t>
  </si>
  <si>
    <t>Gasket - Quick Install</t>
  </si>
  <si>
    <t>EPDM / EHM</t>
  </si>
  <si>
    <t>Quick Install</t>
  </si>
  <si>
    <t>SJTGM0725T</t>
  </si>
  <si>
    <t xml:space="preserve">2.5" M07 GASKET ONLY T        </t>
  </si>
  <si>
    <t>SJTGM072EHM</t>
  </si>
  <si>
    <t>2" M07 Gasket ONLY EHM</t>
  </si>
  <si>
    <t>SJTGM072T</t>
  </si>
  <si>
    <t xml:space="preserve">2" M07 GASKET ONLY T          </t>
  </si>
  <si>
    <t>SJTGM073EHM</t>
  </si>
  <si>
    <t>3" M07 Gasket ONLY EHM</t>
  </si>
  <si>
    <t>SJTGM073T</t>
  </si>
  <si>
    <t xml:space="preserve">3" M07 GASKET ONLY T          </t>
  </si>
  <si>
    <t>SJTGM074EHM</t>
  </si>
  <si>
    <t>4" M07 Gasket ONLY EHM</t>
  </si>
  <si>
    <t>SJTGM074T</t>
  </si>
  <si>
    <t xml:space="preserve">4" M07 GASKET ONLY T          </t>
  </si>
  <si>
    <t>SJTGM075EHM</t>
  </si>
  <si>
    <t>5" M07 Gasket ONLY EHM</t>
  </si>
  <si>
    <t>SJTGM075T</t>
  </si>
  <si>
    <t xml:space="preserve">5" M07 GASKET ONLY T          </t>
  </si>
  <si>
    <t>SJTGM076EHM</t>
  </si>
  <si>
    <t>6" M07 Gasket ONLY EHM</t>
  </si>
  <si>
    <t>SJTGM076T</t>
  </si>
  <si>
    <t xml:space="preserve">6" M07 GASKET ONLY T          </t>
  </si>
  <si>
    <t>SJTGM078EHM</t>
  </si>
  <si>
    <t>8" M07 Gasket ONLY EHM</t>
  </si>
  <si>
    <t>SJTGM078T</t>
  </si>
  <si>
    <t xml:space="preserve">8" M07 GASKET ONLY T          </t>
  </si>
  <si>
    <t>SJTGM21E412515</t>
  </si>
  <si>
    <t>4x125-15 M21/M22 Gasket ONLY E</t>
  </si>
  <si>
    <t>M21</t>
  </si>
  <si>
    <t>SJTGM21E42</t>
  </si>
  <si>
    <t>4x2 M21/M22 Gasket ONLY E</t>
  </si>
  <si>
    <t>SJTGM21E425</t>
  </si>
  <si>
    <t xml:space="preserve">4X2.5 M21/M22 GASKET ONLY E   </t>
  </si>
  <si>
    <t>SJTGM21E451</t>
  </si>
  <si>
    <t>4x05-1 M21/M22 Gasket ONLY E</t>
  </si>
  <si>
    <t>4 x 0.5/1</t>
  </si>
  <si>
    <t>SJTGM21E52</t>
  </si>
  <si>
    <t>5x2 M21/M22 Gasket ONLY E</t>
  </si>
  <si>
    <t>SJTGM21E525</t>
  </si>
  <si>
    <t xml:space="preserve">5X2.5 M21/M22 GASKET ONLY E   </t>
  </si>
  <si>
    <t>SJTGM21E53</t>
  </si>
  <si>
    <t xml:space="preserve">5X3 M21/M22 GASKET ONLY E     </t>
  </si>
  <si>
    <t>SJTGM21E612515</t>
  </si>
  <si>
    <t xml:space="preserve">6X1.25/1.5 M21/M22 GASKET     </t>
  </si>
  <si>
    <t>SJTGM21E62</t>
  </si>
  <si>
    <t xml:space="preserve">6X2 M21/M22 GASKET ONLY E     </t>
  </si>
  <si>
    <t>SJTGM21E625</t>
  </si>
  <si>
    <t xml:space="preserve">6X2.5 M21/M22 GASKET ONLY E   </t>
  </si>
  <si>
    <t>SJTGM21E63</t>
  </si>
  <si>
    <t>6x3 M21/M22 Gasket ONLY T</t>
  </si>
  <si>
    <t>SJTGM21T412515</t>
  </si>
  <si>
    <t>4x125-15 M21/M22 Gasket ONLY T</t>
  </si>
  <si>
    <t>SJTGM21T42</t>
  </si>
  <si>
    <t>4x2 M21/M22 Gasket ONLY T</t>
  </si>
  <si>
    <t>SJTGM21T425</t>
  </si>
  <si>
    <t xml:space="preserve">4X2.5 M21/M22 GASKET ONLY T   </t>
  </si>
  <si>
    <t>SJTGM21T451</t>
  </si>
  <si>
    <t>4x05-1 M21/M22 Gasket ONLY T</t>
  </si>
  <si>
    <t>SJTGM21T52</t>
  </si>
  <si>
    <t>5x2 M21/M22 Gasket ONLY T</t>
  </si>
  <si>
    <t>SJTGM21T525</t>
  </si>
  <si>
    <t xml:space="preserve">5X2.5 M21/M22 GASKET ONLY T   </t>
  </si>
  <si>
    <t>SJTGM21T53</t>
  </si>
  <si>
    <t xml:space="preserve">5X3 M21/M22 GASKET ONLY T     </t>
  </si>
  <si>
    <t>SJTGM21T612515</t>
  </si>
  <si>
    <t>SJTGM21T62</t>
  </si>
  <si>
    <t xml:space="preserve">6X2 M21/M22 GASKET ONLY T     </t>
  </si>
  <si>
    <t>SJTGM21T625</t>
  </si>
  <si>
    <t xml:space="preserve">6X2.5 M21/M22 GASKET ONLY T   </t>
  </si>
  <si>
    <t>SJTGM21T63</t>
  </si>
  <si>
    <t>6x3 M21/M22 Gasket ONLY E</t>
  </si>
  <si>
    <t>SJTGM22</t>
  </si>
  <si>
    <t>2" C Gasket ONLY M2</t>
  </si>
  <si>
    <t>SJTGMTE212515</t>
  </si>
  <si>
    <t>2x125/15 M-Tee Gasket ONLY E</t>
  </si>
  <si>
    <t>2 x 1.25/1.5</t>
  </si>
  <si>
    <t>SJTGMTE251</t>
  </si>
  <si>
    <t>2x0.5/1 M-Tee Gasket ONLY E</t>
  </si>
  <si>
    <t>2 x 0.5/1</t>
  </si>
  <si>
    <t>SJTGMTE2512515</t>
  </si>
  <si>
    <t>2.5x125/15 M-Tee Gasket ONLY E</t>
  </si>
  <si>
    <t>2.5 x 1.25/1.5</t>
  </si>
  <si>
    <t>SJTGMTE2551</t>
  </si>
  <si>
    <t>2.5x05/1 M-Tee Gasket ONLY E</t>
  </si>
  <si>
    <t>2.5 x 0.5/1</t>
  </si>
  <si>
    <t>SJTGMTE312515</t>
  </si>
  <si>
    <t>3x125/15 M-Tee Gasket ONLY E</t>
  </si>
  <si>
    <t>3 x 1.25/1.5</t>
  </si>
  <si>
    <t>SJTGMTE32</t>
  </si>
  <si>
    <t>3x2 M-Tee Gasket ONLY E</t>
  </si>
  <si>
    <t>SJTGMTE351</t>
  </si>
  <si>
    <t>3x05/1 M-Tee Gasket ONLY E</t>
  </si>
  <si>
    <t>3 x 05/1</t>
  </si>
  <si>
    <t>SJTGMTT212515</t>
  </si>
  <si>
    <t>2x125/15 M-Tee Gasket ONLY T</t>
  </si>
  <si>
    <t>SJTGMTT251</t>
  </si>
  <si>
    <t>2x0.5/1 M-Tee Gasket ONLY T</t>
  </si>
  <si>
    <t>SJTGMTT2512515</t>
  </si>
  <si>
    <t>2.5x125/15 M-Tee Gasket ONLY T</t>
  </si>
  <si>
    <t>SJTGMTT2551</t>
  </si>
  <si>
    <t>2.5x05/1 M-Tee Gasket ONLY T</t>
  </si>
  <si>
    <t>SJTGMTT312515</t>
  </si>
  <si>
    <t>3x125/15 M-Tee Gasket ONLY T</t>
  </si>
  <si>
    <t>SJTGMTT32</t>
  </si>
  <si>
    <t>3x2 M-Tee Gasket ONLY T</t>
  </si>
  <si>
    <t>SJTGMTT351</t>
  </si>
  <si>
    <t>3x05/1 M-Tee Gasket ONLY T</t>
  </si>
  <si>
    <t>SJTGO1</t>
  </si>
  <si>
    <t>1" C Gasket ONLY O</t>
  </si>
  <si>
    <t>SJTGO10</t>
  </si>
  <si>
    <t>10" C Gasket ONLY O</t>
  </si>
  <si>
    <t>SJTGO12</t>
  </si>
  <si>
    <t>12" C Gasket ONLY O</t>
  </si>
  <si>
    <t>SJTGO125</t>
  </si>
  <si>
    <t>1.25" C Gasket ONLY O</t>
  </si>
  <si>
    <t>SJTGO14</t>
  </si>
  <si>
    <t>14" C Gasket ONLY O</t>
  </si>
  <si>
    <t>SJTGO15</t>
  </si>
  <si>
    <t>1.5" C Gasket ONLY O</t>
  </si>
  <si>
    <t>SJTGO16</t>
  </si>
  <si>
    <t>16" C Gasket ONLY O</t>
  </si>
  <si>
    <t>SJTGO2</t>
  </si>
  <si>
    <t>2" C Gasket ONLY O</t>
  </si>
  <si>
    <t>SJTGO20</t>
  </si>
  <si>
    <t>20" C Gasket ONLY O</t>
  </si>
  <si>
    <t>SJTGO24</t>
  </si>
  <si>
    <t>24" C Gasket ONLY O</t>
  </si>
  <si>
    <t>SJTGO25</t>
  </si>
  <si>
    <t>2.5" C Gasket ONLY O</t>
  </si>
  <si>
    <t>SJTGO3</t>
  </si>
  <si>
    <t>3" C Gasket ONLY O</t>
  </si>
  <si>
    <t>SJTGO4</t>
  </si>
  <si>
    <t>4" C Gasket ONLY O</t>
  </si>
  <si>
    <t>SJTGO5</t>
  </si>
  <si>
    <t>5" C Gasket ONLY O</t>
  </si>
  <si>
    <t>SJTGO6</t>
  </si>
  <si>
    <t>6" C Gasket ONLY O</t>
  </si>
  <si>
    <t>SJTGO8</t>
  </si>
  <si>
    <t>8" C Gasket ONLY O</t>
  </si>
  <si>
    <t>SJTGT1</t>
  </si>
  <si>
    <t>1" C Gasket ONLY T</t>
  </si>
  <si>
    <t>SJTGT10</t>
  </si>
  <si>
    <t>10" C Gasket ONLY T</t>
  </si>
  <si>
    <t>SJTGT12</t>
  </si>
  <si>
    <t>12" C Gasket ONLY T</t>
  </si>
  <si>
    <t>SJTGT125</t>
  </si>
  <si>
    <t>1.25" C Gasket ONLY T</t>
  </si>
  <si>
    <t>SJTGT14</t>
  </si>
  <si>
    <t>14" C Gasket ONLY T</t>
  </si>
  <si>
    <t>SJTGT15</t>
  </si>
  <si>
    <t>1.5" C Gasket ONLY T</t>
  </si>
  <si>
    <t>SJTGT16</t>
  </si>
  <si>
    <t>16" C Gasket ONLY T</t>
  </si>
  <si>
    <t>SJTGT18</t>
  </si>
  <si>
    <t>18" C Gasket ONLY T</t>
  </si>
  <si>
    <t>SJTGT2</t>
  </si>
  <si>
    <t>2" C Gasket ONLY T</t>
  </si>
  <si>
    <t>SJTGT20</t>
  </si>
  <si>
    <t>20" C Gasket ONLY T</t>
  </si>
  <si>
    <t>SJTGT24</t>
  </si>
  <si>
    <t>24" C Gasket ONLY T</t>
  </si>
  <si>
    <t>SJTGT25</t>
  </si>
  <si>
    <t>2.5" C Gasket ONLY T</t>
  </si>
  <si>
    <t>SJTGT3</t>
  </si>
  <si>
    <t>3" C Gasket ONLY T</t>
  </si>
  <si>
    <t>SJTGT4</t>
  </si>
  <si>
    <t>4" C Gasket ONLY T</t>
  </si>
  <si>
    <t>SJTGT5</t>
  </si>
  <si>
    <t>5" C Gasket ONLY T</t>
  </si>
  <si>
    <t>SJTGT6</t>
  </si>
  <si>
    <t>6" C Gasket ONLY T</t>
  </si>
  <si>
    <t>SJTGT75</t>
  </si>
  <si>
    <t>0.75" C Gasket ONLY T</t>
  </si>
  <si>
    <t>SJTGT8</t>
  </si>
  <si>
    <t>8" C Gasket ONLY T</t>
  </si>
  <si>
    <t>SJTGV25</t>
  </si>
  <si>
    <t>2.5" C Gasket ONLY V</t>
  </si>
  <si>
    <t>SJTGV8</t>
  </si>
  <si>
    <t>8" C Gasket ONLY V</t>
  </si>
  <si>
    <t>SJTH30510PE</t>
  </si>
  <si>
    <t>10" H305 HDP Cplg E</t>
  </si>
  <si>
    <t>HDPE - Coupling</t>
  </si>
  <si>
    <t>H305</t>
  </si>
  <si>
    <t>SJTH30510PT</t>
  </si>
  <si>
    <t>10" H305 HDP Cplg T</t>
  </si>
  <si>
    <t>SJTH30512PE</t>
  </si>
  <si>
    <t>12" H305 HDP Cplg E</t>
  </si>
  <si>
    <t>SJTH30512PT</t>
  </si>
  <si>
    <t>12" H305 HDP Cplg T</t>
  </si>
  <si>
    <t>SJTH30514PE</t>
  </si>
  <si>
    <t>14" H305 HDP Cplg E</t>
  </si>
  <si>
    <t>SJTH30514PT</t>
  </si>
  <si>
    <t>14" H305 HDP Cplg T</t>
  </si>
  <si>
    <t>SJTH30516PE</t>
  </si>
  <si>
    <t>16" H305 HDP Cplg E</t>
  </si>
  <si>
    <t>SJTH30516PT</t>
  </si>
  <si>
    <t>16" H305 HDP Cplg T</t>
  </si>
  <si>
    <t>SJTH30518PE</t>
  </si>
  <si>
    <t>18" H305 HDP Cplg E</t>
  </si>
  <si>
    <t>SJTH30518PT</t>
  </si>
  <si>
    <t>18" H305 HDP Cplg T</t>
  </si>
  <si>
    <t>SJTH30520PE</t>
  </si>
  <si>
    <t>20" H305 HDP Cplg E</t>
  </si>
  <si>
    <t>SJTH30520PT</t>
  </si>
  <si>
    <t>20" H305 HDP Cplg T</t>
  </si>
  <si>
    <t>SJTH3052PE</t>
  </si>
  <si>
    <t>2" H305 HDP Cplg E</t>
  </si>
  <si>
    <t>SJTH3052PT</t>
  </si>
  <si>
    <t>2" H305 HDP Cplg T</t>
  </si>
  <si>
    <t>SJTH3053PE</t>
  </si>
  <si>
    <t>3" H305 HDP Cplg E</t>
  </si>
  <si>
    <t>SJTH3053PT</t>
  </si>
  <si>
    <t>3" H305 HDP Cplg T</t>
  </si>
  <si>
    <t>SJTH3054PE</t>
  </si>
  <si>
    <t>4" H305 HDP Cplg E</t>
  </si>
  <si>
    <t>SJTH3054PT</t>
  </si>
  <si>
    <t>4" H305 HDP Cplg T</t>
  </si>
  <si>
    <t>SJTH3055PE</t>
  </si>
  <si>
    <t>5" H305 HDP Cplg E</t>
  </si>
  <si>
    <t>SJTH3056PE</t>
  </si>
  <si>
    <t>6" H305 HDP Cplg E</t>
  </si>
  <si>
    <t>SJTH3056PT</t>
  </si>
  <si>
    <t>6" H305 HDP Cplg T</t>
  </si>
  <si>
    <t>SJTH3058PE</t>
  </si>
  <si>
    <t>8" H305 HDP Cplg E</t>
  </si>
  <si>
    <t>SJTH3058PT</t>
  </si>
  <si>
    <t>8" H305 HDP Cplg T</t>
  </si>
  <si>
    <t>SJTH30710PE</t>
  </si>
  <si>
    <t>10" H307 Trans Cplg E</t>
  </si>
  <si>
    <t>HDPE - Transition Coupling</t>
  </si>
  <si>
    <t>H307</t>
  </si>
  <si>
    <t>SJTH30710PT</t>
  </si>
  <si>
    <t>10" H307 Trans Cplg T</t>
  </si>
  <si>
    <t>SJTH30712PE</t>
  </si>
  <si>
    <t>12" H307 Trans Cplg E</t>
  </si>
  <si>
    <t>SJTH30712PT</t>
  </si>
  <si>
    <t>12" H307 Trans Cplg T</t>
  </si>
  <si>
    <t>SJTH3072PE</t>
  </si>
  <si>
    <t>2" H307 Trans Cplg E</t>
  </si>
  <si>
    <t>SJTH3072PT</t>
  </si>
  <si>
    <t>2" H307 Trans Cplg T</t>
  </si>
  <si>
    <t>SJTH3073PE</t>
  </si>
  <si>
    <t>3" H307 Trans Cplg E</t>
  </si>
  <si>
    <t>SJTH3073PT</t>
  </si>
  <si>
    <t>3" H307 Trans Cplg T</t>
  </si>
  <si>
    <t>SJTH3074PE</t>
  </si>
  <si>
    <t>4" H307 Trans Cplg E</t>
  </si>
  <si>
    <t>SJTH3074PT</t>
  </si>
  <si>
    <t>4" H307 Trans Cplg T</t>
  </si>
  <si>
    <t>SJTH3076PE</t>
  </si>
  <si>
    <t>6" H307 Trans Cplg E</t>
  </si>
  <si>
    <t>SJTH3076PT</t>
  </si>
  <si>
    <t>6" H307 Trans Cplg T</t>
  </si>
  <si>
    <t>SJTH3078PE</t>
  </si>
  <si>
    <t>8" H307 Trans Cplg E</t>
  </si>
  <si>
    <t>SJTH3078PT</t>
  </si>
  <si>
    <t>8" H307 Trans Cplg T</t>
  </si>
  <si>
    <t>SJTH31210PE</t>
  </si>
  <si>
    <t>10" H312 Flng Adapt Ptd E</t>
  </si>
  <si>
    <t>HDPE - Flange Adapter</t>
  </si>
  <si>
    <t>SJTH31210PT</t>
  </si>
  <si>
    <t>10" H312 Flng Adapt Ptd T</t>
  </si>
  <si>
    <t>SJTH31212PE</t>
  </si>
  <si>
    <t>12" H312 Flng Adapt Ptd E</t>
  </si>
  <si>
    <t>SJTH31212PT</t>
  </si>
  <si>
    <t>12" H312 Flng Adapt Ptd T</t>
  </si>
  <si>
    <t>SJTH3123PE</t>
  </si>
  <si>
    <t>3" H312 Flng Adapt Ptd E</t>
  </si>
  <si>
    <t>SJTH3124PE</t>
  </si>
  <si>
    <t>4" H312 Flng Adapt Ptd E</t>
  </si>
  <si>
    <t>SJTH3124PT</t>
  </si>
  <si>
    <t>4" H312 Flng Adapt Ptd T</t>
  </si>
  <si>
    <t>SJTH3126PE</t>
  </si>
  <si>
    <t>6" H312 Flng Adapt Ptd E</t>
  </si>
  <si>
    <t>SJTH3126PT</t>
  </si>
  <si>
    <t>6" H312 Flng Adapt Ptd T</t>
  </si>
  <si>
    <t>SJTH3128PE</t>
  </si>
  <si>
    <t>8" H312 Flng Adapt Ptd E</t>
  </si>
  <si>
    <t>SJTH3128PT</t>
  </si>
  <si>
    <t>8" H312 Flng Adapt Ptd T</t>
  </si>
  <si>
    <t>SJTL453D2P</t>
  </si>
  <si>
    <t>2" L45 45 3DEL Ptd (Fab)</t>
  </si>
  <si>
    <t>Fitting - 45EL 3D</t>
  </si>
  <si>
    <t>L45</t>
  </si>
  <si>
    <t>SJTL453D3P</t>
  </si>
  <si>
    <t>3" L45 45 3DEL Ptd (Fab)</t>
  </si>
  <si>
    <t>SJTL453D4P</t>
  </si>
  <si>
    <t>4" L45 45 3DEL Ptd (Fab)</t>
  </si>
  <si>
    <t>SJTL453D5P</t>
  </si>
  <si>
    <t>5" L45 45 3DEL Ptd (Fab)</t>
  </si>
  <si>
    <t>SJTL453D6P</t>
  </si>
  <si>
    <t>6" L45 45 3DEL Ptd (Fab)</t>
  </si>
  <si>
    <t>SJTL453D8P</t>
  </si>
  <si>
    <t>8" L45 45 3DEL Ptd (Fab)</t>
  </si>
  <si>
    <t>SJTL903D3P</t>
  </si>
  <si>
    <t>3" L90 90 3DEL Ptd (Fab)</t>
  </si>
  <si>
    <t>Fitting - 90EL 3D</t>
  </si>
  <si>
    <t>L90</t>
  </si>
  <si>
    <t>SJTL903D4P</t>
  </si>
  <si>
    <t>4" L90 90 3DEL Ptd (Fab)</t>
  </si>
  <si>
    <t>SJTL903D6P</t>
  </si>
  <si>
    <t>6" L90 90 3DEL Ptd (Fab)</t>
  </si>
  <si>
    <t>SJTLH1012</t>
  </si>
  <si>
    <t>Lever Handle 10-12 SJ300</t>
  </si>
  <si>
    <t>Valve - Accessory</t>
  </si>
  <si>
    <t>SJ300</t>
  </si>
  <si>
    <t>10-12</t>
  </si>
  <si>
    <t>SJTLH23</t>
  </si>
  <si>
    <t>Lever Handle 2-3 SJ300</t>
  </si>
  <si>
    <t>2-3</t>
  </si>
  <si>
    <t>SJTLH45</t>
  </si>
  <si>
    <t>Lever Handle 4-5 SJ300</t>
  </si>
  <si>
    <t>4-5</t>
  </si>
  <si>
    <t>SJTLH48SS</t>
  </si>
  <si>
    <t>Lever Handle 4-8 SJ400 SS</t>
  </si>
  <si>
    <t>4-8</t>
  </si>
  <si>
    <t>SJTLH68</t>
  </si>
  <si>
    <t>Lever Handle 6-8 SJ300</t>
  </si>
  <si>
    <t>6-8</t>
  </si>
  <si>
    <t>SJTLH6B</t>
  </si>
  <si>
    <t>Lever Handle 6" SJ500 Blk</t>
  </si>
  <si>
    <t>SJTLUBE2</t>
  </si>
  <si>
    <t>Lube 2lb Can</t>
  </si>
  <si>
    <t>Lubrication</t>
  </si>
  <si>
    <t>2lb</t>
  </si>
  <si>
    <t>SJTLUBEEHC2</t>
  </si>
  <si>
    <t>EHC Sil Lube 2lb Can</t>
  </si>
  <si>
    <t>USA</t>
  </si>
  <si>
    <t>SJTLUBEEHCT8</t>
  </si>
  <si>
    <t xml:space="preserve">EHC Sil Lube 8oz Tube </t>
  </si>
  <si>
    <t>8oz</t>
  </si>
  <si>
    <t>SJTM0724BOLTK</t>
  </si>
  <si>
    <t>2"- 4" M07 Bolt Kit</t>
  </si>
  <si>
    <t>M07 Bolt Kit</t>
  </si>
  <si>
    <t>2"-4"</t>
  </si>
  <si>
    <t>SJTM0724DBOLTK</t>
  </si>
  <si>
    <t xml:space="preserve">DRAW BOLT KIT,M07,2"-4"       </t>
  </si>
  <si>
    <t>SJTM0725GEHM</t>
  </si>
  <si>
    <t>2.5" M07 QIC Rigid Galv EHM</t>
  </si>
  <si>
    <t>Coupling - Quick Install</t>
  </si>
  <si>
    <t>SJTM0725GT</t>
  </si>
  <si>
    <t xml:space="preserve">2.5" M07 QIC RIGID GALV T     </t>
  </si>
  <si>
    <t>SJTM0725PEHM</t>
  </si>
  <si>
    <t>2.5" M07 QIC Rigid Ptd EHM</t>
  </si>
  <si>
    <t>SJTM0725PT</t>
  </si>
  <si>
    <t xml:space="preserve">2.5" M07 QIC RIGID PTD T      </t>
  </si>
  <si>
    <t>SJTM072GEHM</t>
  </si>
  <si>
    <t>2" M07 QIC Rigid Galv EHM</t>
  </si>
  <si>
    <t>SJTM072GT</t>
  </si>
  <si>
    <t xml:space="preserve">2" M07 QIC RIGID GALV T       </t>
  </si>
  <si>
    <t>SJTM072PEHM</t>
  </si>
  <si>
    <t>2" M07 QIC Rigid Ptd EHM</t>
  </si>
  <si>
    <t>SJTM072PT</t>
  </si>
  <si>
    <t xml:space="preserve">2" M07 QIC RIGID PTD T        </t>
  </si>
  <si>
    <t>SJTM073GEHM</t>
  </si>
  <si>
    <t>3" M07 QIC Rigid Galv EHM</t>
  </si>
  <si>
    <t>SJTM073GT</t>
  </si>
  <si>
    <t xml:space="preserve">3" M07 QIC RIGID GALV T       </t>
  </si>
  <si>
    <t>SJTM073PEHM</t>
  </si>
  <si>
    <t>3" M07 QIC Rigid Ptd EHM</t>
  </si>
  <si>
    <t>SJTM073PT</t>
  </si>
  <si>
    <t xml:space="preserve">3" M07 QIC RIGID PTD T        </t>
  </si>
  <si>
    <t>SJTM074GEHM</t>
  </si>
  <si>
    <t>4" M07 QIC Rigid Galv EHM</t>
  </si>
  <si>
    <t>SJTM074GT</t>
  </si>
  <si>
    <t xml:space="preserve">4" M07 QIC RIGID GALV T       </t>
  </si>
  <si>
    <t>SJTM074PEHM</t>
  </si>
  <si>
    <t>4" M07 QIC Rigid Ptd EHM</t>
  </si>
  <si>
    <t>SJTM074PT</t>
  </si>
  <si>
    <t xml:space="preserve">4" M07 QIC RIGID PTD T        </t>
  </si>
  <si>
    <t>SJTM0756BOLTK</t>
  </si>
  <si>
    <t>5" - 6" M07 Bolt Kit</t>
  </si>
  <si>
    <t>5"-6"</t>
  </si>
  <si>
    <t>SJTM0756DBOLTK</t>
  </si>
  <si>
    <t xml:space="preserve">DRAW BOLT KIT,M07,5"-6"       </t>
  </si>
  <si>
    <t>SJTM075GEHM</t>
  </si>
  <si>
    <t>5" M07 QIC Rigid Galv EHM</t>
  </si>
  <si>
    <t>SJTM075GT</t>
  </si>
  <si>
    <t xml:space="preserve">5" M07 QIC RIGID GALV T       </t>
  </si>
  <si>
    <t>SJTM075PEHM</t>
  </si>
  <si>
    <t>5" M07 QIC Rigid Ptd EHM</t>
  </si>
  <si>
    <t>SJTM075PT</t>
  </si>
  <si>
    <t xml:space="preserve">5" M07 QIC RIGID PTD T        </t>
  </si>
  <si>
    <t>SJTM076GEHM</t>
  </si>
  <si>
    <t>6" M07 QIC Rigid Galv EHM</t>
  </si>
  <si>
    <t>SJTM076GT</t>
  </si>
  <si>
    <t xml:space="preserve">6" M07 QIC RIGID GALV T       </t>
  </si>
  <si>
    <t>SJTM076PEHM</t>
  </si>
  <si>
    <t>6" M07 QIC Rigid Ptd EHM</t>
  </si>
  <si>
    <t>SJTM076PT</t>
  </si>
  <si>
    <t xml:space="preserve">6" M07 QIC RIGID PTD T        </t>
  </si>
  <si>
    <t>SJTM078BOLTK</t>
  </si>
  <si>
    <t>8" M07 Bolt Kit</t>
  </si>
  <si>
    <t>SJTM078DBOLTK</t>
  </si>
  <si>
    <t xml:space="preserve">DRAW BOLT KIT,M07,8"          </t>
  </si>
  <si>
    <t>SJTM078GEHM</t>
  </si>
  <si>
    <t>8" M07 QIC Rigid Galv EHM</t>
  </si>
  <si>
    <t>SJTM078GT</t>
  </si>
  <si>
    <t xml:space="preserve">8" M07 QIC RIGID GALV T       </t>
  </si>
  <si>
    <t>SJTM078PEHM</t>
  </si>
  <si>
    <t>8" M07 QIC Rigid Ptd EHM</t>
  </si>
  <si>
    <t>SJTM078PT</t>
  </si>
  <si>
    <t xml:space="preserve">8" M07 QIC RIGID PTD T        </t>
  </si>
  <si>
    <t>SJTM212125GE</t>
  </si>
  <si>
    <t xml:space="preserve">2X1.25 M21 M-TEE GALV E THRD  </t>
  </si>
  <si>
    <t>SJTM212125PE</t>
  </si>
  <si>
    <t xml:space="preserve">2X1.25 M21 M-TEE PTD E THRD   </t>
  </si>
  <si>
    <t>SJTM21215GE</t>
  </si>
  <si>
    <t xml:space="preserve">2X1.5 M21 M-TEE GALV E THRD   </t>
  </si>
  <si>
    <t>SJTM21215PE</t>
  </si>
  <si>
    <t xml:space="preserve">2X1.5 M21 M-TEE PTD E THRD    </t>
  </si>
  <si>
    <t>SJTM2121GE</t>
  </si>
  <si>
    <t xml:space="preserve">2X1 M21 M-TEE GALV E THRD     </t>
  </si>
  <si>
    <t>SJTM2121PE</t>
  </si>
  <si>
    <t xml:space="preserve">2X1 M21 M-TEE PTD E THRD      </t>
  </si>
  <si>
    <t>SJTM2125125GE</t>
  </si>
  <si>
    <t>2.5X1.25 M21 M-TEE GALV E THRD</t>
  </si>
  <si>
    <t>SJTM2125125PE</t>
  </si>
  <si>
    <t xml:space="preserve">2.5X1.25 M21 M-TEE PTD E THRD </t>
  </si>
  <si>
    <t>SJTM212515GE</t>
  </si>
  <si>
    <t xml:space="preserve">2.5X1.5 M21 MTEE GALV E THRD  </t>
  </si>
  <si>
    <t>SJTM212515PE</t>
  </si>
  <si>
    <t xml:space="preserve">2.5X1.5 M21 M-TEE PTD E THRD  </t>
  </si>
  <si>
    <t>SJTM21251GE</t>
  </si>
  <si>
    <t xml:space="preserve">2.5X1 M21 M-TEE GALV E THRD   </t>
  </si>
  <si>
    <t>SJTM21251GT</t>
  </si>
  <si>
    <t xml:space="preserve">2.5X1 M21 M-TEE GALV T THRD   </t>
  </si>
  <si>
    <t>SJTM21251PE</t>
  </si>
  <si>
    <t>OBS 2.5X1 M21 M-TEE PTD E THRD</t>
  </si>
  <si>
    <t>SJTM21255GE</t>
  </si>
  <si>
    <t xml:space="preserve">2.5X0.5 M21 M-TEE GALV E THRD </t>
  </si>
  <si>
    <t>SJTM21255PE</t>
  </si>
  <si>
    <t xml:space="preserve">2.5X0.5 M21 M-TEE PTD E THRD  </t>
  </si>
  <si>
    <t>SJTM212575GE</t>
  </si>
  <si>
    <t>2.5X0.75 M21 M-TEE GALV E THRD</t>
  </si>
  <si>
    <t>SJTM212575PE</t>
  </si>
  <si>
    <t xml:space="preserve">2.5X0.75 M21 M-TEE PTD E THRD </t>
  </si>
  <si>
    <t>SJTM2125PE</t>
  </si>
  <si>
    <t xml:space="preserve">2X0.5 M21 M-TEE PTD E THRD    </t>
  </si>
  <si>
    <t>SJTM21275PE</t>
  </si>
  <si>
    <t xml:space="preserve">2X0.75 M21 M-TEE PTD E THRD   </t>
  </si>
  <si>
    <t>SJTM213125GE</t>
  </si>
  <si>
    <t xml:space="preserve">3X1.25 M21 M-TEE GALV E THRD  </t>
  </si>
  <si>
    <t>SJTM213125PE</t>
  </si>
  <si>
    <t xml:space="preserve">3X1.25 M21 M-TEE PTD E THRD   </t>
  </si>
  <si>
    <t>SJTM21315GE</t>
  </si>
  <si>
    <t xml:space="preserve">3X1.5 M21 M-TEE GALV E THRD   </t>
  </si>
  <si>
    <t>SJTM21315PE</t>
  </si>
  <si>
    <t xml:space="preserve">3X1.5 M21 M-TEE PTD E THRD    </t>
  </si>
  <si>
    <t>SJTM2131GE</t>
  </si>
  <si>
    <t xml:space="preserve">3X1 M21 M-TEE GALV E THRD     </t>
  </si>
  <si>
    <t>SJTM2131PE</t>
  </si>
  <si>
    <t xml:space="preserve">3X1 M21 M-TEE PTD E THRD      </t>
  </si>
  <si>
    <t>SJTM2131PT</t>
  </si>
  <si>
    <t xml:space="preserve">3X1 M21 M-TEE PTD T THRD      </t>
  </si>
  <si>
    <t>SJTM2132GE</t>
  </si>
  <si>
    <t xml:space="preserve">3X2 M21 M-TEE GALV E THRD     </t>
  </si>
  <si>
    <t>SJTM2132PE</t>
  </si>
  <si>
    <t xml:space="preserve">3X2 M21 M-TEE PTD E THRD      </t>
  </si>
  <si>
    <t>SJTM2132PT</t>
  </si>
  <si>
    <t xml:space="preserve">3X2 M21 M-TEE PTD T THRD      </t>
  </si>
  <si>
    <t>SJTM2135GE</t>
  </si>
  <si>
    <t xml:space="preserve">3X0.5 M21 MTEE GALV E THRD    </t>
  </si>
  <si>
    <t>SJTM2135PE</t>
  </si>
  <si>
    <t xml:space="preserve">3X0.5 M21 M-TEE PTD E THRD    </t>
  </si>
  <si>
    <t>SJTM2135PT</t>
  </si>
  <si>
    <t xml:space="preserve">3X0.5 M21 M-TEE PTD T THRD    </t>
  </si>
  <si>
    <t>SJTM21375GE</t>
  </si>
  <si>
    <t xml:space="preserve">3X0.75 M21 M-TEE GALV E THRD  </t>
  </si>
  <si>
    <t>SJTM21375PE</t>
  </si>
  <si>
    <t xml:space="preserve">3X0.75 M21 M-TEE PTD E THRD   </t>
  </si>
  <si>
    <t>SJTM21375PT</t>
  </si>
  <si>
    <t xml:space="preserve">3X0.75 M21 M-TEE PTD T THRD   </t>
  </si>
  <si>
    <t>SJTM214125GE</t>
  </si>
  <si>
    <t xml:space="preserve">4X1.25 M21 M-TEE GALV E THRD  </t>
  </si>
  <si>
    <t>SJTM214125PE</t>
  </si>
  <si>
    <t xml:space="preserve">4X1.25 M21 M-TEE PTD E THRD   </t>
  </si>
  <si>
    <t>SJTM21415GE</t>
  </si>
  <si>
    <t xml:space="preserve">4X1.5 M21 M-TEE GALV E THRD   </t>
  </si>
  <si>
    <t>SJTM21415PE</t>
  </si>
  <si>
    <t xml:space="preserve">4X1.5 M21 M-TEE PTD E THRD    </t>
  </si>
  <si>
    <t>SJTM2141GE</t>
  </si>
  <si>
    <t xml:space="preserve">4X1 M21 M-TEE GALV,E THRD     </t>
  </si>
  <si>
    <t>SJTM2141PE</t>
  </si>
  <si>
    <t xml:space="preserve">4X1 M21 M-TEE PTD E THRD      </t>
  </si>
  <si>
    <t>SJTM2141PT</t>
  </si>
  <si>
    <t xml:space="preserve">4X1 M21 M-TEE PTD T THRD      </t>
  </si>
  <si>
    <t>SJTM21425GE</t>
  </si>
  <si>
    <t xml:space="preserve">4X2.5 M21 M-TEE GALV E THRD   </t>
  </si>
  <si>
    <t>SJTM21425PE</t>
  </si>
  <si>
    <t xml:space="preserve">4X2.5 M21 M-TEE PTD E THRD    </t>
  </si>
  <si>
    <t>SJTM2142GE</t>
  </si>
  <si>
    <t xml:space="preserve">4X2 M21 M-TEE GALV E THRD     </t>
  </si>
  <si>
    <t>SJTM2142GT</t>
  </si>
  <si>
    <t xml:space="preserve">4X2 M21 M-TEE GALV T THRD     </t>
  </si>
  <si>
    <t>SJTM2142PE</t>
  </si>
  <si>
    <t xml:space="preserve">4X2 M21 M-TEE PTD E THRD      </t>
  </si>
  <si>
    <t>SJTM2142PT</t>
  </si>
  <si>
    <t xml:space="preserve">4X2 M21 M-TEE PTD T THRD      </t>
  </si>
  <si>
    <t>SJTM2143GE</t>
  </si>
  <si>
    <t xml:space="preserve">4X3 M21 M-TEE GALV E THRD     </t>
  </si>
  <si>
    <t>SJTM2143PE</t>
  </si>
  <si>
    <t xml:space="preserve">4X3 M21 M-TEE PTD E THRD      </t>
  </si>
  <si>
    <t>SJTM2145PE</t>
  </si>
  <si>
    <t xml:space="preserve">4X0.5 M21 M-TEE PTD E THRD    </t>
  </si>
  <si>
    <t>SJTM21475GE</t>
  </si>
  <si>
    <t xml:space="preserve">4X0.75 M21 M-TEE GALV E THRD  </t>
  </si>
  <si>
    <t>SJTM21475GT</t>
  </si>
  <si>
    <t xml:space="preserve">4X0.75 M21 M-TEE GALV T THRD  </t>
  </si>
  <si>
    <t>SJTM21475PE</t>
  </si>
  <si>
    <t xml:space="preserve">4X0.75 M21 M-TEE PTD E THRD   </t>
  </si>
  <si>
    <t>SJTM21525PE</t>
  </si>
  <si>
    <t xml:space="preserve">5X2.5 M21 M-TEE PTD E THRD    </t>
  </si>
  <si>
    <t>SJTM21525PT</t>
  </si>
  <si>
    <t xml:space="preserve">5X2.5 M21 M-TEE PTD T THRD    </t>
  </si>
  <si>
    <t>SJTM2152PE</t>
  </si>
  <si>
    <t xml:space="preserve">5X2 M21 M-TEE PTD E THRD      </t>
  </si>
  <si>
    <t>SJTM216125GE</t>
  </si>
  <si>
    <t xml:space="preserve">6X1.25 M21 M-TEE GALV E THRD  </t>
  </si>
  <si>
    <t>SJTM216125PE</t>
  </si>
  <si>
    <t xml:space="preserve">6X1.25 M21 M-TEE PTD E THRD   </t>
  </si>
  <si>
    <t>SJTM21615GE</t>
  </si>
  <si>
    <t xml:space="preserve">6X1.5 M21 M-TEE GALV E THRD   </t>
  </si>
  <si>
    <t>SJTM21615GT</t>
  </si>
  <si>
    <t xml:space="preserve">6X1.5 M21 M-TEE GALV T THRD   </t>
  </si>
  <si>
    <t>SJTM21615PE</t>
  </si>
  <si>
    <t xml:space="preserve">6X1.5 M21 M-TEE PTD E THRD    </t>
  </si>
  <si>
    <t>SJTM21625GE</t>
  </si>
  <si>
    <t xml:space="preserve">6X2.5 M21 M-TEE GALV E THRD   </t>
  </si>
  <si>
    <t>SJTM21625GT</t>
  </si>
  <si>
    <t xml:space="preserve">6X2.5 M21 M-TEE GALV T THRD   </t>
  </si>
  <si>
    <t>SJTM21625PE</t>
  </si>
  <si>
    <t xml:space="preserve">6X2.5 M21 M-TEE PTD E THRD    </t>
  </si>
  <si>
    <t>SJTM2162GE</t>
  </si>
  <si>
    <t xml:space="preserve">6X2 M21 M-TEE GALV E THRD     </t>
  </si>
  <si>
    <t>SJTM2162GT</t>
  </si>
  <si>
    <t xml:space="preserve">6X2 M21 M-TEE GALV T THRD     </t>
  </si>
  <si>
    <t>SJTM2162PE</t>
  </si>
  <si>
    <t xml:space="preserve">6X2 M21 M-TEE PTD E THRD      </t>
  </si>
  <si>
    <t>SJTM2162PT</t>
  </si>
  <si>
    <t xml:space="preserve">6X2 M21 M-TEE PTD T THRD      </t>
  </si>
  <si>
    <t>SJTM2163PE</t>
  </si>
  <si>
    <t xml:space="preserve">6X3 M21 M-TEE PTD E THRD      </t>
  </si>
  <si>
    <t>SJTM2164PE</t>
  </si>
  <si>
    <t xml:space="preserve">6X4 M21 M-TEE PTD E THRD      </t>
  </si>
  <si>
    <t>SJTM21825PE</t>
  </si>
  <si>
    <t xml:space="preserve">8X2.5 M21A M-TEE PTD E THRD   </t>
  </si>
  <si>
    <t>SJTM2182GE</t>
  </si>
  <si>
    <t>SJTM2182PE</t>
  </si>
  <si>
    <t xml:space="preserve">8X2 M21A M-TEE PTD E THRD     </t>
  </si>
  <si>
    <t>SJTM2183PE</t>
  </si>
  <si>
    <t xml:space="preserve">8X3 M21A M-TEE PTD E THRD     </t>
  </si>
  <si>
    <t>SJTM2184PE</t>
  </si>
  <si>
    <t xml:space="preserve">8X4 M21A M-TEE PTD E THRD     </t>
  </si>
  <si>
    <t>SJTM222125PE</t>
  </si>
  <si>
    <t xml:space="preserve">2X1.25 M22 M-TEE PTD E GRV    </t>
  </si>
  <si>
    <t>SJTM22215PE</t>
  </si>
  <si>
    <t xml:space="preserve">2X1.5 M22 M-TEE PTD E GRV     </t>
  </si>
  <si>
    <t>SJTM2221PE</t>
  </si>
  <si>
    <t xml:space="preserve">2X1 M22 M-TEE PTD E GRV       </t>
  </si>
  <si>
    <t>SJTM2225125PE</t>
  </si>
  <si>
    <t xml:space="preserve">2.5X1.25 M22 M-TEE PTD E GRV  </t>
  </si>
  <si>
    <t>M22</t>
  </si>
  <si>
    <t>SJTM222515PE</t>
  </si>
  <si>
    <t xml:space="preserve">2.5X1.5 M22 M-TEE PTD E GRV   </t>
  </si>
  <si>
    <t>SJTM223125GE</t>
  </si>
  <si>
    <t xml:space="preserve">3X1.25 M22 M-TEE GALV E GRV   </t>
  </si>
  <si>
    <t>SJTM223125PE</t>
  </si>
  <si>
    <t xml:space="preserve">3X1.25 M22 M-TEE PTD E GRV    </t>
  </si>
  <si>
    <t>SJTM22315PE</t>
  </si>
  <si>
    <t xml:space="preserve">3X1.5 M22 M-TEE PTD E GRV     </t>
  </si>
  <si>
    <t>SJTM2231PE</t>
  </si>
  <si>
    <t xml:space="preserve">3X1 M22 M-TEE PTD E GRV       </t>
  </si>
  <si>
    <t>SJTM2232GE</t>
  </si>
  <si>
    <t xml:space="preserve">3X2 M22 M-TEE GALV E GRV      </t>
  </si>
  <si>
    <t>SJTM2232PE</t>
  </si>
  <si>
    <t xml:space="preserve">3X2 M22 M-TEE PTD E GRV       </t>
  </si>
  <si>
    <t>SJTM224125GE</t>
  </si>
  <si>
    <t xml:space="preserve">4X1.25 M22 M-TEE GALV E GRV   </t>
  </si>
  <si>
    <t>SJTM224125PE</t>
  </si>
  <si>
    <t xml:space="preserve">4X1.25 M22 M-TEE PTD E GRV    </t>
  </si>
  <si>
    <t>SJTM22415GE</t>
  </si>
  <si>
    <t xml:space="preserve">4X1.5 M22 M-TEE GALV E GRV    </t>
  </si>
  <si>
    <t>SJTM22415PE</t>
  </si>
  <si>
    <t xml:space="preserve">4X1.5 M22 M-TEE PTD E GRV     </t>
  </si>
  <si>
    <t>SJTM2241PE</t>
  </si>
  <si>
    <t xml:space="preserve">4X1 M22 M-TEE PTD E GRV       </t>
  </si>
  <si>
    <t>SJTM22425GE</t>
  </si>
  <si>
    <t xml:space="preserve">4X2.5 M22 M-TEE GALV E GRV    </t>
  </si>
  <si>
    <t>SJTM22425PE</t>
  </si>
  <si>
    <t xml:space="preserve">4X2.5 M22 M-TEE PTD E GRV     </t>
  </si>
  <si>
    <t>SJTM2242GE</t>
  </si>
  <si>
    <t xml:space="preserve">4X2 M22 M-TEE GALV E GRV      </t>
  </si>
  <si>
    <t>SJTM2242PE</t>
  </si>
  <si>
    <t xml:space="preserve">4X2 M22 M-TEE PTD E GRV       </t>
  </si>
  <si>
    <t>SJTM2243GE</t>
  </si>
  <si>
    <t xml:space="preserve">4X3 M22 M-TEE GALV E GRV      </t>
  </si>
  <si>
    <t>SJTM2243PE</t>
  </si>
  <si>
    <t xml:space="preserve">4X3 M22 M-TEE PTD E GRV       </t>
  </si>
  <si>
    <t>SJTM2243PT</t>
  </si>
  <si>
    <t xml:space="preserve">4X3 M22A M-TEE PTD T GRV      </t>
  </si>
  <si>
    <t>SJTM22525PE</t>
  </si>
  <si>
    <t xml:space="preserve">5X2.5 M22 M-TEE PTD E GRV     </t>
  </si>
  <si>
    <t>SJTM2252PE</t>
  </si>
  <si>
    <t xml:space="preserve">5X2 M22 M-TEE PTD E GRV       </t>
  </si>
  <si>
    <t>SJTM226125PE</t>
  </si>
  <si>
    <t xml:space="preserve">6X1.25 M22 M-TEE PTD E GRV    </t>
  </si>
  <si>
    <t>SJTM22615PE</t>
  </si>
  <si>
    <t xml:space="preserve">6X1.5 M22 M-TEE PTD E GRV     </t>
  </si>
  <si>
    <t>SJTM22625GE</t>
  </si>
  <si>
    <t xml:space="preserve">6X2.5 M22 M-TEE GALV E GRV    </t>
  </si>
  <si>
    <t>SJTM22625PE</t>
  </si>
  <si>
    <t xml:space="preserve">6X2.5 M22 M-TEE PTD E GRV     </t>
  </si>
  <si>
    <t>SJTM2262PE</t>
  </si>
  <si>
    <t xml:space="preserve">6X2 M22 M-TEE PTD E GRV       </t>
  </si>
  <si>
    <t>SJTM2263PE</t>
  </si>
  <si>
    <t xml:space="preserve">6X3 M22 M-TEE PTD E GRV       </t>
  </si>
  <si>
    <t>SJTM2263PT</t>
  </si>
  <si>
    <t xml:space="preserve">6X3 M22A M-TEE PTD T GRV      </t>
  </si>
  <si>
    <t>SJTM2264PE</t>
  </si>
  <si>
    <t xml:space="preserve">6X4 M22 M-TEE PTD E GRV       </t>
  </si>
  <si>
    <t>SJTM2264PT</t>
  </si>
  <si>
    <t xml:space="preserve">6X4 M22A M-TEE PTD T GRV      </t>
  </si>
  <si>
    <t>SJTM22825PE</t>
  </si>
  <si>
    <t xml:space="preserve">8X2.5 M22A M-TEE PTD E GRV    </t>
  </si>
  <si>
    <t>SJTM2282PE</t>
  </si>
  <si>
    <t xml:space="preserve">8X2 M22A M-TEE PTD E GRV      </t>
  </si>
  <si>
    <t>SJTM2283PE</t>
  </si>
  <si>
    <t xml:space="preserve">8X3 M22A M-TEE PTD E GRV      </t>
  </si>
  <si>
    <t>SJTM2284PE</t>
  </si>
  <si>
    <t xml:space="preserve">8X4 M22A M-TEE PTD E GRV      </t>
  </si>
  <si>
    <t>SJTN1</t>
  </si>
  <si>
    <t>1" Hvy Hex Nut ZP</t>
  </si>
  <si>
    <t>SJTN38</t>
  </si>
  <si>
    <t>3/8" Hvy Hex Nut ZP</t>
  </si>
  <si>
    <t>3/8"</t>
  </si>
  <si>
    <t>SJTN386</t>
  </si>
  <si>
    <t>3/8" Hvy Hex Nut 316</t>
  </si>
  <si>
    <t>SJTN5</t>
  </si>
  <si>
    <t>1/2" Hvy Hex Nut ZP</t>
  </si>
  <si>
    <t>1/2"</t>
  </si>
  <si>
    <t>SJTN56</t>
  </si>
  <si>
    <t>1/2" Hvy Hex Nut 316</t>
  </si>
  <si>
    <t>SJTN58</t>
  </si>
  <si>
    <t>5/8" Hvy Hex Nut ZP</t>
  </si>
  <si>
    <t>SJTN75</t>
  </si>
  <si>
    <t>3/4" Hvy Hex Nut ZP</t>
  </si>
  <si>
    <t>SJTN78</t>
  </si>
  <si>
    <t>7/8" Hvy Hex Nut ZP</t>
  </si>
  <si>
    <t>SJTR8810PE</t>
  </si>
  <si>
    <t>10" R88 Coupling Ptd E</t>
  </si>
  <si>
    <t>Ring Joint Coupling</t>
  </si>
  <si>
    <t>R88</t>
  </si>
  <si>
    <t>SJTR8810R</t>
  </si>
  <si>
    <t>10" R88 Ring Carbon Steel</t>
  </si>
  <si>
    <t>Ring Joint Carbon Steel Ring</t>
  </si>
  <si>
    <t>Carbon Steel</t>
  </si>
  <si>
    <t>SJTR8812PE</t>
  </si>
  <si>
    <t>12" R88 Coupling Ptd E</t>
  </si>
  <si>
    <t>SJTR8812R</t>
  </si>
  <si>
    <t>12" R88 Ring Carbon Steel</t>
  </si>
  <si>
    <t>SJTR8814R</t>
  </si>
  <si>
    <t>14" R88 Ring Carbon Steel</t>
  </si>
  <si>
    <t>SJTR8816R</t>
  </si>
  <si>
    <t>16" R88 Ring Carbon Steel</t>
  </si>
  <si>
    <t>SJTR8818R</t>
  </si>
  <si>
    <t>18" R88 Ring Carbon Steel</t>
  </si>
  <si>
    <t>SJTR8820R</t>
  </si>
  <si>
    <t>20" R88 Ring Carbon Steel</t>
  </si>
  <si>
    <t>SJTR8824PE</t>
  </si>
  <si>
    <t xml:space="preserve">24" R88 COUPLING PTD E        </t>
  </si>
  <si>
    <t>SJTR8824R</t>
  </si>
  <si>
    <t>24" R88 Ring Carbon Steel</t>
  </si>
  <si>
    <t>SJTR8826R</t>
  </si>
  <si>
    <t>26" R88 Ring Carbon Steel</t>
  </si>
  <si>
    <t>SJTR8830PE</t>
  </si>
  <si>
    <t>30" R88 Coupling Ptd E</t>
  </si>
  <si>
    <t>SJTR8830R</t>
  </si>
  <si>
    <t>30" R88 Ring Carbon Steel</t>
  </si>
  <si>
    <t>SJTR8832PE</t>
  </si>
  <si>
    <t>32" R88 Coupling Ptd E</t>
  </si>
  <si>
    <t>SJTR8832R</t>
  </si>
  <si>
    <t>32" R88 Ring Carbon Steel</t>
  </si>
  <si>
    <t>SJTR8836PE</t>
  </si>
  <si>
    <t>36" R88 Coupling Ptd E</t>
  </si>
  <si>
    <t>SJTR8836R</t>
  </si>
  <si>
    <t>36" R88 Ring Carbon Steel</t>
  </si>
  <si>
    <t>SJTR8848PE</t>
  </si>
  <si>
    <t>48" R88 Coupling Ptd E</t>
  </si>
  <si>
    <t>48"</t>
  </si>
  <si>
    <t>SJTR8848R</t>
  </si>
  <si>
    <t>48" R88 Ring Carbon Steel</t>
  </si>
  <si>
    <t>SJTR888GE</t>
  </si>
  <si>
    <t>8" R88 Coupling Galv E</t>
  </si>
  <si>
    <t>SJTR888PE</t>
  </si>
  <si>
    <t>8" R88 Coupling Ptd E</t>
  </si>
  <si>
    <t>SJTR888PL</t>
  </si>
  <si>
    <t>8" R88 Coupling Ptd L</t>
  </si>
  <si>
    <t>SJTR888R</t>
  </si>
  <si>
    <t>8" R88 Ring Carbon Steel</t>
  </si>
  <si>
    <t>SJTR88N14PE</t>
  </si>
  <si>
    <t>14" R88N Coupling Ptd E</t>
  </si>
  <si>
    <t>R88N</t>
  </si>
  <si>
    <t>SJTR88N16GE</t>
  </si>
  <si>
    <t>16" R88N Coupling Galvi E</t>
  </si>
  <si>
    <t>SJTR88N16PE</t>
  </si>
  <si>
    <t>16" R88N Coupling Ptd E</t>
  </si>
  <si>
    <t>SJTR88N18PE</t>
  </si>
  <si>
    <t>18" R88N Coupling Ptd E</t>
  </si>
  <si>
    <t>SJTR88N20PE</t>
  </si>
  <si>
    <t>20" R88N Coupling Ptd E</t>
  </si>
  <si>
    <t>SJTR88N24PE</t>
  </si>
  <si>
    <t>24" R88N Coupling Ptd E</t>
  </si>
  <si>
    <t>SJTR88N26PE</t>
  </si>
  <si>
    <t>26" R88N Coupling Ptd E</t>
  </si>
  <si>
    <t>SJTR88RC1216</t>
  </si>
  <si>
    <t>12-16 R88 Ring Clamp</t>
  </si>
  <si>
    <t>Ring Joint Clamp</t>
  </si>
  <si>
    <t>12" - 16"</t>
  </si>
  <si>
    <t>SJTR88RC1820</t>
  </si>
  <si>
    <t>18-20 R88 Ring Clamp</t>
  </si>
  <si>
    <t>18-20</t>
  </si>
  <si>
    <t>SJTR88RC2426</t>
  </si>
  <si>
    <t>24-26 R88 Ring Clamp</t>
  </si>
  <si>
    <t>24-26</t>
  </si>
  <si>
    <t>SJTR88RC2838</t>
  </si>
  <si>
    <t>28-38 R88 Ring Clamp</t>
  </si>
  <si>
    <t>28-38</t>
  </si>
  <si>
    <t>SJTR88RC4060</t>
  </si>
  <si>
    <t>40-60 R88 Ring Clamp</t>
  </si>
  <si>
    <t>40-60</t>
  </si>
  <si>
    <t>SJTR88RC810</t>
  </si>
  <si>
    <t>8-10 R88 Ring Clamp</t>
  </si>
  <si>
    <t>8" - 10"</t>
  </si>
  <si>
    <t>SJTRCV10</t>
  </si>
  <si>
    <t xml:space="preserve">10" RCV RISER CHECK VALVE     </t>
  </si>
  <si>
    <t>RCV</t>
  </si>
  <si>
    <t>SJTRCV12</t>
  </si>
  <si>
    <t xml:space="preserve">12" RCV RISER CHECK VALVE     </t>
  </si>
  <si>
    <t>SJTRCV25</t>
  </si>
  <si>
    <t xml:space="preserve">2.5" RCV RISER CHECK VALVE    </t>
  </si>
  <si>
    <t>SJTRCV3</t>
  </si>
  <si>
    <t xml:space="preserve">3" RCV RISER CHECK VALVE      </t>
  </si>
  <si>
    <t>SJTRCV4</t>
  </si>
  <si>
    <t xml:space="preserve">4" RCV RISER CHECK VALVE      </t>
  </si>
  <si>
    <t>SJTRCV6</t>
  </si>
  <si>
    <t xml:space="preserve">6" RCV RISER CHECK VALVE      </t>
  </si>
  <si>
    <t>SJTRCV8</t>
  </si>
  <si>
    <t xml:space="preserve">8" RCV RISER CHECK VALVE      </t>
  </si>
  <si>
    <t>SJTRH10008PE</t>
  </si>
  <si>
    <t>8" RH1000 Cplg Ptd E</t>
  </si>
  <si>
    <t>RH1000</t>
  </si>
  <si>
    <t>SJTRH10008R</t>
  </si>
  <si>
    <t>8" RH1000 Ring Carbon Steel</t>
  </si>
  <si>
    <t>SJTRH1000RC8</t>
  </si>
  <si>
    <t>8" RH1000 Ring Clamp</t>
  </si>
  <si>
    <t>SJTRX30008PE</t>
  </si>
  <si>
    <t>8" RX3000 Cplg Ptd E</t>
  </si>
  <si>
    <t>RX3000</t>
  </si>
  <si>
    <t>SJTRX377012PE</t>
  </si>
  <si>
    <t>12" RX3770 Cplg Ptd E</t>
  </si>
  <si>
    <t>RX3770</t>
  </si>
  <si>
    <t>SJTRX377012R</t>
  </si>
  <si>
    <t>12" RX3770 Ring Carbon Steel</t>
  </si>
  <si>
    <t>SJTRX37706PE</t>
  </si>
  <si>
    <t>6" RX3770 Cplg Ptd E</t>
  </si>
  <si>
    <t>SJTRX37706R</t>
  </si>
  <si>
    <t>6" RX3770 Ring Carbon Steel</t>
  </si>
  <si>
    <t>SJTRXRC12</t>
  </si>
  <si>
    <t>12" RX3770 Ring Clamp</t>
  </si>
  <si>
    <t>SJTRXRC68</t>
  </si>
  <si>
    <t>6-8 RX3770 Ring Clamp</t>
  </si>
  <si>
    <t>6" - 8"</t>
  </si>
  <si>
    <t>SJTSBN38</t>
  </si>
  <si>
    <t>3/8" Sil Brnz Nut</t>
  </si>
  <si>
    <t>Silicon Bronze</t>
  </si>
  <si>
    <t>SJTSBN5</t>
  </si>
  <si>
    <t>1/2" Sil Brnz Nut</t>
  </si>
  <si>
    <t>SJTSBN516</t>
  </si>
  <si>
    <t>5/16" Sil Brnz Nut</t>
  </si>
  <si>
    <t>5/16"</t>
  </si>
  <si>
    <t>SJTSBN58</t>
  </si>
  <si>
    <t>5/8" Sil Brnz Nut</t>
  </si>
  <si>
    <t>SJTSCRN10432MM</t>
  </si>
  <si>
    <t>10" YStrn Screen 304 3.2mm</t>
  </si>
  <si>
    <t>Y-Strainer - Screen</t>
  </si>
  <si>
    <t>SS 304</t>
  </si>
  <si>
    <t>SJTSCRN12432MM</t>
  </si>
  <si>
    <t>12" YStrn Screen 304 3.2mm</t>
  </si>
  <si>
    <t>SJTSCRN1266</t>
  </si>
  <si>
    <t>12" TStrn Screen 316 6 Mesh</t>
  </si>
  <si>
    <t>T-Strainer - Screen</t>
  </si>
  <si>
    <t>SJTSCRN2416MM</t>
  </si>
  <si>
    <t>2" YStrn Screen 304 1.6mm</t>
  </si>
  <si>
    <t>SJTSCRN254125MM</t>
  </si>
  <si>
    <t>2.5 Scrn Suc Dif 1/8 40M 304</t>
  </si>
  <si>
    <t>725G</t>
  </si>
  <si>
    <t>SJTSCRN2612</t>
  </si>
  <si>
    <t>2" TStrn Screen 316 12 Mesh</t>
  </si>
  <si>
    <t>SJTSCRN34125MM</t>
  </si>
  <si>
    <t>3 Scrn Suc Dif 1/8 40M 304</t>
  </si>
  <si>
    <t>SJTSCRN3416MM</t>
  </si>
  <si>
    <t>3" YStrn Screen 304 1.6mm</t>
  </si>
  <si>
    <t>SJTSCRN3460MM</t>
  </si>
  <si>
    <t>3" YStrn Screen 304 6mm</t>
  </si>
  <si>
    <t>SJTSCRN3612</t>
  </si>
  <si>
    <t>3" TStrn Screen 316 12 Mesh</t>
  </si>
  <si>
    <t>SJTSCRN44125MM</t>
  </si>
  <si>
    <t>4 Scrn Suc Dif 1/8 40M 304</t>
  </si>
  <si>
    <t>SJTSCRN4432MM</t>
  </si>
  <si>
    <t>4" YStrn Screen 304 3.2mm</t>
  </si>
  <si>
    <t>SJTSCRN4460MM</t>
  </si>
  <si>
    <t>4" YStrn Screen 304 6mm</t>
  </si>
  <si>
    <t>SJTSCRN466</t>
  </si>
  <si>
    <t>4" TStrn Screen 316 6 Mesh</t>
  </si>
  <si>
    <t>SJTSCRN6432MM</t>
  </si>
  <si>
    <t>6" YStrn Screen 304 3.2mm</t>
  </si>
  <si>
    <t>SJTSCRN6450MM</t>
  </si>
  <si>
    <t>6" YStrn Screen 304 5mm</t>
  </si>
  <si>
    <t>SJTSCRN6460MM</t>
  </si>
  <si>
    <t>6" YStrn Screen 304 6mm</t>
  </si>
  <si>
    <t>SJTSCRN666</t>
  </si>
  <si>
    <t>6" TStrn Screen 316 6 Mesh</t>
  </si>
  <si>
    <t>SJTSCRN8432MM</t>
  </si>
  <si>
    <t>8" YStrn Screen 304 3.2mm</t>
  </si>
  <si>
    <t>SJTSCRN8450MM</t>
  </si>
  <si>
    <t>8" YStrn Screen 304 5mm</t>
  </si>
  <si>
    <t>SJTSCRN866</t>
  </si>
  <si>
    <t>8" TStrn Screen 316 6 Mesh</t>
  </si>
  <si>
    <t>SJTSS101254</t>
  </si>
  <si>
    <t>1.25" SS10 90 EL 304</t>
  </si>
  <si>
    <t>Stainless - Fitting - 90EL</t>
  </si>
  <si>
    <t>SS10</t>
  </si>
  <si>
    <t>SJTSS101256</t>
  </si>
  <si>
    <t>1.25" SS10 90 EL 316</t>
  </si>
  <si>
    <t>SJTSS1014</t>
  </si>
  <si>
    <t>1" SS10 90 EL 304</t>
  </si>
  <si>
    <t>SJTSS10154</t>
  </si>
  <si>
    <t>1.5" SS10 90 EL 304</t>
  </si>
  <si>
    <t>SJTSS10156</t>
  </si>
  <si>
    <t>1.5" SS10 90 EL 316</t>
  </si>
  <si>
    <t>SJTSS1016</t>
  </si>
  <si>
    <t>1" SS10 90 EL 316</t>
  </si>
  <si>
    <t>SJTSS1024</t>
  </si>
  <si>
    <t>2" SS10 90 EL 304</t>
  </si>
  <si>
    <t>SJTSS10254</t>
  </si>
  <si>
    <t>2.5" SS10 90 EL 304</t>
  </si>
  <si>
    <t>SJTSS10256</t>
  </si>
  <si>
    <t>2.5" SS10 90 EL 316</t>
  </si>
  <si>
    <t>SJTSS1026</t>
  </si>
  <si>
    <t>2" SS10 90 EL 316</t>
  </si>
  <si>
    <t>SJTSS1034</t>
  </si>
  <si>
    <t>3" SS10 90 EL 304</t>
  </si>
  <si>
    <t>SJTSS1036</t>
  </si>
  <si>
    <t>3" SS10 90 EL 316</t>
  </si>
  <si>
    <t>SJTSS1044</t>
  </si>
  <si>
    <t>4" SS10 90 EL 304</t>
  </si>
  <si>
    <t>SJTSS1046</t>
  </si>
  <si>
    <t>4" SS10 90 EL 316</t>
  </si>
  <si>
    <t>SJTSS1054</t>
  </si>
  <si>
    <t>5" SS10 90 EL 304</t>
  </si>
  <si>
    <t>SJTSS1056</t>
  </si>
  <si>
    <t>5" SS10 90 EL 316</t>
  </si>
  <si>
    <t>SJTSS1064</t>
  </si>
  <si>
    <t>6" SS10 90 EL 304</t>
  </si>
  <si>
    <t>SJTSS1066</t>
  </si>
  <si>
    <t>6" SS10 90 EL 316</t>
  </si>
  <si>
    <t>SJTSS1084</t>
  </si>
  <si>
    <t>8" SS10 90 EL 304</t>
  </si>
  <si>
    <t>SJTSS1086</t>
  </si>
  <si>
    <t>8" SS10 90 EL 316</t>
  </si>
  <si>
    <t>SJTSS11104</t>
  </si>
  <si>
    <t>10" SS11 45 EL 304</t>
  </si>
  <si>
    <t>Stainless - Fitting - 45EL</t>
  </si>
  <si>
    <t>SS11</t>
  </si>
  <si>
    <t>SJTSS111254</t>
  </si>
  <si>
    <t>1.25" SS11 45 EL 304</t>
  </si>
  <si>
    <t>SJTSS111256</t>
  </si>
  <si>
    <t>1.25" SS11 45 EL 316</t>
  </si>
  <si>
    <t>SJTSS1114</t>
  </si>
  <si>
    <t>1" SS11 45 EL 304</t>
  </si>
  <si>
    <t>SJTSS11154</t>
  </si>
  <si>
    <t>1.5" SS11 45 EL 304</t>
  </si>
  <si>
    <t>SJTSS11156</t>
  </si>
  <si>
    <t>1.5" SS11 45 EL 316</t>
  </si>
  <si>
    <t>SJTSS1116</t>
  </si>
  <si>
    <t>1" SS11 45 EL 316</t>
  </si>
  <si>
    <t>SJTSS1124</t>
  </si>
  <si>
    <t>2" SS11 45 EL 304</t>
  </si>
  <si>
    <t>SJTSS11254</t>
  </si>
  <si>
    <t>2.5" SS11 45 EL 304</t>
  </si>
  <si>
    <t>SJTSS11256</t>
  </si>
  <si>
    <t>2.5" SS11 45 EL 316</t>
  </si>
  <si>
    <t>SJTSS1126</t>
  </si>
  <si>
    <t>2" SS11 45 EL 316</t>
  </si>
  <si>
    <t>SJTSS1134</t>
  </si>
  <si>
    <t>3" SS11 45 EL 304</t>
  </si>
  <si>
    <t>SJTSS1136</t>
  </si>
  <si>
    <t>3" SS11 45 EL 316</t>
  </si>
  <si>
    <t>SJTSS1144</t>
  </si>
  <si>
    <t>4" SS11 45 EL 304</t>
  </si>
  <si>
    <t>SJTSS1146</t>
  </si>
  <si>
    <t>4" SS11 45 EL 316</t>
  </si>
  <si>
    <t>SJTSS1154</t>
  </si>
  <si>
    <t>5" SS11 45 EL 304</t>
  </si>
  <si>
    <t>SJTSS1156</t>
  </si>
  <si>
    <t>5" SS11 45 EL 316</t>
  </si>
  <si>
    <t>SJTSS1164</t>
  </si>
  <si>
    <t>6" SS11 45 EL 304</t>
  </si>
  <si>
    <t>SJTSS1166</t>
  </si>
  <si>
    <t>6" SS11 45 EL 316</t>
  </si>
  <si>
    <t>SJTSS1184</t>
  </si>
  <si>
    <t>8" SS11 45 EL 304</t>
  </si>
  <si>
    <t>SJTSS1186</t>
  </si>
  <si>
    <t>8" SS11 45 EL 316</t>
  </si>
  <si>
    <t>SJTSS201254</t>
  </si>
  <si>
    <t>1.25" SS20 Tee 304</t>
  </si>
  <si>
    <t>Stainless - Fitting - Tee</t>
  </si>
  <si>
    <t>SS20</t>
  </si>
  <si>
    <t>SJTSS201256</t>
  </si>
  <si>
    <t>1.25" SS20 Tee 316</t>
  </si>
  <si>
    <t>SJTSS2014</t>
  </si>
  <si>
    <t>1" SS20 Tee 304</t>
  </si>
  <si>
    <t>SJTSS20154</t>
  </si>
  <si>
    <t>1.5" SS20 Tee 304</t>
  </si>
  <si>
    <t>SJTSS20156</t>
  </si>
  <si>
    <t>1.5" SS20 Tee 316</t>
  </si>
  <si>
    <t>SJTSS2016</t>
  </si>
  <si>
    <t>1" SS20 Tee 316</t>
  </si>
  <si>
    <t>SJTSS2024</t>
  </si>
  <si>
    <t>2" SS20 Tee 304</t>
  </si>
  <si>
    <t>SJTSS20254</t>
  </si>
  <si>
    <t>2.5" SS20 Tee 304</t>
  </si>
  <si>
    <t>SJTSS20256</t>
  </si>
  <si>
    <t>2.5" SS20 Tee 316</t>
  </si>
  <si>
    <t>SJTSS2026</t>
  </si>
  <si>
    <t>2" SS20 Tee 316</t>
  </si>
  <si>
    <t>SJTSS2034</t>
  </si>
  <si>
    <t>3" SS20 Tee 304</t>
  </si>
  <si>
    <t>SJTSS2036</t>
  </si>
  <si>
    <t>3" SS20 Tee 316</t>
  </si>
  <si>
    <t>SJTSS2044</t>
  </si>
  <si>
    <t>4" SS20 Tee 304</t>
  </si>
  <si>
    <t>SJTSS2046</t>
  </si>
  <si>
    <t>4" SS20 Tee 316</t>
  </si>
  <si>
    <t>SJTSS2054</t>
  </si>
  <si>
    <t>5" SS20 Tee 304</t>
  </si>
  <si>
    <t>SJTSS2064</t>
  </si>
  <si>
    <t>6" SS20 Tee 304</t>
  </si>
  <si>
    <t>SJTSS2066</t>
  </si>
  <si>
    <t>6" SS20 Tee 316</t>
  </si>
  <si>
    <t>SJTSS2084</t>
  </si>
  <si>
    <t>8" SS20 Tee 304</t>
  </si>
  <si>
    <t>SJTSS2086</t>
  </si>
  <si>
    <t>8" SS20 Tee 316</t>
  </si>
  <si>
    <t>SJTSS211064</t>
  </si>
  <si>
    <t>10x6 SS21 Red Tee 304</t>
  </si>
  <si>
    <t>Stainless - Fitting - Reducing Tee</t>
  </si>
  <si>
    <t>SS21</t>
  </si>
  <si>
    <t>SJTSS211084</t>
  </si>
  <si>
    <t>10x8 SS21 Red Tee 304</t>
  </si>
  <si>
    <t>SJTSS211086</t>
  </si>
  <si>
    <t>10x8 SS21 Red Tee 316</t>
  </si>
  <si>
    <t>SJTSS2112514</t>
  </si>
  <si>
    <t>1.25x1 SS21 Red Tee 304</t>
  </si>
  <si>
    <t>SJTSS211284</t>
  </si>
  <si>
    <t>12x8 SS21 Red Tee 304 (Fab)</t>
  </si>
  <si>
    <t>SJTSS21151254</t>
  </si>
  <si>
    <t>1.5x1.25 SS21 Red Tee 304</t>
  </si>
  <si>
    <t>SJTSS211514</t>
  </si>
  <si>
    <t>1.5x1 SS21 Red Tee 304</t>
  </si>
  <si>
    <t>SJTSS2121254</t>
  </si>
  <si>
    <t>2x1.25 SS21 Red Tee 304</t>
  </si>
  <si>
    <t>SJTSS21214</t>
  </si>
  <si>
    <t>2x1 SS21 Red Tee 304</t>
  </si>
  <si>
    <t>SJTSS212154</t>
  </si>
  <si>
    <t>2x1.5 SS21 Red Tee 304</t>
  </si>
  <si>
    <t>SJTSS212156</t>
  </si>
  <si>
    <t>2x1.5 SS21 Red Tee 316</t>
  </si>
  <si>
    <t>SJTSS21216</t>
  </si>
  <si>
    <t>2x1 SS21 Red Tee 316</t>
  </si>
  <si>
    <t>SJTSS21251254</t>
  </si>
  <si>
    <t>2.5x1.25 SS21 Red Tee 304</t>
  </si>
  <si>
    <t>SJTSS212514</t>
  </si>
  <si>
    <t>2.5x1 SS21 Red Tee, 304</t>
  </si>
  <si>
    <t>SJTSS2125154</t>
  </si>
  <si>
    <t>2.5x1.5 SS21 Red Tee 304</t>
  </si>
  <si>
    <t>SJTSS212524</t>
  </si>
  <si>
    <t>2.5x2 SS21 Red Tee 304</t>
  </si>
  <si>
    <t>SJTSS212526</t>
  </si>
  <si>
    <t>2.5x2 SS21 Red Tee 316</t>
  </si>
  <si>
    <t>SJTSS2131254</t>
  </si>
  <si>
    <t>3x1.25 SS21 Red Tee 304</t>
  </si>
  <si>
    <t>SJTSS213154</t>
  </si>
  <si>
    <t>3x1.5 SS21 Red Tee 304</t>
  </si>
  <si>
    <t>SJTSS213156</t>
  </si>
  <si>
    <t>3x1.5 SS21 Red Tee 316</t>
  </si>
  <si>
    <t>SJTSS21324</t>
  </si>
  <si>
    <t>3x2 SS21 Red Tee 304</t>
  </si>
  <si>
    <t>SJTSS213254</t>
  </si>
  <si>
    <t>3x2.5 SS21 Red Tee 304</t>
  </si>
  <si>
    <t>SJTSS213256</t>
  </si>
  <si>
    <t>3x2.5 SS21 Red Tee 316</t>
  </si>
  <si>
    <t>SJTSS21326</t>
  </si>
  <si>
    <t>3x2 SS21 Red Tee 316</t>
  </si>
  <si>
    <t>SJTSS21424</t>
  </si>
  <si>
    <t>4x2 SS21 Red Tee 304</t>
  </si>
  <si>
    <t>SJTSS214254</t>
  </si>
  <si>
    <t>4x2.5 SS21 Red Tee 304</t>
  </si>
  <si>
    <t>SJTSS214256</t>
  </si>
  <si>
    <t>4x2.5 SS21 Red Tee 316</t>
  </si>
  <si>
    <t>SJTSS21426</t>
  </si>
  <si>
    <t>4x2 SS21 Red Tee 316</t>
  </si>
  <si>
    <t>SJTSS21434</t>
  </si>
  <si>
    <t>4x3 SS21 Red Tee 304</t>
  </si>
  <si>
    <t>SJTSS21436</t>
  </si>
  <si>
    <t>4x3 SS21 Red Tee 316</t>
  </si>
  <si>
    <t>SJTSS215254</t>
  </si>
  <si>
    <t>5x2.5 SS21 Red Tee 304</t>
  </si>
  <si>
    <t>SJTSS21534</t>
  </si>
  <si>
    <t>5x3 SS21 Red Tee 304</t>
  </si>
  <si>
    <t>SJTSS21544</t>
  </si>
  <si>
    <t>5x4 SS21 Red Tee 304</t>
  </si>
  <si>
    <t>SJTSS21624</t>
  </si>
  <si>
    <t>6x2 SS21 Red Tee 304 (Fab)</t>
  </si>
  <si>
    <t>SJTSS216254</t>
  </si>
  <si>
    <t>6x2.5 SS21 Red Tee 304 (Fab)</t>
  </si>
  <si>
    <t>SJTSS21634</t>
  </si>
  <si>
    <t>6x3 SS21 Red Tee 304</t>
  </si>
  <si>
    <t>SJTSS21636</t>
  </si>
  <si>
    <t>6x3 SS21 Red Tee 316</t>
  </si>
  <si>
    <t>SJTSS21644</t>
  </si>
  <si>
    <t>6x4 SS21 Red Tee 304</t>
  </si>
  <si>
    <t>SJTSS21646</t>
  </si>
  <si>
    <t>6x4 SS21 Red Tee 316</t>
  </si>
  <si>
    <t>SJTSS21654</t>
  </si>
  <si>
    <t>6x5 SS21 Red Tee 304</t>
  </si>
  <si>
    <t>SJTSS21834</t>
  </si>
  <si>
    <t xml:space="preserve">8X3 SS21 RED TEE 304          </t>
  </si>
  <si>
    <t>SJTSS21836</t>
  </si>
  <si>
    <t>8x3 SS21 Red Tee 316</t>
  </si>
  <si>
    <t>SJTSS21844</t>
  </si>
  <si>
    <t>8x4 SS21 Red Tee 304</t>
  </si>
  <si>
    <t>SJTSS21854</t>
  </si>
  <si>
    <t>8x5 SS21 Red Tee 304</t>
  </si>
  <si>
    <t>SJTSS21864</t>
  </si>
  <si>
    <t>8x6 SS21 Red Tee 304</t>
  </si>
  <si>
    <t>SJTSS21866</t>
  </si>
  <si>
    <t>8x6 SS21 Red Tee 316 Sch10</t>
  </si>
  <si>
    <t>SJTSS21F214</t>
  </si>
  <si>
    <t>2x1 SS21F Red Tee 304 GxFT FAB</t>
  </si>
  <si>
    <t>Stainless - Reducing Tee (GxFT)</t>
  </si>
  <si>
    <t>SS21F</t>
  </si>
  <si>
    <t>SJTSS21F2154</t>
  </si>
  <si>
    <t>2x1.5 SS21F Red Tee 304 GxFT</t>
  </si>
  <si>
    <t>SJTSS21F2524</t>
  </si>
  <si>
    <t>2.5x2 SS21F Red Tee 304 GxFT Fab</t>
  </si>
  <si>
    <t>SJTSS21F324</t>
  </si>
  <si>
    <t>3x2 SS21F Red Tee 304 GxFT</t>
  </si>
  <si>
    <t>SJTSS21F424</t>
  </si>
  <si>
    <t>4x2 SS21F Red Tee 304 GxFT</t>
  </si>
  <si>
    <t>SJTSS21F624</t>
  </si>
  <si>
    <t>6x2 SS21F Red Tee 304 GxFT Fab</t>
  </si>
  <si>
    <t>SJTSS2824E</t>
  </si>
  <si>
    <t>2" SS28 Hing Lev Cplg 304 E</t>
  </si>
  <si>
    <t>Stainless - Coupling - Hinge Lever</t>
  </si>
  <si>
    <t>SS28</t>
  </si>
  <si>
    <t>SJTSS2834E</t>
  </si>
  <si>
    <t>3" SS28 Hing Lev Cplg 304 E</t>
  </si>
  <si>
    <t>SJTSS2844E</t>
  </si>
  <si>
    <t>4" SS28 Hing Lev Cplg 304 E</t>
  </si>
  <si>
    <t>SJTSS2854E</t>
  </si>
  <si>
    <t>5" SS28 Hing Lev Cplg 304 E</t>
  </si>
  <si>
    <t>SJTSS2864E</t>
  </si>
  <si>
    <t>6" SS28 Hing Lev Cplg 304 E</t>
  </si>
  <si>
    <t>SJTSS3034</t>
  </si>
  <si>
    <t>3" SS30 Lateral 304</t>
  </si>
  <si>
    <t>Stainless - Fitting - Lateral</t>
  </si>
  <si>
    <t>SS30</t>
  </si>
  <si>
    <t>SJTSS3044</t>
  </si>
  <si>
    <t>4" SS30 Lateral 304</t>
  </si>
  <si>
    <t>SJTSS4124E</t>
  </si>
  <si>
    <t>2" SS41 Flange 304 E</t>
  </si>
  <si>
    <t>Stainless - Flange Adapter</t>
  </si>
  <si>
    <t>SS41</t>
  </si>
  <si>
    <t>SJTSS4124T</t>
  </si>
  <si>
    <t xml:space="preserve">2" SS41 FLANGE 304 T          </t>
  </si>
  <si>
    <t>SJTSS41254E</t>
  </si>
  <si>
    <t>2.5" SS41 Flange 304 E</t>
  </si>
  <si>
    <t>SJTSS41254T</t>
  </si>
  <si>
    <t xml:space="preserve">2.5" SS41 FLANGE 304 T        </t>
  </si>
  <si>
    <t>SJTSS41256E</t>
  </si>
  <si>
    <t>2.5" SS41 Flange 316 E</t>
  </si>
  <si>
    <t>SJTSS41256T</t>
  </si>
  <si>
    <t xml:space="preserve">2.5" SS41 FLANGE 316 T        </t>
  </si>
  <si>
    <t>SJTSS4126E</t>
  </si>
  <si>
    <t>2" SS41 Flange 316 E</t>
  </si>
  <si>
    <t>SJTSS4126T</t>
  </si>
  <si>
    <t xml:space="preserve">2" SS41 FLANGE 316 T          </t>
  </si>
  <si>
    <t>SJTSS4134E</t>
  </si>
  <si>
    <t>3" SS41 Flange 304 E</t>
  </si>
  <si>
    <t>SJTSS4134T</t>
  </si>
  <si>
    <t>3" SS41 Flange 304 T</t>
  </si>
  <si>
    <t>SJTSS4136E</t>
  </si>
  <si>
    <t>3" SS41 Flange 316 E</t>
  </si>
  <si>
    <t>SJTSS4136T</t>
  </si>
  <si>
    <t xml:space="preserve">3" SS41 FLANGE 316 T          </t>
  </si>
  <si>
    <t>SJTSS4144E</t>
  </si>
  <si>
    <t>4" SS41 Flange 304 E</t>
  </si>
  <si>
    <t>SJTSS4144T</t>
  </si>
  <si>
    <t xml:space="preserve">4" SS41 FLANGE 304 T          </t>
  </si>
  <si>
    <t>SJTSS4146E</t>
  </si>
  <si>
    <t>4" SS41 Flange 316 E</t>
  </si>
  <si>
    <t>SJTSS4146T</t>
  </si>
  <si>
    <t>4" SS41 Flange 316 T</t>
  </si>
  <si>
    <t>SJTSS4164E</t>
  </si>
  <si>
    <t>6" SS41 Flange 304 E</t>
  </si>
  <si>
    <t>SJTSS4164T</t>
  </si>
  <si>
    <t xml:space="preserve">6" SS41 FLANGE 304 T          </t>
  </si>
  <si>
    <t>SJTSS4166E</t>
  </si>
  <si>
    <t>6" SS41 Flange 316 E</t>
  </si>
  <si>
    <t>SJTSS4166T</t>
  </si>
  <si>
    <t xml:space="preserve">6" SS41 FLANGE 316 T          </t>
  </si>
  <si>
    <t>SJTSS4184E</t>
  </si>
  <si>
    <t>8" SS41 Flange 304 E</t>
  </si>
  <si>
    <t>SJTSS4186E</t>
  </si>
  <si>
    <t>8" SS41 Flange 316 E</t>
  </si>
  <si>
    <t>SJTSS492</t>
  </si>
  <si>
    <t>2" SS49 Sandwich Plate 304</t>
  </si>
  <si>
    <t>SS49</t>
  </si>
  <si>
    <t>SJTSS4925</t>
  </si>
  <si>
    <t>2.5" SS49 Sandwich Plate 304</t>
  </si>
  <si>
    <t>SJTSS493</t>
  </si>
  <si>
    <t>3" SS49 Sandwich Plate 304</t>
  </si>
  <si>
    <t>SJTSS494</t>
  </si>
  <si>
    <t>4" SS49 Sandwich Plate 304</t>
  </si>
  <si>
    <t>SJTSS495</t>
  </si>
  <si>
    <t>5" SS49 Sandwich Plate 304</t>
  </si>
  <si>
    <t>SJTSS496</t>
  </si>
  <si>
    <t>6" SS49 Sandwich Plate 304</t>
  </si>
  <si>
    <t>SJTSS498</t>
  </si>
  <si>
    <t>8" SS49 Sandwich Plate 304</t>
  </si>
  <si>
    <t>SJTSS501064</t>
  </si>
  <si>
    <t>10x6 SS50 Conc Red 304</t>
  </si>
  <si>
    <t>Stainless - Fitting - Concentric Reducer</t>
  </si>
  <si>
    <t>SS50</t>
  </si>
  <si>
    <t>SJTSS501084</t>
  </si>
  <si>
    <t>10x8 SS50 Conc Red 304</t>
  </si>
  <si>
    <t>SJTSS501086</t>
  </si>
  <si>
    <t>10x8 SS50 Conc Red 316</t>
  </si>
  <si>
    <t>SJTSS5012104</t>
  </si>
  <si>
    <t>12x10 SS50 Conc Red 304</t>
  </si>
  <si>
    <t>SJTSS5012514</t>
  </si>
  <si>
    <t>1.25x1 SS50 Conc Red 304</t>
  </si>
  <si>
    <t>SJTSS5012516</t>
  </si>
  <si>
    <t>1.25x1 SS50 Conc Red 316</t>
  </si>
  <si>
    <t>SJTSS501284</t>
  </si>
  <si>
    <t>12x8 SS50 Conc Red 304</t>
  </si>
  <si>
    <t>SJTSS501286</t>
  </si>
  <si>
    <t>12x8 SS50 Conc Red 316</t>
  </si>
  <si>
    <t>SJTSS50151254</t>
  </si>
  <si>
    <t>1.5x1.25 SS50 Conc Red 304</t>
  </si>
  <si>
    <t>SJTSS50151256</t>
  </si>
  <si>
    <t>1.5x1.25 SS50 Conc Red 316</t>
  </si>
  <si>
    <t>SJTSS501514</t>
  </si>
  <si>
    <t>1.5x1 SS50 Conc Red 304</t>
  </si>
  <si>
    <t>SJTSS501516</t>
  </si>
  <si>
    <t>1.5x1 SS50 Conc Red 316</t>
  </si>
  <si>
    <t>SJTSS5021254</t>
  </si>
  <si>
    <t>2x1.25 SS50 Conc Red 304</t>
  </si>
  <si>
    <t>SJTSS5021256</t>
  </si>
  <si>
    <t>2x1.25 SS50 Conc Red 316</t>
  </si>
  <si>
    <t>SJTSS50214</t>
  </si>
  <si>
    <t>2x1 SS50 Conc Red 304</t>
  </si>
  <si>
    <t>SJTSS502154</t>
  </si>
  <si>
    <t>2x1.5 SS50 Conc Red 304</t>
  </si>
  <si>
    <t>SJTSS502156</t>
  </si>
  <si>
    <t>2x1.5 SS50 Conc Red 316</t>
  </si>
  <si>
    <t>SJTSS50251254</t>
  </si>
  <si>
    <t>2.5x1.25 SS50 Conc Red 304</t>
  </si>
  <si>
    <t>SJTSS502514</t>
  </si>
  <si>
    <t>2.5x1 SS50 Conc Red 304</t>
  </si>
  <si>
    <t>SJTSS5025154</t>
  </si>
  <si>
    <t>2.5x1.5 SS50 Conc Red 304</t>
  </si>
  <si>
    <t>SJTSS502524</t>
  </si>
  <si>
    <t>2.5x2 SS50 Conc Red 304</t>
  </si>
  <si>
    <t>SJTSS502526</t>
  </si>
  <si>
    <t>2.5x2 SS50 Conc Red 316</t>
  </si>
  <si>
    <t>SJTSS5031254</t>
  </si>
  <si>
    <t>3x1.25 SS50 Conc Red 304</t>
  </si>
  <si>
    <t>SJTSS5031256</t>
  </si>
  <si>
    <t>3x1.25 SS50 Conc Red 316</t>
  </si>
  <si>
    <t>SJTSS503154</t>
  </si>
  <si>
    <t>3x1.5 SS50 Conc Red 304</t>
  </si>
  <si>
    <t>SJTSS503156</t>
  </si>
  <si>
    <t>3x1.5 SS50 Conc Red 316</t>
  </si>
  <si>
    <t>SJTSS50324</t>
  </si>
  <si>
    <t>3x2 SS50 Conc Red 304</t>
  </si>
  <si>
    <t>SJTSS503254</t>
  </si>
  <si>
    <t>3x2.5 SS50 Conc Red 304</t>
  </si>
  <si>
    <t>SJTSS503256</t>
  </si>
  <si>
    <t>3x2.5 SS50 Conc Red 316</t>
  </si>
  <si>
    <t>SJTSS50326</t>
  </si>
  <si>
    <t>3x2 SS50 Conc Red 316</t>
  </si>
  <si>
    <t>SJTSS50424</t>
  </si>
  <si>
    <t>4x2 SS50 Conc Red 304</t>
  </si>
  <si>
    <t>SJTSS504254</t>
  </si>
  <si>
    <t>4x2.5 SS50 Conc Red 304</t>
  </si>
  <si>
    <t>SJTSS504256</t>
  </si>
  <si>
    <t>4x2.5 SS50 Conc Red 316</t>
  </si>
  <si>
    <t>SJTSS50426</t>
  </si>
  <si>
    <t>4x2 SS50 Conc Red 316</t>
  </si>
  <si>
    <t>SJTSS50434</t>
  </si>
  <si>
    <t>4x3 SS50 Conc Red 304</t>
  </si>
  <si>
    <t>SJTSS50436</t>
  </si>
  <si>
    <t>4x3 SS50 Conc Red 316</t>
  </si>
  <si>
    <t>SJTSS50544</t>
  </si>
  <si>
    <t>5x4 SS50 Conc Red 304</t>
  </si>
  <si>
    <t>SJTSS50634</t>
  </si>
  <si>
    <t>6x3 SS50 Conc Red 304</t>
  </si>
  <si>
    <t>SJTSS50636</t>
  </si>
  <si>
    <t>6x3 SS50 Conc Red 316</t>
  </si>
  <si>
    <t>SJTSS50644</t>
  </si>
  <si>
    <t>6x4 SS50 Conc Red 304</t>
  </si>
  <si>
    <t>SJTSS50646</t>
  </si>
  <si>
    <t>6x4 SS50 Conc Red 316</t>
  </si>
  <si>
    <t>SJTSS50654</t>
  </si>
  <si>
    <t>6x5 SS50 Conc Red 304</t>
  </si>
  <si>
    <t>SJTSS50656</t>
  </si>
  <si>
    <t>6x5 SS50 Conc Red 316</t>
  </si>
  <si>
    <t>SJTSS50844</t>
  </si>
  <si>
    <t>8x4 SS50 Conc Red 304</t>
  </si>
  <si>
    <t>SJTSS50846</t>
  </si>
  <si>
    <t>8x4 SS50 Conc Red 316</t>
  </si>
  <si>
    <t>SJTSS50854</t>
  </si>
  <si>
    <t>8x5 SS50 Conc Red 304</t>
  </si>
  <si>
    <t>SJTSS50864</t>
  </si>
  <si>
    <t>8x6 SS50 Conc Red 304</t>
  </si>
  <si>
    <t>SJTSS50866</t>
  </si>
  <si>
    <t>8x6 SS50 Conc Red 316</t>
  </si>
  <si>
    <t>SJTSS50F2524</t>
  </si>
  <si>
    <t>2.5x2 SS50F Conc Red 304 GxFT</t>
  </si>
  <si>
    <t>Stainless - Fitting - Concentric Reducer (GxFT)</t>
  </si>
  <si>
    <t>SS50F</t>
  </si>
  <si>
    <t>SJTSS50F324</t>
  </si>
  <si>
    <t>3x2 SS50F Conc Red 304 GxFT</t>
  </si>
  <si>
    <t>SJTSS50F424</t>
  </si>
  <si>
    <t>4x2 SS50F Conc Red 304 GxFT</t>
  </si>
  <si>
    <t>SJTSS57444</t>
  </si>
  <si>
    <t>4x4 SS57 Adapter 304SS GxG</t>
  </si>
  <si>
    <t>Stainless - Nipple (GxG)</t>
  </si>
  <si>
    <t>SS57</t>
  </si>
  <si>
    <t>SJTSS591544</t>
  </si>
  <si>
    <t>1.5x4 SS59 Adapter 304SS GxMT</t>
  </si>
  <si>
    <t>Stainless - Nipple (GxMT)</t>
  </si>
  <si>
    <t>SS59</t>
  </si>
  <si>
    <t>SJTSS59244</t>
  </si>
  <si>
    <t>2x4 SS59 Adapter 304SS GxMT</t>
  </si>
  <si>
    <t>SJTSS592544</t>
  </si>
  <si>
    <t>2.5x4 SS59 Adapter 304SS GxMT</t>
  </si>
  <si>
    <t>SJTSS59344</t>
  </si>
  <si>
    <t>3x4 SS59 Adapter 304SS GxMT</t>
  </si>
  <si>
    <t>SJTSS60104</t>
  </si>
  <si>
    <t>10" SS60 End Cap 304</t>
  </si>
  <si>
    <t>Stainless - Fitting - End Cap</t>
  </si>
  <si>
    <t>SS60</t>
  </si>
  <si>
    <t>SJTSS60106</t>
  </si>
  <si>
    <t>10" SS60 End Cap 316</t>
  </si>
  <si>
    <t>SJTSS60124</t>
  </si>
  <si>
    <t>12" SS60 End Cap 304</t>
  </si>
  <si>
    <t>SJTSS601254</t>
  </si>
  <si>
    <t>1.25" SS60 End Cap 304</t>
  </si>
  <si>
    <t>SJTSS601256</t>
  </si>
  <si>
    <t>1.25" SS60 End Cap 316</t>
  </si>
  <si>
    <t>SJTSS60126</t>
  </si>
  <si>
    <t>12" SS60 End Cap 316</t>
  </si>
  <si>
    <t>SJTSS6014</t>
  </si>
  <si>
    <t>1" SS60 End Cap 304</t>
  </si>
  <si>
    <t>SJTSS60154</t>
  </si>
  <si>
    <t>1.5" SS60 End Cap 304</t>
  </si>
  <si>
    <t>SJTSS60156</t>
  </si>
  <si>
    <t>1.5" SS60 End Cap 316</t>
  </si>
  <si>
    <t>SJTSS6016</t>
  </si>
  <si>
    <t>1" SS60 End Cap 316</t>
  </si>
  <si>
    <t>SJTSS6024</t>
  </si>
  <si>
    <t>2" SS60 End Cap 304</t>
  </si>
  <si>
    <t>SJTSS60254</t>
  </si>
  <si>
    <t>2.5" SS60 End Cap 304</t>
  </si>
  <si>
    <t>SJTSS60256</t>
  </si>
  <si>
    <t>2.5" SS60 End Cap 316</t>
  </si>
  <si>
    <t>SJTSS6026</t>
  </si>
  <si>
    <t>2" SS60 End Cap 316</t>
  </si>
  <si>
    <t>SJTSS6034</t>
  </si>
  <si>
    <t>3" SS60 End Cap 304</t>
  </si>
  <si>
    <t>SJTSS6036</t>
  </si>
  <si>
    <t>3" SS60 End Cap 316</t>
  </si>
  <si>
    <t>SJTSS6044</t>
  </si>
  <si>
    <t>4" SS60 End Cap 304</t>
  </si>
  <si>
    <t>SJTSS6046</t>
  </si>
  <si>
    <t>4" SS60 End Cap 316</t>
  </si>
  <si>
    <t>SJTSS6054</t>
  </si>
  <si>
    <t>5" SS60 End Cap 304</t>
  </si>
  <si>
    <t>SJTSS6056</t>
  </si>
  <si>
    <t>5" SS60 End Cap 316</t>
  </si>
  <si>
    <t>SJTSS6064</t>
  </si>
  <si>
    <t>6" SS60 End Cap 304</t>
  </si>
  <si>
    <t>SJTSS6066</t>
  </si>
  <si>
    <t>6" SS60 End Cap 316</t>
  </si>
  <si>
    <t>SJTSS6084</t>
  </si>
  <si>
    <t>8" SS60 End Cap 304</t>
  </si>
  <si>
    <t>SJTSS6086</t>
  </si>
  <si>
    <t>8" SS60 End Cap 316</t>
  </si>
  <si>
    <t>SJTSS60T356</t>
  </si>
  <si>
    <t xml:space="preserve">3X0.5 SS60T TRANS CAP 316     </t>
  </si>
  <si>
    <t>SJTSS71254E</t>
  </si>
  <si>
    <t>1.25" SS7 Rigid Cplg 304 E</t>
  </si>
  <si>
    <t>Stainless - Coupling - Rigid</t>
  </si>
  <si>
    <t>SS7</t>
  </si>
  <si>
    <t>SJTSS71254GSE</t>
  </si>
  <si>
    <t>1.25" SS7 Rigid Cplg 304 GS E</t>
  </si>
  <si>
    <t>SJTSS71254GST</t>
  </si>
  <si>
    <t>1.25" SS7 Rigid Cplg 304 GS T</t>
  </si>
  <si>
    <t>SJTSS71254L</t>
  </si>
  <si>
    <t>1.25" SS7 Rigid Cplg 304 L</t>
  </si>
  <si>
    <t>SJTSS71254O</t>
  </si>
  <si>
    <t>1.25" SS7 Rigid Cplg 304 O</t>
  </si>
  <si>
    <t>SJTSS71254T</t>
  </si>
  <si>
    <t>1.25" SS7 Rigid Cplg 304 T</t>
  </si>
  <si>
    <t>SJTSS71256E</t>
  </si>
  <si>
    <t>1.25" SS7 Rigid Cplg 316 E</t>
  </si>
  <si>
    <t>SJTSS71256T</t>
  </si>
  <si>
    <t>1.25" SS7 Rigid Cplg 316 T</t>
  </si>
  <si>
    <t>SJTSS7154E</t>
  </si>
  <si>
    <t>1.5" SS7 Rigid Cplg 304 E</t>
  </si>
  <si>
    <t>SJTSS7154GSE</t>
  </si>
  <si>
    <t>1.5" SS7 Rigid Cplg 304 GS E</t>
  </si>
  <si>
    <t>SJTSS7154L</t>
  </si>
  <si>
    <t>1.5" SS7 Rigid Cplg 304 L</t>
  </si>
  <si>
    <t>SJTSS7154O</t>
  </si>
  <si>
    <t>1.5" SS7 Rigid Cplg 304 O</t>
  </si>
  <si>
    <t>SJTSS7154T</t>
  </si>
  <si>
    <t>1.5" SS7 Rigid Cplg 304 T</t>
  </si>
  <si>
    <t>SJTSS7156E</t>
  </si>
  <si>
    <t>1.5" SS7 Rigid Cplg 316 E</t>
  </si>
  <si>
    <t>SJTSS7156GSE</t>
  </si>
  <si>
    <t>1.5" SS7 Rigid Cplg 316 GS E</t>
  </si>
  <si>
    <t>SJTSS7156T</t>
  </si>
  <si>
    <t>1.5" SS7 Rigid Cplg 316 T</t>
  </si>
  <si>
    <t>SJTSS72312514</t>
  </si>
  <si>
    <t>1.25x1 SS723 M-Tee 304</t>
  </si>
  <si>
    <t>Stainless - Mech Tee - Female Thread</t>
  </si>
  <si>
    <t>SS723</t>
  </si>
  <si>
    <t>SJTSS72312516</t>
  </si>
  <si>
    <t>1.25x1 SS723 M-Tee 316</t>
  </si>
  <si>
    <t>SJTSS72312554</t>
  </si>
  <si>
    <t>1.25x0.5 SS723 M-Tee 304</t>
  </si>
  <si>
    <t>1.25 x 0.5</t>
  </si>
  <si>
    <t>SJTSS723125754</t>
  </si>
  <si>
    <t>1.25x0.75 SS723 M-Tee 304</t>
  </si>
  <si>
    <t>1.25 x 0.75</t>
  </si>
  <si>
    <t>SJTSS7231514</t>
  </si>
  <si>
    <t>1.5x1 SS723 M-Tee 304</t>
  </si>
  <si>
    <t>SJTSS7231554</t>
  </si>
  <si>
    <t>1.5x0.5 SS723 M-Tee 304</t>
  </si>
  <si>
    <t>SJTSS72315754</t>
  </si>
  <si>
    <t>1.5x0.75 SS723 M-Tee 304</t>
  </si>
  <si>
    <t>SJTSS723214</t>
  </si>
  <si>
    <t>2x1 SS723 M-Tee 304</t>
  </si>
  <si>
    <t>SJTSS723254</t>
  </si>
  <si>
    <t>2x0.5 SS723 M-Tee 304</t>
  </si>
  <si>
    <t>SJTSS7232754</t>
  </si>
  <si>
    <t>2x0.75 SS723 M-Tee 304</t>
  </si>
  <si>
    <t>SJTSS724A</t>
  </si>
  <si>
    <t>2" SS7 Rigid Cplg 304 A</t>
  </si>
  <si>
    <t>SJTSS724E</t>
  </si>
  <si>
    <t>2" SS7 Rigid Cplg 304 E</t>
  </si>
  <si>
    <t>SJTSS724GSE</t>
  </si>
  <si>
    <t>2" SS7 Rigid Cplg 304 GS E</t>
  </si>
  <si>
    <t>SJTSS724L</t>
  </si>
  <si>
    <t>2" SS7 Rigid Cplg 304 L</t>
  </si>
  <si>
    <t>SJTSS724O</t>
  </si>
  <si>
    <t>2" SS7 Rigid Cplg 304 O</t>
  </si>
  <si>
    <t>SJTSS724T</t>
  </si>
  <si>
    <t>2" SS7 Rigid Cplg 304 T</t>
  </si>
  <si>
    <t>SJTSS7254E</t>
  </si>
  <si>
    <t>2.5" SS7 Rigid Cplg 304 E</t>
  </si>
  <si>
    <t>SJTSS7254GSE</t>
  </si>
  <si>
    <t>2.5" SS7 Rigid Cplg 304 GS E</t>
  </si>
  <si>
    <t>SJTSS7254L</t>
  </si>
  <si>
    <t>2.5" SS7 Rigid Cplg 304 L</t>
  </si>
  <si>
    <t>SJTSS7254T</t>
  </si>
  <si>
    <t>2.5" SS7 Rigid Cplg 304 T</t>
  </si>
  <si>
    <t>SJTSS7256E</t>
  </si>
  <si>
    <t>2.5" SS7 Rigid Cplg 316 E</t>
  </si>
  <si>
    <t>SJTSS7256GSE</t>
  </si>
  <si>
    <t>2.5" SS7 Rigid Cplg 316 GS E</t>
  </si>
  <si>
    <t>SJTSS7256T</t>
  </si>
  <si>
    <t>2.5" SS7 Rigid Cplg 316 T</t>
  </si>
  <si>
    <t>SJTSS726256E</t>
  </si>
  <si>
    <t>2.5" SS726 Y-Strainer 316</t>
  </si>
  <si>
    <t>Stainless - Y-Strainer</t>
  </si>
  <si>
    <t>SS726</t>
  </si>
  <si>
    <t>SJTSS72636E</t>
  </si>
  <si>
    <t>3" SS726 Y-Strainer 316</t>
  </si>
  <si>
    <t>SJTSS72646E</t>
  </si>
  <si>
    <t>4" SS726 Y-Strainer 316</t>
  </si>
  <si>
    <t>SJTSS72666E</t>
  </si>
  <si>
    <t>6" SS726 Y-Strainer 316</t>
  </si>
  <si>
    <t>SJTSS726E</t>
  </si>
  <si>
    <t>2" SS7 Rigid Cplg 316 E</t>
  </si>
  <si>
    <t>SJTSS726GSE</t>
  </si>
  <si>
    <t>2" SS7 Rigid Cplg 316 GS E</t>
  </si>
  <si>
    <t>SJTSS726L</t>
  </si>
  <si>
    <t>2" SS7 Rigid Cplg 316 L</t>
  </si>
  <si>
    <t>SJTSS726T</t>
  </si>
  <si>
    <t>2" SS7 Rigid Cplg 316 T</t>
  </si>
  <si>
    <t>SJTSS734E</t>
  </si>
  <si>
    <t>3" SS7 Rigid Cplg 304 E</t>
  </si>
  <si>
    <t>SJTSS734GSE</t>
  </si>
  <si>
    <t>3" SS7 Rigid Cplg 304 GS E</t>
  </si>
  <si>
    <t>SJTSS734L</t>
  </si>
  <si>
    <t>3" SS7 Rigid Cplg 304 L</t>
  </si>
  <si>
    <t>SJTSS734O</t>
  </si>
  <si>
    <t>3" SS7 Rigid Cplg 304 O</t>
  </si>
  <si>
    <t>SJTSS734T</t>
  </si>
  <si>
    <t>3" SS7 Rigid Cplg 304 T</t>
  </si>
  <si>
    <t>SJTSS736E</t>
  </si>
  <si>
    <t>3" SS7 Rigid Cplg 316 E</t>
  </si>
  <si>
    <t>SJTSS736GSE</t>
  </si>
  <si>
    <t>3" SS7 Rigid Cplg 316 GS E</t>
  </si>
  <si>
    <t>SJTSS736L</t>
  </si>
  <si>
    <t>3" SS7 Rigid Cplg 316 L</t>
  </si>
  <si>
    <t>SJTSS736T</t>
  </si>
  <si>
    <t>3" SS7 Rigid Cplg 316 T</t>
  </si>
  <si>
    <t>SJTSS744E</t>
  </si>
  <si>
    <t>4" SS7 Rigid Cplg 304 E</t>
  </si>
  <si>
    <t>SJTSS744GSE</t>
  </si>
  <si>
    <t>4" SS7 Rigid Cplg 304 GS E</t>
  </si>
  <si>
    <t>SJTSS744L</t>
  </si>
  <si>
    <t>4" SS7 Rigid Cplg 304 L</t>
  </si>
  <si>
    <t>SJTSS744O</t>
  </si>
  <si>
    <t>4" SS7 Rigid Cplg 304 O</t>
  </si>
  <si>
    <t>SJTSS744T</t>
  </si>
  <si>
    <t>4" SS7 Rigid Cplg 304 T</t>
  </si>
  <si>
    <t>SJTSS746E</t>
  </si>
  <si>
    <t>4" SS7 Rigid Cplg 316 E</t>
  </si>
  <si>
    <t>SJTSS746GSE</t>
  </si>
  <si>
    <t>4" SS7 Rigid Cplg 316 GS E</t>
  </si>
  <si>
    <t>SJTSS746L</t>
  </si>
  <si>
    <t>4" SS7 Rigid Cplg 316 L</t>
  </si>
  <si>
    <t>SJTSS746O</t>
  </si>
  <si>
    <t>4" SS7 Rigid Cplg 316 O</t>
  </si>
  <si>
    <t>SJTSS746T</t>
  </si>
  <si>
    <t>4" SS7 Rigid Cplg 316 T</t>
  </si>
  <si>
    <t>SJTSS754E</t>
  </si>
  <si>
    <t>5" SS7 Rigid Cplg 304 E</t>
  </si>
  <si>
    <t>SJTSS754L</t>
  </si>
  <si>
    <t>5" SS7 Rigid Cplg 304 L</t>
  </si>
  <si>
    <t>SJTSS754O</t>
  </si>
  <si>
    <t>5" SS7 Rigid Cplg 304 O</t>
  </si>
  <si>
    <t>SJTSS754T</t>
  </si>
  <si>
    <t>5" SS7 Rigid Cplg 304 T</t>
  </si>
  <si>
    <t>SJTSS756E</t>
  </si>
  <si>
    <t>5" SS7 Rigid Cplg 316 E</t>
  </si>
  <si>
    <t>SJTSS756T</t>
  </si>
  <si>
    <t>5" SS7 Rigid Cplg 316 T</t>
  </si>
  <si>
    <t>SJTSS764E</t>
  </si>
  <si>
    <t>6" SS7 Rigid Cplg 304 E</t>
  </si>
  <si>
    <t>SJTSS764GSE</t>
  </si>
  <si>
    <t>6" SS7 Rigid Cplg 304 GS E</t>
  </si>
  <si>
    <t>SJTSS764L</t>
  </si>
  <si>
    <t>6" SS7 Rigid Cplg 304 L</t>
  </si>
  <si>
    <t>SJTSS764O</t>
  </si>
  <si>
    <t xml:space="preserve">6" SS7 RIGID CPLG 304 O       </t>
  </si>
  <si>
    <t>SJTSS764T</t>
  </si>
  <si>
    <t>6" SS7 Rigid Cplg 304 T</t>
  </si>
  <si>
    <t>SJTSS766E</t>
  </si>
  <si>
    <t>6" SS7 Rigid Cplg 316 E</t>
  </si>
  <si>
    <t>SJTSS766GSE</t>
  </si>
  <si>
    <t>6" SS7 Rigid Cplg 316 GS E</t>
  </si>
  <si>
    <t>SJTSS766L</t>
  </si>
  <si>
    <t>6" SS7 Rigid Cplg 316 L</t>
  </si>
  <si>
    <t>SJTSS766O</t>
  </si>
  <si>
    <t>6" SS7 Rigid Cplg 316 O</t>
  </si>
  <si>
    <t>SJTSS766T</t>
  </si>
  <si>
    <t>6" SS7 Rigid Cplg 316 T</t>
  </si>
  <si>
    <t>SJTSS784E</t>
  </si>
  <si>
    <t>8" SS7 Rigid Cplg 304 E</t>
  </si>
  <si>
    <t>SJTSS784GSE</t>
  </si>
  <si>
    <t>8" SS7 Rigid Cplg 304 GS E</t>
  </si>
  <si>
    <t>SJTSS784O</t>
  </si>
  <si>
    <t xml:space="preserve">8" SS7 RIGID CPLG 304 O       </t>
  </si>
  <si>
    <t>SJTSS784T</t>
  </si>
  <si>
    <t>8" SS7 Rigid Cplg 304 T</t>
  </si>
  <si>
    <t>SJTSS786E</t>
  </si>
  <si>
    <t>8" SS7 Rigid Cplg 316 E</t>
  </si>
  <si>
    <t>SJTSS786GSE</t>
  </si>
  <si>
    <t>8" SS7 Rigid Cplg 316 GS E</t>
  </si>
  <si>
    <t>SJTSS786L</t>
  </si>
  <si>
    <t>8" SS7 Rigid Cplg 316 L</t>
  </si>
  <si>
    <t>SJTSS786O</t>
  </si>
  <si>
    <t>8" SS7 Rigid Cplg 316 O</t>
  </si>
  <si>
    <t>SJTSS786T</t>
  </si>
  <si>
    <t>8" SS7 Rigid Cplg 316 T</t>
  </si>
  <si>
    <t>SJTSS7X104E</t>
  </si>
  <si>
    <t>10" SS7X Rigid Cplg 304 E</t>
  </si>
  <si>
    <t>SS7X</t>
  </si>
  <si>
    <t>SJTSS7X104GSE</t>
  </si>
  <si>
    <t>10" SS7X Rigid Cplg 304 GS E</t>
  </si>
  <si>
    <t>SJTSS7X104L</t>
  </si>
  <si>
    <t>10" SS7X Rigid Cplg 304 L</t>
  </si>
  <si>
    <t>SJTSS7X104T</t>
  </si>
  <si>
    <t>10" SS7X Rigid Cplg 304 T</t>
  </si>
  <si>
    <t>SJTSS7X106E</t>
  </si>
  <si>
    <t>10" SS7X Rigid Cplg 316 E</t>
  </si>
  <si>
    <t>SJTSS7X124E</t>
  </si>
  <si>
    <t>12" SS7X Rigid Cplg 304 E</t>
  </si>
  <si>
    <t>SJTSS7X126E</t>
  </si>
  <si>
    <t>12" SS7X Rigid Cplg 316 E</t>
  </si>
  <si>
    <t>SJTSS7X126O</t>
  </si>
  <si>
    <t>12" SS7X Rigid Cplg 316 O</t>
  </si>
  <si>
    <t>SJTSS7X144E</t>
  </si>
  <si>
    <t>14" SS7X Rigid Cplg 304 E</t>
  </si>
  <si>
    <t>SJTSS7X164E</t>
  </si>
  <si>
    <t>16" SS7X Rigid Cplg 304 E</t>
  </si>
  <si>
    <t>SJTSS7X166EartG</t>
  </si>
  <si>
    <t>16" SS7X Rgd Cplg 316 E AntRot</t>
  </si>
  <si>
    <t>SJTSS7X166O</t>
  </si>
  <si>
    <t>16" SS7X Rigid Cplg 316 O</t>
  </si>
  <si>
    <t>SJTSS7X184E</t>
  </si>
  <si>
    <t>18" SS7X Rigid Cplg 304 E</t>
  </si>
  <si>
    <t>SJTSS7X186E</t>
  </si>
  <si>
    <t>18" SS7X Rigid Cplg 316 E</t>
  </si>
  <si>
    <t>SJTSS7X186O</t>
  </si>
  <si>
    <t>18" SS7X Rigid Cplg 316 O</t>
  </si>
  <si>
    <t>SJTSS7X204E</t>
  </si>
  <si>
    <t>20" SS7X Rigid Cplg 304 E</t>
  </si>
  <si>
    <t>SJTSS7X206E</t>
  </si>
  <si>
    <t>20" SS7X Rigid Cplg 316 E</t>
  </si>
  <si>
    <t>SJTSS7X206O</t>
  </si>
  <si>
    <t>20" SS7X Rigid Cplg 316 O</t>
  </si>
  <si>
    <t>SJTSS7X244E</t>
  </si>
  <si>
    <t>24" SS7X Rigid Cplg 304 E</t>
  </si>
  <si>
    <t>SJTSS7X246E</t>
  </si>
  <si>
    <t>24" SS7X Rigid Cplg 316 E</t>
  </si>
  <si>
    <t>SJTSS80104</t>
  </si>
  <si>
    <t>10" SS80 Flange Adapt 304</t>
  </si>
  <si>
    <t>SS80</t>
  </si>
  <si>
    <t>SJTSS80106</t>
  </si>
  <si>
    <t>10" SS80 Flange Adapt 316</t>
  </si>
  <si>
    <t>SJTSS80124</t>
  </si>
  <si>
    <t>12" SS80 Flange Adapt 304</t>
  </si>
  <si>
    <t>SJTSS80126</t>
  </si>
  <si>
    <t>12" SS80 Flange Adapt 316</t>
  </si>
  <si>
    <t>SJTSS8024</t>
  </si>
  <si>
    <t>2" SS80 Flange Adapt 304</t>
  </si>
  <si>
    <t>SJTSS80254</t>
  </si>
  <si>
    <t>2.5" SS80 Flange Adapt 304</t>
  </si>
  <si>
    <t>SJTSS80256</t>
  </si>
  <si>
    <t>2.5" SS80 Flange Adapt 316</t>
  </si>
  <si>
    <t xml:space="preserve">SS80 </t>
  </si>
  <si>
    <t>SJTSS8026</t>
  </si>
  <si>
    <t>2" SS80 Flange Adapt 316</t>
  </si>
  <si>
    <t>SJTSS8026L</t>
  </si>
  <si>
    <t>2" SS80 Flange Adapter 316 L</t>
  </si>
  <si>
    <t>SJTSS8034</t>
  </si>
  <si>
    <t>3" SS80 Flange Adapt 304</t>
  </si>
  <si>
    <t>SJTSS8036</t>
  </si>
  <si>
    <t>3" SS80 Flange Adapt 316</t>
  </si>
  <si>
    <t>SJTSS8044</t>
  </si>
  <si>
    <t>4" SS80 Flange Adapt 304</t>
  </si>
  <si>
    <t>SJTSS8046</t>
  </si>
  <si>
    <t>4" SS80 Flange Adapt 316</t>
  </si>
  <si>
    <t>SJTSS8054</t>
  </si>
  <si>
    <t>5" SS80 Flange Adapt 304</t>
  </si>
  <si>
    <t>SJTSS8056</t>
  </si>
  <si>
    <t>5" SS80 Flange Adapt 316</t>
  </si>
  <si>
    <t>SJTSS8064</t>
  </si>
  <si>
    <t>6" SS80 Flange Adapt 304</t>
  </si>
  <si>
    <t>SJTSS8066</t>
  </si>
  <si>
    <t>6" SS80 Flange Adapt 316</t>
  </si>
  <si>
    <t>SJTSS8084</t>
  </si>
  <si>
    <t>8" SS80 Flange Adapt 304</t>
  </si>
  <si>
    <t>SJTSS8086</t>
  </si>
  <si>
    <t>8" SS80 Flange Adapt 316</t>
  </si>
  <si>
    <t>SJTSS81254E</t>
  </si>
  <si>
    <t>1.25" SS8 Flex Cplg 304 E</t>
  </si>
  <si>
    <t>Stainless - Coupling - Flexible</t>
  </si>
  <si>
    <t>SS8</t>
  </si>
  <si>
    <t>SJTSS81254GSE</t>
  </si>
  <si>
    <t>1.25" SS8 Flex Cplg 304 GS E</t>
  </si>
  <si>
    <t>SJTSS81256E</t>
  </si>
  <si>
    <t>1.25" SS8 Flex Cplg 316 E</t>
  </si>
  <si>
    <t>SJTSS81256L</t>
  </si>
  <si>
    <t>1.25" SS8 Flex Cplg 316 L</t>
  </si>
  <si>
    <t>SJTSS814E</t>
  </si>
  <si>
    <t>1" SS8 Flex Cplg 304 E</t>
  </si>
  <si>
    <t>SJTSS814T</t>
  </si>
  <si>
    <t>1" SS8 Flex Cplg 304 T</t>
  </si>
  <si>
    <t>SJTSS8154E</t>
  </si>
  <si>
    <t>1.5" SS8 Flex Cplg 304 E</t>
  </si>
  <si>
    <t>SJTSS8154GSE</t>
  </si>
  <si>
    <t>1.5" SS8 Flex Cplg 304 GS E</t>
  </si>
  <si>
    <t>SJTSS8154L</t>
  </si>
  <si>
    <t>1.5" SS8 Flex Cplg 304 L</t>
  </si>
  <si>
    <t>SJTSS8154T</t>
  </si>
  <si>
    <t>1.5" SS8 Flex Cplg 304 T</t>
  </si>
  <si>
    <t>SJTSS8156E</t>
  </si>
  <si>
    <t>1.5" SS8 Flex Cplg 316 E</t>
  </si>
  <si>
    <t>SJTSS8156L</t>
  </si>
  <si>
    <t>1.5" SS8 Flex Cplg 316 L</t>
  </si>
  <si>
    <t>SJTSS8156O</t>
  </si>
  <si>
    <t>1.5" SS8 Flex Cplg 316 O</t>
  </si>
  <si>
    <t>SJTSS8156T</t>
  </si>
  <si>
    <t>1.5" SS8 Flex Cplg 316 T</t>
  </si>
  <si>
    <t>SJTSS816E</t>
  </si>
  <si>
    <t>1" SS8 Flex Cplg 316 E</t>
  </si>
  <si>
    <t>SJTSS816T</t>
  </si>
  <si>
    <t>1" SS8 Flex Cplg 316 T</t>
  </si>
  <si>
    <t>SJTSS824E</t>
  </si>
  <si>
    <t>2" SS8 Flex Cplg 304 E</t>
  </si>
  <si>
    <t>SJTSS824GSE</t>
  </si>
  <si>
    <t>2" SS8 Flex Cplg 304 GS E</t>
  </si>
  <si>
    <t>SJTSS824L</t>
  </si>
  <si>
    <t>2" SS8 Flex Cplg 304 L</t>
  </si>
  <si>
    <t>SJTSS824T</t>
  </si>
  <si>
    <t>2" SS8 Flex Cplg 304 T</t>
  </si>
  <si>
    <t>SJTSS8254E</t>
  </si>
  <si>
    <t>2.5" SS8 Flex Cplg 304 E</t>
  </si>
  <si>
    <t>SJTSS8254L</t>
  </si>
  <si>
    <t>2.5" SS8 Flex Cplg 304 L</t>
  </si>
  <si>
    <t>SJTSS8254T</t>
  </si>
  <si>
    <t>2.5" SS8 Flex Cplg 304 T</t>
  </si>
  <si>
    <t>SJTSS8256E</t>
  </si>
  <si>
    <t>2.5" SS8 Flex Cplg 316 E</t>
  </si>
  <si>
    <t>SJTSS8256GSE</t>
  </si>
  <si>
    <t>2.5" SS8 Flex Cplg 316 GS E</t>
  </si>
  <si>
    <t>SJTSS826E</t>
  </si>
  <si>
    <t>2" SS8 Flex Cplg 316 E</t>
  </si>
  <si>
    <t>SJTSS826L</t>
  </si>
  <si>
    <t>2" SS8 Flex Cplg 316 L</t>
  </si>
  <si>
    <t>SJTSS826O</t>
  </si>
  <si>
    <t>2" SS8 Flex Cplg 316 O</t>
  </si>
  <si>
    <t>SJTSS834E</t>
  </si>
  <si>
    <t>3" SS8 Flex Cplg 304 E</t>
  </si>
  <si>
    <t>SJTSS834GSE</t>
  </si>
  <si>
    <t>3" SS8 Flex Cplg 304 GS E</t>
  </si>
  <si>
    <t>SJTSS834L</t>
  </si>
  <si>
    <t>3" SS8 Flex Cplg 304 L</t>
  </si>
  <si>
    <t>SJTSS834O</t>
  </si>
  <si>
    <t>3" SS8 Flex Cplg 304 O</t>
  </si>
  <si>
    <t>SJTSS834T</t>
  </si>
  <si>
    <t>3" SS8 Flex Cplg 304 T</t>
  </si>
  <si>
    <t>SJTSS836E</t>
  </si>
  <si>
    <t>3" SS8 Flex Cplg 316 E</t>
  </si>
  <si>
    <t>SJTSS836O</t>
  </si>
  <si>
    <t>3" SS8 Flex Cplg 316 O</t>
  </si>
  <si>
    <t>SJTSS836T</t>
  </si>
  <si>
    <t>3" SS8 Flex Cplg 316 T</t>
  </si>
  <si>
    <t>SJTSS844E</t>
  </si>
  <si>
    <t>4" SS8 Flex Cplg 304 E</t>
  </si>
  <si>
    <t>SJTSS844GSE</t>
  </si>
  <si>
    <t>4" SS8 Flex Cplg 304 GS E</t>
  </si>
  <si>
    <t>SJTSS844L</t>
  </si>
  <si>
    <t>4" SS8 Flex Cplg 304 L</t>
  </si>
  <si>
    <t>SJTSS844O</t>
  </si>
  <si>
    <t>4" SS8 Flex Cplg 304 O</t>
  </si>
  <si>
    <t>SJTSS844T</t>
  </si>
  <si>
    <t>4" SS8 Flex Cplg 304 T</t>
  </si>
  <si>
    <t>SJTSS846E</t>
  </si>
  <si>
    <t>4" SS8 Flex Cplg 316 E</t>
  </si>
  <si>
    <t>SJTSS846GSE</t>
  </si>
  <si>
    <t>4" SS8 Flex Cplg 316 GS E</t>
  </si>
  <si>
    <t>SJTSS846L</t>
  </si>
  <si>
    <t>4" SS8 Flex Cplg 316 L</t>
  </si>
  <si>
    <t>SJTSS846O</t>
  </si>
  <si>
    <t>4" SS8 Flex Cplg 316 O</t>
  </si>
  <si>
    <t>SJTSS846T</t>
  </si>
  <si>
    <t>4" SS8 Flex Cplg 316 T</t>
  </si>
  <si>
    <t>SJTSS854E</t>
  </si>
  <si>
    <t>5" SS8 Flex Cplg 304 E</t>
  </si>
  <si>
    <t>SJTSS864E</t>
  </si>
  <si>
    <t>6" SS8 Flex Cplg 304 E</t>
  </si>
  <si>
    <t>SJTSS864GSE</t>
  </si>
  <si>
    <t>6" SS8 Flex Cplg 304 GS E</t>
  </si>
  <si>
    <t>SJTSS864T</t>
  </si>
  <si>
    <t>6" SS8 Flex Cplg 304 T</t>
  </si>
  <si>
    <t>SJTSS866E</t>
  </si>
  <si>
    <t>6" SS8 Flex Cplg 316 E</t>
  </si>
  <si>
    <t>SJTSS866GSE</t>
  </si>
  <si>
    <t>6" SS8 Flex Cplg 316 GS E</t>
  </si>
  <si>
    <t>SJTSS866O</t>
  </si>
  <si>
    <t>6" SS8 Flex Cplg 316 O</t>
  </si>
  <si>
    <t>SJTSS866T</t>
  </si>
  <si>
    <t>6" SS8 Flex Cplg 316 T</t>
  </si>
  <si>
    <t>SJTSS884E</t>
  </si>
  <si>
    <t>8" SS8 Flex Cplg 304 E</t>
  </si>
  <si>
    <t>SJTSS884GSE</t>
  </si>
  <si>
    <t>8" SS8 Flex Cplg 304 GS E</t>
  </si>
  <si>
    <t>SJTSS884T</t>
  </si>
  <si>
    <t>8" SS8 Flex Cplg 304 T</t>
  </si>
  <si>
    <t>SJTSS886E</t>
  </si>
  <si>
    <t>8" SS8 Flex Cplg 316 E</t>
  </si>
  <si>
    <t>SJTSS886T</t>
  </si>
  <si>
    <t>8" SS8 Flex Cplg 316 T</t>
  </si>
  <si>
    <t>SJTSS8X1254E</t>
  </si>
  <si>
    <t>1.25" SS8X Flex Cplg 304 E</t>
  </si>
  <si>
    <t>SS8X</t>
  </si>
  <si>
    <t>SJTSS8X1256E</t>
  </si>
  <si>
    <t>1.25" SS8X Flex Cplg 316 E</t>
  </si>
  <si>
    <t>SJTSS8X14E</t>
  </si>
  <si>
    <t>1" SS8XFlex Cplg 304 E</t>
  </si>
  <si>
    <t>SJTSS8X14T</t>
  </si>
  <si>
    <t>1" SS8XFlex Cplg 304 T</t>
  </si>
  <si>
    <t>SJTSS8X154E</t>
  </si>
  <si>
    <t>1.5" SS8X Flex Cplg 304 E</t>
  </si>
  <si>
    <t>SJTSS8X154L</t>
  </si>
  <si>
    <t>1.5" SS8X Flex Cplg 304 L</t>
  </si>
  <si>
    <t>SJTSS8X154T</t>
  </si>
  <si>
    <t>1.5" SS8X Flex Cplg 304 T</t>
  </si>
  <si>
    <t>SJTSS8X156E</t>
  </si>
  <si>
    <t>1.5" SS8X Flex Cplg 316 E</t>
  </si>
  <si>
    <t>SJTSS8X156L</t>
  </si>
  <si>
    <t>1.5" SS8X Flex Cplg 316 L</t>
  </si>
  <si>
    <t>SJTSS8X156T</t>
  </si>
  <si>
    <t>1.5" SS8X Flex Cplg 316 T</t>
  </si>
  <si>
    <t>SJTSS8X16E</t>
  </si>
  <si>
    <t>1" SS8XFlex Cplg 316 E</t>
  </si>
  <si>
    <t>SJTSS8X24E</t>
  </si>
  <si>
    <t>2" SS8X Flex Cplg 304 E</t>
  </si>
  <si>
    <t>SJTSS8X24O</t>
  </si>
  <si>
    <t>2" SS8X Flex Cplg 304 O</t>
  </si>
  <si>
    <t>SJTSS8X254E</t>
  </si>
  <si>
    <t>2.5" SS8X Flex Cplg 304 E</t>
  </si>
  <si>
    <t>SJTSS8X256E</t>
  </si>
  <si>
    <t>2.5" SS8X Flex Cplg 316 E</t>
  </si>
  <si>
    <t>SJTSS8X26E</t>
  </si>
  <si>
    <t>2" SS8X Flex Cplg 316 E</t>
  </si>
  <si>
    <t>SJTSS8X26L</t>
  </si>
  <si>
    <t>2" SS8X Flex Cplg 316 L</t>
  </si>
  <si>
    <t>SJTSS8X34E</t>
  </si>
  <si>
    <t>3" SS8X Flex Cplg 304 E</t>
  </si>
  <si>
    <t>SJTSS8X36E</t>
  </si>
  <si>
    <t>3" SS8X Flex Cplg 316 E</t>
  </si>
  <si>
    <t>SJTSS8X36O</t>
  </si>
  <si>
    <t>3" SS8X Flex Cplg 316 O</t>
  </si>
  <si>
    <t>SJTSS8X44E</t>
  </si>
  <si>
    <t>4" SS8X Flex Cplg 304 E</t>
  </si>
  <si>
    <t>SJTSS8X44GSE</t>
  </si>
  <si>
    <t>4" SS8X Gap Seal 304 GS E</t>
  </si>
  <si>
    <t>SJTSS8X46E</t>
  </si>
  <si>
    <t>4" SS8X Flex Cplg 316 E</t>
  </si>
  <si>
    <t>SJTSS8X54E</t>
  </si>
  <si>
    <t>5" SS8X Flex Cplg 304 E</t>
  </si>
  <si>
    <t>SJTSS8X56E</t>
  </si>
  <si>
    <t>5" SS8X Flex Cplg 316 E</t>
  </si>
  <si>
    <t>SJTSS8X64E</t>
  </si>
  <si>
    <t>6" SS8X Flex Cplg 304 E</t>
  </si>
  <si>
    <t>SJTSS8X66E</t>
  </si>
  <si>
    <t>6" SS8X Flex Cplg 316 E</t>
  </si>
  <si>
    <t>SJTSS8X754E</t>
  </si>
  <si>
    <t>0.75" SS8X Flex Cplg 304 E</t>
  </si>
  <si>
    <t>SJTSS8X756E</t>
  </si>
  <si>
    <t>0.75" SS8X Flex Cplg 316 E</t>
  </si>
  <si>
    <t>SJTSS8X84E</t>
  </si>
  <si>
    <t>8" SS8X Flex Cplg 304 E</t>
  </si>
  <si>
    <t>SJTSS8X86E</t>
  </si>
  <si>
    <t>8" SS8X Flex Cplg 316 E</t>
  </si>
  <si>
    <t>SJTSS8X86T</t>
  </si>
  <si>
    <t>8" SS8X Flex Cplg 316 T</t>
  </si>
  <si>
    <t>SJTTBN135ZP</t>
  </si>
  <si>
    <t>1x3-1/2 Tr Bolt &amp; Nut ZP</t>
  </si>
  <si>
    <t>1 x 3-1/2</t>
  </si>
  <si>
    <t>SJTTBN1556</t>
  </si>
  <si>
    <t>1x5-1/2 Tr Bolt &amp; Nut 316</t>
  </si>
  <si>
    <t>1 x 5-1/2</t>
  </si>
  <si>
    <t>SJTTBN155ZP</t>
  </si>
  <si>
    <t>1x5-1/2 Tr Bolt &amp; Nut ZP</t>
  </si>
  <si>
    <t>SJTTBN165ZP</t>
  </si>
  <si>
    <t>1x6-1/2 Tr Bolt &amp; Nut ZP</t>
  </si>
  <si>
    <t>1 x 6-1/2</t>
  </si>
  <si>
    <t>SJTTBN375175ZP</t>
  </si>
  <si>
    <t>3/8x1-3/4 Tr Bolt &amp; Nut ZP</t>
  </si>
  <si>
    <t>3/8 x 1-3/4</t>
  </si>
  <si>
    <t>SJTTBN37521254</t>
  </si>
  <si>
    <t>3/8x2-1/8 Tr Bolt &amp; Nut 304</t>
  </si>
  <si>
    <t>3/8 x 2-1/8</t>
  </si>
  <si>
    <t>SJTTBN37521256</t>
  </si>
  <si>
    <t>3/8x2-1/8 Tr Bolt &amp; Nut 316</t>
  </si>
  <si>
    <t>SJTTBN3752125ZP</t>
  </si>
  <si>
    <t>3/8x2-1/8 Tr Bolt &amp; Nut ZP</t>
  </si>
  <si>
    <t>SJTTBN3752754</t>
  </si>
  <si>
    <t>3/8x2-3/4 Tr Bolt &amp; Nut 304</t>
  </si>
  <si>
    <t>3/8 x 2-3/4</t>
  </si>
  <si>
    <t>SJTTBN3752756</t>
  </si>
  <si>
    <t>3/8x2-3/4 Tr Bolt &amp; Nut 316</t>
  </si>
  <si>
    <t>SJTTBN375275ZP</t>
  </si>
  <si>
    <t>3/8x2-3/4 Tr Bolt &amp; Nut ZP</t>
  </si>
  <si>
    <t>SJTTBN3824</t>
  </si>
  <si>
    <t>3/8x2 Tr Bolt &amp; Nut 304</t>
  </si>
  <si>
    <t>3/8 x 2</t>
  </si>
  <si>
    <t>SJTTBN3826</t>
  </si>
  <si>
    <t>3/8x2 Tr Bolt &amp; Nut 316</t>
  </si>
  <si>
    <t>SJTTBN516156</t>
  </si>
  <si>
    <t>5/16x1-1/2 Tr Bolt &amp; Nut 316</t>
  </si>
  <si>
    <t>5/16 x 1-1/2</t>
  </si>
  <si>
    <t>SJTTBN52375ZP</t>
  </si>
  <si>
    <t>1/2x2-3/8 Tr Bolt &amp; Nut ZP</t>
  </si>
  <si>
    <t>1/2 x 2-3/8</t>
  </si>
  <si>
    <t>SJTTBN534</t>
  </si>
  <si>
    <t>1/2x3 Tr Bolt &amp; Nut 304</t>
  </si>
  <si>
    <t>1/2 x 3</t>
  </si>
  <si>
    <t>SJTTBN536</t>
  </si>
  <si>
    <t>1/2x3 Tr Bolt &amp; Nut 316</t>
  </si>
  <si>
    <t>SJTTBN53ZP</t>
  </si>
  <si>
    <t>1/2x3 Tr Bolt &amp; Nut ZP</t>
  </si>
  <si>
    <t>SJTTBN625275ZP</t>
  </si>
  <si>
    <t>5/8x2-3/4 Tr Bolt &amp; Nut ZP</t>
  </si>
  <si>
    <t>5/8 x 2-3/4</t>
  </si>
  <si>
    <t>SJTTBN625354</t>
  </si>
  <si>
    <t>5/8x3-1/2 Tr Bolt &amp; Nut 304</t>
  </si>
  <si>
    <t>5/8 x 3-1/2</t>
  </si>
  <si>
    <t>SJTTBN625356</t>
  </si>
  <si>
    <t>5/8x3-1/2 Tr Bolt &amp; Nut 316</t>
  </si>
  <si>
    <t>SJTTBN62535ZP</t>
  </si>
  <si>
    <t>5/8x3-1/2 Tr Bolt &amp; Nut ZP</t>
  </si>
  <si>
    <t>SJTTBN625531254</t>
  </si>
  <si>
    <t>5/8x5-5/16 Tr Bolt &amp; Nut 304</t>
  </si>
  <si>
    <t>5/8 x 5-5/16</t>
  </si>
  <si>
    <t>SJTTBN6255516ZP</t>
  </si>
  <si>
    <t>5/8x5-5/16 Tr Bolt &amp; Nut ZP</t>
  </si>
  <si>
    <t>SJTTBN754754</t>
  </si>
  <si>
    <t xml:space="preserve">3/4X4-3/4 TR BOLT &amp; NUT 304   </t>
  </si>
  <si>
    <t>3/4 x 4-3/4</t>
  </si>
  <si>
    <t>SJTTBN754756</t>
  </si>
  <si>
    <t>3/4x4-3/4 Tr Bolt &amp; Nut 316</t>
  </si>
  <si>
    <t>SJTTBN75475ZP</t>
  </si>
  <si>
    <t>3/4x4-3/4 Tr Bolt &amp; Nut ZP</t>
  </si>
  <si>
    <t>SJTTBN78654</t>
  </si>
  <si>
    <t>7/8x6-1/2 Tr Bolt &amp; Nut 304</t>
  </si>
  <si>
    <t>7/8 x 6-1/2</t>
  </si>
  <si>
    <t>SJTTBN78656</t>
  </si>
  <si>
    <t>7/8x6-1/2 Tr Bolt &amp; Nut 316</t>
  </si>
  <si>
    <t>SJTTBN8754ZP</t>
  </si>
  <si>
    <t>7/8x4 Tr Bolt &amp; Nut ZP</t>
  </si>
  <si>
    <t>7/8 x 4</t>
  </si>
  <si>
    <t>SJTTBN875556</t>
  </si>
  <si>
    <t>7/8x5-1/2 Tr Bolt &amp; Nut 316</t>
  </si>
  <si>
    <t>7/8 x 5-1/2</t>
  </si>
  <si>
    <t>SJTTBN87555ZP</t>
  </si>
  <si>
    <t>7/8x5-1/2 Tr Bolt &amp; Nut ZP</t>
  </si>
  <si>
    <t>SJTTBN87565ZP</t>
  </si>
  <si>
    <t>7/8x6-1/2 Tr Bolt &amp; Nut ZP</t>
  </si>
  <si>
    <t>SJTW110LR12P</t>
  </si>
  <si>
    <t>12" W110LR 90 1.5DEL PTD (FAB)</t>
  </si>
  <si>
    <t>SJTW110LR14P</t>
  </si>
  <si>
    <t>14" W110LR 90 1.5DEL Ptd (Fab)</t>
  </si>
  <si>
    <t>W110LR</t>
  </si>
  <si>
    <t>SJTW110LR16P</t>
  </si>
  <si>
    <t>16" W110LR 90 1.5DEL Ptd (Fab)</t>
  </si>
  <si>
    <t>SJTW110LR18P</t>
  </si>
  <si>
    <t>18" W110LR 90 1.5DEL Ptd (Fab)</t>
  </si>
  <si>
    <t>SJTW110LR20G</t>
  </si>
  <si>
    <t>20" W110LR 90 1.5DEL Gal (Fab)</t>
  </si>
  <si>
    <t>SJTW110LR20P</t>
  </si>
  <si>
    <t>20" W110LR 90 1.5DEL Ptd (Fab)</t>
  </si>
  <si>
    <t>SJTW110LR24G</t>
  </si>
  <si>
    <t>24" W110LR 90 1.5DEL Galv (Fab)</t>
  </si>
  <si>
    <t>SJTW110LR24P</t>
  </si>
  <si>
    <t>24" W110LR 90 1.5DEL Ptd (Fab)</t>
  </si>
  <si>
    <t>SJTW110LR26P</t>
  </si>
  <si>
    <t>26" W110LR 90 1.5DEL Ptd (Fab)</t>
  </si>
  <si>
    <t>SJTW110LR30P</t>
  </si>
  <si>
    <t>30" W110LR 90 1.5DEL Ptd (Fab)</t>
  </si>
  <si>
    <t>SJTW111LR12P</t>
  </si>
  <si>
    <t>12" W111LR 45 1.5DEL PTD (FAB)</t>
  </si>
  <si>
    <t>SJTW111LR14P</t>
  </si>
  <si>
    <t>14" W111LR 45 1.5DEL Ptd (Fab)</t>
  </si>
  <si>
    <t>W111LR</t>
  </si>
  <si>
    <t>SJTW111LR16P</t>
  </si>
  <si>
    <t>16" W111LR 45 1.5DEL Ptd (Fab)</t>
  </si>
  <si>
    <t>SJTW111LR18P</t>
  </si>
  <si>
    <t>18" W111LR 45 1.5DEL Ptd (Fab)</t>
  </si>
  <si>
    <t>SJTW111LR20P</t>
  </si>
  <si>
    <t>20" W111LR 45 1.5DEL Ptd (Fab)</t>
  </si>
  <si>
    <t>SJTW111LR24G</t>
  </si>
  <si>
    <t>24" W111LR 45 1.5DEL Gal (Fab)</t>
  </si>
  <si>
    <t>SJTW111LR24P</t>
  </si>
  <si>
    <t>24" W111LR 45 1.5DEL Ptd (Fab)</t>
  </si>
  <si>
    <t>SJTW12014P</t>
  </si>
  <si>
    <t>14" W120 Tee Ptd (Fab)</t>
  </si>
  <si>
    <t>W120</t>
  </si>
  <si>
    <t>SJTW12016P</t>
  </si>
  <si>
    <t>16" W120 Tee Ptd (Fab)</t>
  </si>
  <si>
    <t>SJTW12018P</t>
  </si>
  <si>
    <t>18" W120 Tee Ptd (Fab)</t>
  </si>
  <si>
    <t>SJTW12020G</t>
  </si>
  <si>
    <t>20" W120 Tee Galv (Fab)</t>
  </si>
  <si>
    <t>SJTW12020P</t>
  </si>
  <si>
    <t>20" W120 Tee Ptd (Fab)</t>
  </si>
  <si>
    <t>SJTW12024G</t>
  </si>
  <si>
    <t>24" W120 Tee Galv (Fab)</t>
  </si>
  <si>
    <t>SJTW12024P</t>
  </si>
  <si>
    <t>24" W120 Tee Ptd (Fab)</t>
  </si>
  <si>
    <t>SJTW12030P</t>
  </si>
  <si>
    <t>30" W120 Tee Ptd (Fab)</t>
  </si>
  <si>
    <t>SJTW1211410P</t>
  </si>
  <si>
    <t>14x10 W121 Red Tee Ptd (Fab)</t>
  </si>
  <si>
    <t>W121</t>
  </si>
  <si>
    <t>14 x 10</t>
  </si>
  <si>
    <t>SJTW1211412P</t>
  </si>
  <si>
    <t>14x12 W121 Red Tee Ptd (Fab)</t>
  </si>
  <si>
    <t>14 x 12</t>
  </si>
  <si>
    <t>SJTW121146P</t>
  </si>
  <si>
    <t>14x6 W121 Red Tee Ptd (Fab)</t>
  </si>
  <si>
    <t>14 x 6</t>
  </si>
  <si>
    <t>SJTW121148P</t>
  </si>
  <si>
    <t>14x8 W121 Red Tee Ptd (Fab)</t>
  </si>
  <si>
    <t>14 x 8</t>
  </si>
  <si>
    <t>SJTW1211610P</t>
  </si>
  <si>
    <t>16x10 W121 Red Tee Ptd (Fab)</t>
  </si>
  <si>
    <t>16 x 10</t>
  </si>
  <si>
    <t>SJTW1211612P</t>
  </si>
  <si>
    <t>16x12 W121 Red Tee Ptd (Fab)</t>
  </si>
  <si>
    <t>16 x 12</t>
  </si>
  <si>
    <t>SJTW1211614P</t>
  </si>
  <si>
    <t>16x14 W121 Red Tee Ptd (Fab)</t>
  </si>
  <si>
    <t>16 x 14</t>
  </si>
  <si>
    <t>SJTW121168P</t>
  </si>
  <si>
    <t>16x8 W121 Red Tee Ptd (Fab)</t>
  </si>
  <si>
    <t>16 x 8</t>
  </si>
  <si>
    <t>SJTW1211810P</t>
  </si>
  <si>
    <t>18x10 W121 Red Tee Ptd (Fab)</t>
  </si>
  <si>
    <t>18 x 10</t>
  </si>
  <si>
    <t>SJTW1211812P</t>
  </si>
  <si>
    <t>18x12 W121 Red Tee Ptd (Fab)</t>
  </si>
  <si>
    <t>18 x 12</t>
  </si>
  <si>
    <t>SJTW1211814P</t>
  </si>
  <si>
    <t>18x14 W121 Red Tee Ptd (Fab)</t>
  </si>
  <si>
    <t>18 x 14</t>
  </si>
  <si>
    <t>SJTW1211816P</t>
  </si>
  <si>
    <t>18x16 W121 Red Tee Ptd (Fab)</t>
  </si>
  <si>
    <t>18 x 16</t>
  </si>
  <si>
    <t>SJTW1212012G</t>
  </si>
  <si>
    <t>20x12 W121 Red Tee Galv (Fab)</t>
  </si>
  <si>
    <t>20 x 12</t>
  </si>
  <si>
    <t>SJTW1212012P</t>
  </si>
  <si>
    <t>20x12 W121 Red Tee Ptd (Fab)</t>
  </si>
  <si>
    <t>SJTW1212014P</t>
  </si>
  <si>
    <t>20x14 W121 Red Tee Ptd (Fab)</t>
  </si>
  <si>
    <t>20 x 14</t>
  </si>
  <si>
    <t>SJTW1212016P</t>
  </si>
  <si>
    <t>20x16 W121 Red Tee Ptd (Fab)</t>
  </si>
  <si>
    <t>20 x 16</t>
  </si>
  <si>
    <t>SJTW1212018P</t>
  </si>
  <si>
    <t>20x18 W121 Red Tee Ptd (Fab)</t>
  </si>
  <si>
    <t>20 x 18</t>
  </si>
  <si>
    <t>SJTW121208P</t>
  </si>
  <si>
    <t>20x8 W121 Red Tee Ptd (Fab)</t>
  </si>
  <si>
    <t>20 x 8</t>
  </si>
  <si>
    <t>SJTW1212410P</t>
  </si>
  <si>
    <t>24x10 W121 Red Tee Ptd (Fab)</t>
  </si>
  <si>
    <t>24 x 10</t>
  </si>
  <si>
    <t>SJTW1212412P</t>
  </si>
  <si>
    <t>24x12 W121 Red Tee Ptd (Fab)</t>
  </si>
  <si>
    <t>24 x 12</t>
  </si>
  <si>
    <t>SJTW1212414P</t>
  </si>
  <si>
    <t>24x14 W121 Red Tee Ptd (Fab)</t>
  </si>
  <si>
    <t>24 x 14</t>
  </si>
  <si>
    <t>SJTW1212416P</t>
  </si>
  <si>
    <t>24x16 W121 Red Tee Ptd (Fab)</t>
  </si>
  <si>
    <t>24 x 16</t>
  </si>
  <si>
    <t>SJTW1212418P</t>
  </si>
  <si>
    <t>24x18 W121 Red Tee Ptd (Fab)</t>
  </si>
  <si>
    <t>24 x 18</t>
  </si>
  <si>
    <t>SJTW1212420G</t>
  </si>
  <si>
    <t>24x20 W121 Red Tee Galv (Fab)</t>
  </si>
  <si>
    <t>24 x 20</t>
  </si>
  <si>
    <t>SJTW1212420P</t>
  </si>
  <si>
    <t>24x20 W121 Red Tee Ptd (Fab)</t>
  </si>
  <si>
    <t>SJTW121248P</t>
  </si>
  <si>
    <t>24x8 W121 Red Tee Ptd (Fab)</t>
  </si>
  <si>
    <t>24 x 8</t>
  </si>
  <si>
    <t>SJTW13016P</t>
  </si>
  <si>
    <t xml:space="preserve">16" W130 LATERAL PTD (FAB)    </t>
  </si>
  <si>
    <t>SJTW1501410P</t>
  </si>
  <si>
    <t>14x10 W150 Conc Red Ptd (Fab)</t>
  </si>
  <si>
    <t>W150</t>
  </si>
  <si>
    <t>SJTW1501412P</t>
  </si>
  <si>
    <t>14x12 W150 Conc Red Ptd (Fab)</t>
  </si>
  <si>
    <t>SJTW150146P</t>
  </si>
  <si>
    <t>14x6 W150 Conc Red Ptd (Fab)</t>
  </si>
  <si>
    <t>SJTW150148P</t>
  </si>
  <si>
    <t>14x8 W150 Conc Red Ptd (Fab)</t>
  </si>
  <si>
    <t>SJTW1501610P</t>
  </si>
  <si>
    <t>16x10 W150 Conc Red Ptd (Fab)</t>
  </si>
  <si>
    <t>SJTW1501612G</t>
  </si>
  <si>
    <t>16X12 W150 CONC RED GALV (FAB)</t>
  </si>
  <si>
    <t>SJTW1501612P</t>
  </si>
  <si>
    <t>16x12 W150 Conc Red Ptd (Fab)</t>
  </si>
  <si>
    <t>SJTW1501614P</t>
  </si>
  <si>
    <t>16x14 W150 Conc Red Ptd (Fab)</t>
  </si>
  <si>
    <t>SJTW150168P</t>
  </si>
  <si>
    <t>16x8 W150 Conc Red Ptd (Fab)</t>
  </si>
  <si>
    <t>SJTW1501810P</t>
  </si>
  <si>
    <t>18x10 W150 Conc Red Ptd (Fab)</t>
  </si>
  <si>
    <t>SJTW1501812P</t>
  </si>
  <si>
    <t>18x12 W150 Conc Red Ptd (Fab)</t>
  </si>
  <si>
    <t>SJTW1501814P</t>
  </si>
  <si>
    <t>18x14 W150 Conc Red Ptd (Fab)</t>
  </si>
  <si>
    <t>SJTW1501816P</t>
  </si>
  <si>
    <t>18x16 W150 Conc Red Ptd (Fab)</t>
  </si>
  <si>
    <t>SJTW1502010P</t>
  </si>
  <si>
    <t>20x10 W150 Conc Red Ptd (Fab)</t>
  </si>
  <si>
    <t>20 x 10</t>
  </si>
  <si>
    <t>SJTW1502012P</t>
  </si>
  <si>
    <t>20x12 W150 Conc Red Ptd (Fab)</t>
  </si>
  <si>
    <t>SJTW1502014P</t>
  </si>
  <si>
    <t>20x14 W150 Conc Red Ptd (Fab)</t>
  </si>
  <si>
    <t>SJTW1502016P</t>
  </si>
  <si>
    <t>20x16 W150 Conc Red Ptd (Fab)</t>
  </si>
  <si>
    <t>SJTW1502018P</t>
  </si>
  <si>
    <t>20x18 W150 Conc Red Ptd (Fab)</t>
  </si>
  <si>
    <t>SJTW1502412P</t>
  </si>
  <si>
    <t>24x12 W150 Conc Red Ptd (Fab)</t>
  </si>
  <si>
    <t>SJTW1502414P</t>
  </si>
  <si>
    <t>24x14 W150 Conc Red Ptd (Fab)</t>
  </si>
  <si>
    <t>SJTW1502416P</t>
  </si>
  <si>
    <t>24x16 W150 Conc Red Ptd (Fab)</t>
  </si>
  <si>
    <t>SJTW1502418P</t>
  </si>
  <si>
    <t>24x18 W150 Conc Red Ptd (Fab)</t>
  </si>
  <si>
    <t>SJTW1502420P</t>
  </si>
  <si>
    <t>24x20 W150 Conc Red Ptd (Fab)</t>
  </si>
  <si>
    <t>SJTW1511410P</t>
  </si>
  <si>
    <t>14x10 W151 Ecc Red Ptd (Fab)</t>
  </si>
  <si>
    <t>W151</t>
  </si>
  <si>
    <t>SJTW1511412P</t>
  </si>
  <si>
    <t>14x12 W151 Ecc Red Ptd (Fab)</t>
  </si>
  <si>
    <t>SJTW151148P</t>
  </si>
  <si>
    <t>14x8 W151 Ecc Red Ptd (Fab)</t>
  </si>
  <si>
    <t>SJTW1511612P</t>
  </si>
  <si>
    <t>16x12 W151 Ecc Red Ptd (Fab)</t>
  </si>
  <si>
    <t>16 X 12</t>
  </si>
  <si>
    <t>SJTW1511614P</t>
  </si>
  <si>
    <t>16x14 W151 Ecc Red Ptd (Fab)</t>
  </si>
  <si>
    <t>SJTW1511812P</t>
  </si>
  <si>
    <t>18x12 W151 Ecc Red Ptd (Fab)</t>
  </si>
  <si>
    <t>SJTW1511814P</t>
  </si>
  <si>
    <t>18x14 W151 Ecc Red Ptd (Fab)</t>
  </si>
  <si>
    <t>SJTW1512016G</t>
  </si>
  <si>
    <t>20x16 W151 Ecc Red Galv (Fab)</t>
  </si>
  <si>
    <t>SJTW1512018G</t>
  </si>
  <si>
    <t>20x18 W151 Ecc Red Galv (Fab)</t>
  </si>
  <si>
    <t>SJTW1512414G</t>
  </si>
  <si>
    <t>24x14 W151 Ecc Red Galv (Fab)</t>
  </si>
  <si>
    <t>SJTW1512416P</t>
  </si>
  <si>
    <t>24x16 W151 Ecc Red Ptd (Fab)</t>
  </si>
  <si>
    <t>SJTW16024P</t>
  </si>
  <si>
    <t xml:space="preserve">24" W160 END CAP PTD (FAB)    </t>
  </si>
  <si>
    <t>SJTWGO1012</t>
  </si>
  <si>
    <t>Gear Op 10-12 SJ300 Sq-Shaft</t>
  </si>
  <si>
    <t>SJTWGO23</t>
  </si>
  <si>
    <t>Gear Op 2-3 SJ300 Sq-Shaft</t>
  </si>
  <si>
    <t>SJTWGO23SJ400</t>
  </si>
  <si>
    <t xml:space="preserve">WORM GEAR BOX 2-3 SJ-400      </t>
  </si>
  <si>
    <t>SJTWGO45</t>
  </si>
  <si>
    <t>Gear Op 4-5 SJ300 Sq-Shaft</t>
  </si>
  <si>
    <t>SJTWGO48SJ400</t>
  </si>
  <si>
    <t xml:space="preserve">WORM GEAR BOX 4-8 SJ-400      </t>
  </si>
  <si>
    <t>SJTWGO68</t>
  </si>
  <si>
    <t>Gear Op 6-8 SJ300 Sq-Shaft</t>
  </si>
  <si>
    <t>SJTWGON16</t>
  </si>
  <si>
    <t>Gear Op 16" SJ3/4/500 R-Shaft</t>
  </si>
  <si>
    <t>SJ300N/400L/500</t>
  </si>
  <si>
    <t>SJTWGOSS1012</t>
  </si>
  <si>
    <t>GO 10-12 SJ300 Sq-Shaft w/Sup</t>
  </si>
  <si>
    <t>SJTWGOSS23</t>
  </si>
  <si>
    <t>GO 2-3 SJ300 Sq-Shaft w/Sup</t>
  </si>
  <si>
    <t>SJTWS10LR104</t>
  </si>
  <si>
    <t xml:space="preserve">10” WS10LR 90EL (Fab) 304 </t>
  </si>
  <si>
    <t>Stainless - Fitting - 90EL LR</t>
  </si>
  <si>
    <t>SJTWS10LR124</t>
  </si>
  <si>
    <t xml:space="preserve">12” WS10LR 90EL (Fab) 304 </t>
  </si>
  <si>
    <t>SJTWS11LR124</t>
  </si>
  <si>
    <t xml:space="preserve">12” WS11LR 45EL (Fab) 304 </t>
  </si>
  <si>
    <t>Stainless - Fitting - 45EL LR</t>
  </si>
  <si>
    <t>SJTWS20104</t>
  </si>
  <si>
    <t xml:space="preserve">10” WS20 Tee (Fab) 304 </t>
  </si>
  <si>
    <t>SJTWS20124</t>
  </si>
  <si>
    <t xml:space="preserve">12” WS20 Tee (Fab) 304 </t>
  </si>
  <si>
    <t>SJTWS21314</t>
  </si>
  <si>
    <t xml:space="preserve">3X1 SS21 RED TEE 304 (FAB)    </t>
  </si>
  <si>
    <t>SJTWS506254</t>
  </si>
  <si>
    <t xml:space="preserve">6X2.5 SS50 CONC RED (FAB) 304 </t>
  </si>
  <si>
    <t>SJTXH100010GE</t>
  </si>
  <si>
    <t>10" XH1000 Rgd Cplg Galv E</t>
  </si>
  <si>
    <t>Coupling - Rigid</t>
  </si>
  <si>
    <t>XH1000</t>
  </si>
  <si>
    <t>SJTXH100010GT</t>
  </si>
  <si>
    <t>10" XH1000 Rgd Cplg Galv T</t>
  </si>
  <si>
    <t>SJTXH100010PE</t>
  </si>
  <si>
    <t xml:space="preserve">10" XH1000 RGD CPLG PTD E     </t>
  </si>
  <si>
    <t>SJTXH100010PT</t>
  </si>
  <si>
    <t>10" XH1000 Rgd Cplg Ptd T</t>
  </si>
  <si>
    <t>SJTXH100012GT</t>
  </si>
  <si>
    <t>12" XH1000 Rgd Cplg Galv T</t>
  </si>
  <si>
    <t>SJTXH100012PE</t>
  </si>
  <si>
    <t xml:space="preserve">12" XH1000 RGD CPLG PTD E     </t>
  </si>
  <si>
    <t>SJTXH100012PT</t>
  </si>
  <si>
    <t>12" XH1000 Rgd Cplg Ptd T</t>
  </si>
  <si>
    <t>SJTXH100025GE</t>
  </si>
  <si>
    <t>2.5" XH1000 Rgd Cplg Galv E</t>
  </si>
  <si>
    <t>SJTXH100025GT</t>
  </si>
  <si>
    <t>2.5" XH1000 Rgd Cplg Galv T</t>
  </si>
  <si>
    <t>SJTXH100025PE</t>
  </si>
  <si>
    <t xml:space="preserve">2.5" XH1000 RGD CPLG PTD E    </t>
  </si>
  <si>
    <t>SJTXH100025PT</t>
  </si>
  <si>
    <t>2.5" XH1000 Rgd Cplg Ptd T</t>
  </si>
  <si>
    <t>SJTXH10002GE</t>
  </si>
  <si>
    <t>2" XH1000 Rgd Cplg Galv E</t>
  </si>
  <si>
    <t>SJTXH10002GT</t>
  </si>
  <si>
    <t>2" XH1000 Rgd Cplg Galv T</t>
  </si>
  <si>
    <t>SJTXH10002PE</t>
  </si>
  <si>
    <t xml:space="preserve">2" XH1000 RGD CPLG PTD E      </t>
  </si>
  <si>
    <t>SJTXH10002PT</t>
  </si>
  <si>
    <t>2" XH1000 Rgd Cplg Ptd T</t>
  </si>
  <si>
    <t>SJTXH10003GE</t>
  </si>
  <si>
    <t>3" XH1000 Rgd Cplg Galv E</t>
  </si>
  <si>
    <t>SJTXH10003GT</t>
  </si>
  <si>
    <t>3" XH1000 Rgd Cplg Galv T</t>
  </si>
  <si>
    <t>SJTXH10003PE</t>
  </si>
  <si>
    <t xml:space="preserve">3" XH1000 RGD CPLG PTD E      </t>
  </si>
  <si>
    <t>SJTXH10003PT</t>
  </si>
  <si>
    <t>3" XH1000 Rgd Cplg Ptd T</t>
  </si>
  <si>
    <t>SJTXH10004GE</t>
  </si>
  <si>
    <t>4" XH1000 Rgd Cplg Galv E</t>
  </si>
  <si>
    <t>SJTXH10004GT</t>
  </si>
  <si>
    <t>4" XH1000 Rgd Cplg Galv T</t>
  </si>
  <si>
    <t>SJTXH10004PE</t>
  </si>
  <si>
    <t xml:space="preserve">4" XH1000 RGD CPLG PTD E      </t>
  </si>
  <si>
    <t>SJTXH10004PT</t>
  </si>
  <si>
    <t>4" XH1000 Rgd Cplg Ptd T</t>
  </si>
  <si>
    <t>SJTXH10006GE</t>
  </si>
  <si>
    <t>6" XH1000 Rgd Cplg Galv E</t>
  </si>
  <si>
    <t>SJTXH10006GT</t>
  </si>
  <si>
    <t>6" XH1000 Rgd Cplg Galv T</t>
  </si>
  <si>
    <t>SJTXH10006PE</t>
  </si>
  <si>
    <t xml:space="preserve">6" XH1000 RGD CPLG PTD E      </t>
  </si>
  <si>
    <t>SJTXH10006PT</t>
  </si>
  <si>
    <t>6" XH1000 Rgd Cplg Ptd T</t>
  </si>
  <si>
    <t>SJTXH10008GE</t>
  </si>
  <si>
    <t>8" XH1000 Rgd Cplg Galv E</t>
  </si>
  <si>
    <t>SJTXH10008GT</t>
  </si>
  <si>
    <t>8" XH1000 Rgd Cplg Galv T</t>
  </si>
  <si>
    <t>SJTXH10008PE</t>
  </si>
  <si>
    <t xml:space="preserve">8" XH1000 RGD CPLG PTD E      </t>
  </si>
  <si>
    <t>SJTXH10008PT</t>
  </si>
  <si>
    <t>8" XH1000 Rgd Cplg Ptd T</t>
  </si>
  <si>
    <t>SJTXH70EP10BT</t>
  </si>
  <si>
    <t>10" XH70EP Rgd Cplg Blk T</t>
  </si>
  <si>
    <t>Coupling - End Protection</t>
  </si>
  <si>
    <t>SJTXH70EP12BT</t>
  </si>
  <si>
    <t>12" XH70EP Rgd Cplg Blk T</t>
  </si>
  <si>
    <t>SJTXH70EP25BT</t>
  </si>
  <si>
    <t>2.5" XH70EP Rgd Cplg Blk T</t>
  </si>
  <si>
    <t>SJTXH70EP2BT</t>
  </si>
  <si>
    <t>2" XH70EP Rgd Cplg Blk T</t>
  </si>
  <si>
    <t>SJTXH70EP3BE</t>
  </si>
  <si>
    <t>3" XH70EP Rgd Cplg Blk E</t>
  </si>
  <si>
    <t>SJTXH70EP3BT</t>
  </si>
  <si>
    <t>3" XH70EP Rgd Cplg Blk T</t>
  </si>
  <si>
    <t>SJTXH70EP4BT</t>
  </si>
  <si>
    <t>4" XH70EP Rgd Cplg Blk T</t>
  </si>
  <si>
    <t>SJTXH70EP6BE</t>
  </si>
  <si>
    <t>6" XH70EP Rgd Cplg Blk E</t>
  </si>
  <si>
    <t>SJTXH70EP6BT</t>
  </si>
  <si>
    <t>6" XH70EP Rgd Cplg Blk T</t>
  </si>
  <si>
    <t>SJTXH70EP8BE</t>
  </si>
  <si>
    <t>8" XH70EP Rgd Cplg Blk E</t>
  </si>
  <si>
    <t>SJTXH70EP8BT</t>
  </si>
  <si>
    <t>8" XH70EP Rgd Cplg Blk T</t>
  </si>
  <si>
    <t>SJTZ05125GEA</t>
  </si>
  <si>
    <t xml:space="preserve">1.25" Z05 RIGID CPLG GALV E-A </t>
  </si>
  <si>
    <t>Z05</t>
  </si>
  <si>
    <t>SJTZ05125GGSEA</t>
  </si>
  <si>
    <t>1.25 Z05 RIGID CPLG GALV GS EA</t>
  </si>
  <si>
    <t>SJTZ05125PEA</t>
  </si>
  <si>
    <t xml:space="preserve">1.25" Z05 RIGID CPLG PTD E-A  </t>
  </si>
  <si>
    <t>SJTZ05125PGSEA</t>
  </si>
  <si>
    <t xml:space="preserve">1.25 Z05 RIGID CPLG PTD GS EA </t>
  </si>
  <si>
    <t>SJTZ0515GEA</t>
  </si>
  <si>
    <t xml:space="preserve">1.5" Z05 RIGID CPLG GALV E-A  </t>
  </si>
  <si>
    <t>SJTZ0515GGSEA</t>
  </si>
  <si>
    <t>1.5" Z05 RIGID CPLG GALV GS EA</t>
  </si>
  <si>
    <t>SJTZ0515PEA</t>
  </si>
  <si>
    <t xml:space="preserve">1.5" Z05 RIGID CPLG PTD E-A   </t>
  </si>
  <si>
    <t>SJTZ0515PGSEA</t>
  </si>
  <si>
    <t>1.5" Z05 RIGID CPLG PTD GS E-A</t>
  </si>
  <si>
    <t>SJTZ0525GEA</t>
  </si>
  <si>
    <t xml:space="preserve">2.5" Z05 RIGID CPLG GALV E-A  </t>
  </si>
  <si>
    <t>SJTZ0525GGSEA</t>
  </si>
  <si>
    <t xml:space="preserve">2.5 Z05 RIGID CPLG GALV GS EA </t>
  </si>
  <si>
    <t>SJTZ0525PEA</t>
  </si>
  <si>
    <t xml:space="preserve">2.5" Z05 RIGID CPLG PTD E-A   </t>
  </si>
  <si>
    <t>SJTZ0525PGSEA</t>
  </si>
  <si>
    <t xml:space="preserve">2.5" Z05 RIGID CPLG PTD GS EA </t>
  </si>
  <si>
    <t>SJTZ052GEA</t>
  </si>
  <si>
    <t xml:space="preserve">2" Z05 RIGID CPLG GALV E-A    </t>
  </si>
  <si>
    <t>SJTZ052GGSEA</t>
  </si>
  <si>
    <t xml:space="preserve">2" Z05 RIGID CPLG GALV GS EA  </t>
  </si>
  <si>
    <t>SJTZ052PEA</t>
  </si>
  <si>
    <t xml:space="preserve">2" Z05 RIGID CPLG PTD E-A     </t>
  </si>
  <si>
    <t>SJTZ052PGSEA</t>
  </si>
  <si>
    <t xml:space="preserve">2" Z05 RIGID CPLG PTD GS EA   </t>
  </si>
  <si>
    <t>SJTZ053GEA</t>
  </si>
  <si>
    <t xml:space="preserve">3" Z05 RIGID CPLG GALV E-A    </t>
  </si>
  <si>
    <t>SJTZ053GGSEA</t>
  </si>
  <si>
    <t xml:space="preserve">3" Z05 RIGID CPLG GALV GS EA  </t>
  </si>
  <si>
    <t>SJTZ053PEA</t>
  </si>
  <si>
    <t xml:space="preserve">3" Z05 RIGID CPLG PTD E-A     </t>
  </si>
  <si>
    <t>SJTZ053PGSEA</t>
  </si>
  <si>
    <t xml:space="preserve">3" Z05 RIGID CPLG PTD GS EA   </t>
  </si>
  <si>
    <t>SJTZ054GEA</t>
  </si>
  <si>
    <t xml:space="preserve">4" Z05 RIGID CPLG GALV E-A    </t>
  </si>
  <si>
    <t>SJTZ054GGSEA</t>
  </si>
  <si>
    <t xml:space="preserve">4" Z05 RIGID CPLG GALV GS EA  </t>
  </si>
  <si>
    <t>SJTZ054PEA</t>
  </si>
  <si>
    <t xml:space="preserve">4" Z05 RIGID CPLG PTD E-A     </t>
  </si>
  <si>
    <t>SJTZ054PGSEA</t>
  </si>
  <si>
    <t xml:space="preserve">4" Z05 RIGID CPLG PTD GS EA   </t>
  </si>
  <si>
    <t>SJTZ055GEA</t>
  </si>
  <si>
    <t xml:space="preserve">5" Z05 RIGID CPLG GALV E-A    </t>
  </si>
  <si>
    <t>SJTZ055GGSEA</t>
  </si>
  <si>
    <t xml:space="preserve">5" Z05 RIGID CPLG GALV GS EA  </t>
  </si>
  <si>
    <t>SJTZ055PEA</t>
  </si>
  <si>
    <t xml:space="preserve">5" Z05 RIGID CPLG PTD E-A     </t>
  </si>
  <si>
    <t>SJTZ055PGSEA</t>
  </si>
  <si>
    <t xml:space="preserve">5" Z05 RIGID CPLG PTD GS EA   </t>
  </si>
  <si>
    <t>SJTZ056GEA</t>
  </si>
  <si>
    <t xml:space="preserve">6" Z05 RIGID CPLG GALV E-A    </t>
  </si>
  <si>
    <t>SJTZ056GGSEA</t>
  </si>
  <si>
    <t xml:space="preserve">6" Z05 RIGID CPLG GALV GS EA  </t>
  </si>
  <si>
    <t>SJTZ056PEA</t>
  </si>
  <si>
    <t xml:space="preserve">6" Z05 RIGID CPLG PTD E-A     </t>
  </si>
  <si>
    <t>SJTZ056PGSEA</t>
  </si>
  <si>
    <t xml:space="preserve">6" Z05 RIGID CPLG PTD GS EA   </t>
  </si>
  <si>
    <t>SJTZ058GEA</t>
  </si>
  <si>
    <t xml:space="preserve">8" Z05 RIGID CPLG GALV E-A    </t>
  </si>
  <si>
    <t>SJTZ058GGSEA</t>
  </si>
  <si>
    <t xml:space="preserve">8" Z05 RIGID CPLG GALV GS EA  </t>
  </si>
  <si>
    <t>SJTZ058PEA</t>
  </si>
  <si>
    <t xml:space="preserve">8" Z05 RIGID CPLG PTD E-A     </t>
  </si>
  <si>
    <t>SJTZ058PGSEA</t>
  </si>
  <si>
    <t xml:space="preserve">8" Z05 RIGID CPLG PTD GS EA   </t>
  </si>
  <si>
    <t>SJTZ0710GE</t>
  </si>
  <si>
    <t>10" Z07 Rigid Cplg Galv E</t>
  </si>
  <si>
    <t>Z07</t>
  </si>
  <si>
    <t>SJTZ0710GGSE</t>
  </si>
  <si>
    <t>10" Z07 Rigid Cplg Galv GS E</t>
  </si>
  <si>
    <t>SJTZ0710GT</t>
  </si>
  <si>
    <t>10" Z07 Rigid Cplg Galv T</t>
  </si>
  <si>
    <t>SJTZ0710PE</t>
  </si>
  <si>
    <t>10" Z07 Rigid Cplg Ptd E</t>
  </si>
  <si>
    <t>SJTZ0710PGSE</t>
  </si>
  <si>
    <t>10" Z07 Rigid Cplg Ptd GS E</t>
  </si>
  <si>
    <t>SJTZ0710PGST</t>
  </si>
  <si>
    <t>10" Z07 Rigid Cplg Ptd GS T</t>
  </si>
  <si>
    <t>SJTZ0710PL</t>
  </si>
  <si>
    <t>10" Z07 Rigid Cplg Ptd L</t>
  </si>
  <si>
    <t>SJTZ0710PO</t>
  </si>
  <si>
    <t>10" Z07 Rigid Cplg Ptd O</t>
  </si>
  <si>
    <t>SJTZ0710PT</t>
  </si>
  <si>
    <t>10" Z07 Rigid Cplg Ptd T</t>
  </si>
  <si>
    <t>SJTZ07125GE</t>
  </si>
  <si>
    <t>1.25" Z07 Rigid Cplg Galv E</t>
  </si>
  <si>
    <t>SJTZ07125GO</t>
  </si>
  <si>
    <t>1.25" Z07 Rigid Cplg Galv O</t>
  </si>
  <si>
    <t>SJTZ07125GT</t>
  </si>
  <si>
    <t>1.25" Z07 Rigid Cplg Galv T</t>
  </si>
  <si>
    <t>SJTZ07125PE</t>
  </si>
  <si>
    <t>1.25" Z07 Rigid Cplg Ptd E</t>
  </si>
  <si>
    <t>SJTZ07125PT</t>
  </si>
  <si>
    <t>1.25" Z07 Rigid Cplg Ptd T</t>
  </si>
  <si>
    <t>SJTZ0712GE</t>
  </si>
  <si>
    <t>12" Z07 Rigid Cplg Galv E</t>
  </si>
  <si>
    <t>SJTZ0712GGSE</t>
  </si>
  <si>
    <t>12" Z07 Rigid Cplg Galv GS E</t>
  </si>
  <si>
    <t>SJTZ0712GO</t>
  </si>
  <si>
    <t>12" Z07 Rigid Cplg Galv O</t>
  </si>
  <si>
    <t>SJTZ0712PE</t>
  </si>
  <si>
    <t>12" Z07 Rigid Cplg Ptd E</t>
  </si>
  <si>
    <t>SJTZ0712PO</t>
  </si>
  <si>
    <t>12" Z07 Rigid Cplg Ptd O</t>
  </si>
  <si>
    <t>SJTZ0712PT</t>
  </si>
  <si>
    <t>12" Z07 Rigid Cplg Ptd T</t>
  </si>
  <si>
    <t>SJTZ0715GE</t>
  </si>
  <si>
    <t>1.5" Z07 Rigid Cplg Galv E</t>
  </si>
  <si>
    <t>SJTZ0715GO</t>
  </si>
  <si>
    <t>1.5" Z07 Rigid Cplg Galv O</t>
  </si>
  <si>
    <t>SJTZ0715GT</t>
  </si>
  <si>
    <t>1.5" Z07 Rigid Cplg Galv T</t>
  </si>
  <si>
    <t>SJTZ0715PE</t>
  </si>
  <si>
    <t>1.5" Z07 Rigid Cplg Ptd E</t>
  </si>
  <si>
    <t>SJTZ0715PGST</t>
  </si>
  <si>
    <t>1.5" Z07 Rigid Cplg Ptd GS T</t>
  </si>
  <si>
    <t>SJTZ0715PT</t>
  </si>
  <si>
    <t>1.5" Z07 Rigid Cplg Ptd T</t>
  </si>
  <si>
    <t>SJTZ0725GE</t>
  </si>
  <si>
    <t>2.5" Z07 Rigid Cplg Galv E</t>
  </si>
  <si>
    <t>SJTZ0725GGSE</t>
  </si>
  <si>
    <t>2.5" Z07 Rigid Cplg Galv GS E</t>
  </si>
  <si>
    <t>SJTZ0725GT</t>
  </si>
  <si>
    <t>2.5" Z07 Rigid Cplg Galv T</t>
  </si>
  <si>
    <t>SJTZ0725PE</t>
  </si>
  <si>
    <t>2.5" Z07 Rigid Cplg Ptd E</t>
  </si>
  <si>
    <t>SJTZ0725PGST</t>
  </si>
  <si>
    <t>2.5" Z07 Rigid Cplg Ptd GS T</t>
  </si>
  <si>
    <t>SJTZ0725PL</t>
  </si>
  <si>
    <t>2.5" Z07 Rigid Cplg Ptd L</t>
  </si>
  <si>
    <t>SJTZ0725PO</t>
  </si>
  <si>
    <t>2.5" Z07 Rigid Cplg Ptd O</t>
  </si>
  <si>
    <t>SJTZ0725PT</t>
  </si>
  <si>
    <t>2.5" Z07 Rigid Cplg Ptd T</t>
  </si>
  <si>
    <t>SJTZ072GE</t>
  </si>
  <si>
    <t>2" Z07 Rigid Cplg Galv E</t>
  </si>
  <si>
    <t>SJTZ072GESS6</t>
  </si>
  <si>
    <t>2" Z07 Rigid Cplg Galv E 316</t>
  </si>
  <si>
    <t>SJTZ072GGSE</t>
  </si>
  <si>
    <t>2" Z07 Rigid Cplg Galv GS E</t>
  </si>
  <si>
    <t>SJTZ072GO</t>
  </si>
  <si>
    <t>2" Z07 Rigid Cplg Galv O</t>
  </si>
  <si>
    <t>SJTZ072GT</t>
  </si>
  <si>
    <t>2" Z07 Rigid Cplg Galv T</t>
  </si>
  <si>
    <t>SJTZ072PA</t>
  </si>
  <si>
    <t>2" Z07 Rigid Cplg Ptd A</t>
  </si>
  <si>
    <t>SJTZ072PE</t>
  </si>
  <si>
    <t>2" Z07 Rigid Cplg Ptd E</t>
  </si>
  <si>
    <t>SJTZ072PGST</t>
  </si>
  <si>
    <t>2" Z07 Rigid Cplg Ptd GS T</t>
  </si>
  <si>
    <t>SJTZ072PO</t>
  </si>
  <si>
    <t>2" Z07 Rigid Cplg Ptd O</t>
  </si>
  <si>
    <t>SJTZ072PT</t>
  </si>
  <si>
    <t>2" Z07 Rigid Cplg Ptd T</t>
  </si>
  <si>
    <t>SJTZ073GA</t>
  </si>
  <si>
    <t>3" Z07 Rigid Cplg Galv A</t>
  </si>
  <si>
    <t>SJTZ073GE</t>
  </si>
  <si>
    <t>3" Z07 Rigid Cplg Galv E</t>
  </si>
  <si>
    <t>SJTZ073GGSE</t>
  </si>
  <si>
    <t>3" Z07 Rigid Cplg Galv GS E</t>
  </si>
  <si>
    <t>SJTZ073GO</t>
  </si>
  <si>
    <t>3" Z07 Rigid Cplg Galv O</t>
  </si>
  <si>
    <t>SJTZ073GT</t>
  </si>
  <si>
    <t>3" Z07 Rigid Cplg Galv T</t>
  </si>
  <si>
    <t>SJTZ073PE</t>
  </si>
  <si>
    <t>3" Z07 Rigid Cplg Ptd E</t>
  </si>
  <si>
    <t>SJTZ073PGSE</t>
  </si>
  <si>
    <t>3" Z07 Rigid Cplg Ptd GS E</t>
  </si>
  <si>
    <t>SJTZ073PGST</t>
  </si>
  <si>
    <t>3" Z07 Rigid Cplg Ptd GS T</t>
  </si>
  <si>
    <t>SJTZ073PL</t>
  </si>
  <si>
    <t>3" Z07 Rigid Cplg Ptd L</t>
  </si>
  <si>
    <t>SJTZ073PO</t>
  </si>
  <si>
    <t>3" Z07 Rigid Cplg Ptd O</t>
  </si>
  <si>
    <t>SJTZ073PT</t>
  </si>
  <si>
    <t>3" Z07 Rigid Cplg Ptd T</t>
  </si>
  <si>
    <t>SJTZ074GE</t>
  </si>
  <si>
    <t>4" Z07 Rigid Cplg Galv E</t>
  </si>
  <si>
    <t>SJTZ074GGSE</t>
  </si>
  <si>
    <t>4" Z07 Rigid Cplg Galv GS E</t>
  </si>
  <si>
    <t>SJTZ074GO</t>
  </si>
  <si>
    <t>4" Z07 Rigid Cplg Galv O</t>
  </si>
  <si>
    <t>SJTZ074GT</t>
  </si>
  <si>
    <t>4" Z07 Rigid Cplg Galv T</t>
  </si>
  <si>
    <t>SJTZ074PE</t>
  </si>
  <si>
    <t>4" Z07 Rigid Cplg Ptd E</t>
  </si>
  <si>
    <t>SJTZ074PGSE</t>
  </si>
  <si>
    <t>4" Z07 Rigid Cplg Ptd GS E</t>
  </si>
  <si>
    <t>SJTZ074PGST</t>
  </si>
  <si>
    <t>4" Z07 Rigid Cplg Ptd GS T</t>
  </si>
  <si>
    <t>SJTZ074PL</t>
  </si>
  <si>
    <t>4" Z07 Rigid Cplg Ptd L</t>
  </si>
  <si>
    <t>SJTZ074PO</t>
  </si>
  <si>
    <t>4" Z07 Rigid Cplg Ptd O</t>
  </si>
  <si>
    <t>SJTZ074PT</t>
  </si>
  <si>
    <t>4" Z07 Rigid Cplg Ptd T</t>
  </si>
  <si>
    <t>SJTZ075GE</t>
  </si>
  <si>
    <t>5" Z07 Rigid Cplg Galv E</t>
  </si>
  <si>
    <t>SJTZ075GT</t>
  </si>
  <si>
    <t>5" Z07 Rigid Cplg Galv T</t>
  </si>
  <si>
    <t>SJTZ075PE</t>
  </si>
  <si>
    <t>5" Z07 Rigid Cplg Ptd E</t>
  </si>
  <si>
    <t>SJTZ075PO</t>
  </si>
  <si>
    <t xml:space="preserve">5" Z07 RIGID CPLG PTD O       </t>
  </si>
  <si>
    <t>SJTZ075PT</t>
  </si>
  <si>
    <t>5" Z07 Rigid Cplg Ptd T</t>
  </si>
  <si>
    <t>SJTZ076GE</t>
  </si>
  <si>
    <t>6" Z07 Rigid Cplg Galv E</t>
  </si>
  <si>
    <t>SJTZ076GGSE</t>
  </si>
  <si>
    <t>6" Z07 Rigid Cplg Galv GS E</t>
  </si>
  <si>
    <t>SJTZ076GT</t>
  </si>
  <si>
    <t>6" Z07 Rigid Cplg Galv T</t>
  </si>
  <si>
    <t>SJTZ076PE</t>
  </si>
  <si>
    <t>6" Z07 Rigid Cplg Ptd E</t>
  </si>
  <si>
    <t>SJTZ076PGSE</t>
  </si>
  <si>
    <t>6" Z07 Rigid Cplg Ptd GS E</t>
  </si>
  <si>
    <t>SJTZ076PGST</t>
  </si>
  <si>
    <t>6" Z07 Rigid Cplg Ptd GS T</t>
  </si>
  <si>
    <t>SJTZ076PO</t>
  </si>
  <si>
    <t>6" Z07 Rigid Cplg Ptd O</t>
  </si>
  <si>
    <t>SJTZ076PT</t>
  </si>
  <si>
    <t>6" Z07 Rigid Cplg Ptd T</t>
  </si>
  <si>
    <t>SJTZ078GE</t>
  </si>
  <si>
    <t>8" Z07 Rigid Cplg Galv E</t>
  </si>
  <si>
    <t>SJTZ078GGSE</t>
  </si>
  <si>
    <t>8" Z07 Rigid Cplg Galv GS E</t>
  </si>
  <si>
    <t>SJTZ078GT</t>
  </si>
  <si>
    <t>8" Z07 Rigid Cplg Galv T</t>
  </si>
  <si>
    <t>SJTZ078PE</t>
  </si>
  <si>
    <t>8" Z07 Rigid Cplg Ptd E</t>
  </si>
  <si>
    <t>SJTZ078PGST</t>
  </si>
  <si>
    <t>8" Z07 Rigid Cplg Ptd GS T</t>
  </si>
  <si>
    <t>SJTZ078PO</t>
  </si>
  <si>
    <t>8" Z07 Rigid Cplg Ptd O</t>
  </si>
  <si>
    <t>SJTZ078PT</t>
  </si>
  <si>
    <t>8" Z07 Rigid Cplg Ptd T</t>
  </si>
  <si>
    <t>SJTZ07N14GE</t>
  </si>
  <si>
    <t>14" Z07N Rigid Cplg Galv E</t>
  </si>
  <si>
    <t>Z07N</t>
  </si>
  <si>
    <t>SJTZ07N14GGSE</t>
  </si>
  <si>
    <t>14" Z07N Rigid Cplg Galv GS E</t>
  </si>
  <si>
    <t>SJTZ07N14PE</t>
  </si>
  <si>
    <t>14" Z07N Rigid Cplg Ptd E</t>
  </si>
  <si>
    <t>SJTZ07N14PO</t>
  </si>
  <si>
    <t>14" Z07N Rigid Cplg Ptd O</t>
  </si>
  <si>
    <t>SJTZ07N14PT</t>
  </si>
  <si>
    <t>14" Z07N Rigid Cplg Ptd T</t>
  </si>
  <si>
    <t>SJTZ07N16GE</t>
  </si>
  <si>
    <t>16" Z07N Rigid Cplg Galv E</t>
  </si>
  <si>
    <t>SJTZ07N16GGSE</t>
  </si>
  <si>
    <t>16" Z07N Rigid Cplg Galv GS E</t>
  </si>
  <si>
    <t>SJTZ07N16PE</t>
  </si>
  <si>
    <t>16" Z07N Rigid Cplg Ptd E</t>
  </si>
  <si>
    <t>SJTZ07N16PO</t>
  </si>
  <si>
    <t>16" Z07N Rigid Cplg Ptd O</t>
  </si>
  <si>
    <t>SJTZ07N16PT</t>
  </si>
  <si>
    <t xml:space="preserve">16" Z07N RIGID CPLG PTD T     </t>
  </si>
  <si>
    <t>SJTZ07N18GGSE</t>
  </si>
  <si>
    <t>18" Z07N Rigid Cplg Galv GS E</t>
  </si>
  <si>
    <t>SJTZ07N18PE</t>
  </si>
  <si>
    <t>18" Z07N Rigid Cplg Ptd E</t>
  </si>
  <si>
    <t>SJTZ07N18PT</t>
  </si>
  <si>
    <t>18" Z07N Rigid Cplg Ptd T</t>
  </si>
  <si>
    <t>SJTZ07N20GGSE</t>
  </si>
  <si>
    <t>20" Z07N Rigid Cplg Galv GS E</t>
  </si>
  <si>
    <t>SJTZ07N20PE</t>
  </si>
  <si>
    <t>20" Z07N Rigid Cplg Ptd E</t>
  </si>
  <si>
    <t>SJTZ07N20PO</t>
  </si>
  <si>
    <t>20" Z07N Rigid Cplg Ptd O</t>
  </si>
  <si>
    <t>SJTZ07N24GGSE</t>
  </si>
  <si>
    <t>24" Z07N Rigid Cplg Galv GS E</t>
  </si>
  <si>
    <t>SJTZ07N24PE</t>
  </si>
  <si>
    <t>24" Z07N Rigid Cplg Ptd E</t>
  </si>
  <si>
    <t>SJTZ07N24PT</t>
  </si>
  <si>
    <t>24" Z07N Rigid Cplg Ptd T</t>
  </si>
  <si>
    <t>Modification Date</t>
  </si>
  <si>
    <t>Comments</t>
  </si>
  <si>
    <t>SJT7707N16PGSE</t>
  </si>
  <si>
    <t>SJTWS211284</t>
  </si>
  <si>
    <t>SJTWS21F2524</t>
  </si>
  <si>
    <t>SJTWS21F624</t>
  </si>
  <si>
    <t>SJTGA8</t>
  </si>
  <si>
    <t>SJTSS21F25154</t>
  </si>
  <si>
    <t>SJTSS7X144T</t>
  </si>
  <si>
    <t>SJTZ07N14PGSE</t>
  </si>
  <si>
    <t>SJT7110DR6G</t>
  </si>
  <si>
    <t>SJT7110DR8G</t>
  </si>
  <si>
    <t>SJTZ07N16PGSE</t>
  </si>
  <si>
    <t>SJT7707N14PGST</t>
  </si>
  <si>
    <t>SJT70418PO</t>
  </si>
  <si>
    <t>SJTSS7X124T</t>
  </si>
  <si>
    <t>SJT712125125P</t>
  </si>
  <si>
    <t>SJT7706252PO</t>
  </si>
  <si>
    <t>SJT71214125P</t>
  </si>
  <si>
    <t>SJTW12016G</t>
  </si>
  <si>
    <t>SJTGA5058GSM</t>
  </si>
  <si>
    <t>SJTZ0710GGST</t>
  </si>
  <si>
    <t>SJTGA10</t>
  </si>
  <si>
    <t>SJT400B256</t>
  </si>
  <si>
    <t>SJT7707N24PGSE</t>
  </si>
  <si>
    <t>SJTC21625A</t>
  </si>
  <si>
    <t>SJTZ07N24PGST</t>
  </si>
  <si>
    <t>SJT400L56</t>
  </si>
  <si>
    <t>SJTG723E2255</t>
  </si>
  <si>
    <t>SJTG723T1512551</t>
  </si>
  <si>
    <t>SJTG723T2255</t>
  </si>
  <si>
    <t>SJTC7151FPT</t>
  </si>
  <si>
    <t>SJTGE36</t>
  </si>
  <si>
    <t>SJTWS21F214</t>
  </si>
  <si>
    <t>SJTXH100012GE</t>
  </si>
  <si>
    <t>SJTSS7X164T</t>
  </si>
  <si>
    <t>SJTGGST14</t>
  </si>
  <si>
    <t>SJTW1211812G</t>
  </si>
  <si>
    <t>SJTGGST24</t>
  </si>
  <si>
    <t>SJTC2163A</t>
  </si>
  <si>
    <t>SJTC2164A</t>
  </si>
  <si>
    <t>SJTWS2112104</t>
  </si>
  <si>
    <t>SJTG723T125155</t>
  </si>
  <si>
    <t>SJTG723E125155</t>
  </si>
  <si>
    <t>SJT70433PO</t>
  </si>
  <si>
    <t>SJT70416PO</t>
  </si>
  <si>
    <t>SJTGEPW16</t>
  </si>
  <si>
    <t>SJT7231255P</t>
  </si>
  <si>
    <t>SJT723151P</t>
  </si>
  <si>
    <t>SJT7707N14PGSE</t>
  </si>
  <si>
    <t>SJT77076PGST</t>
  </si>
  <si>
    <t>SJT77078PGST</t>
  </si>
  <si>
    <t>SJT770710PGST</t>
  </si>
  <si>
    <t>SJT770712PGST</t>
  </si>
  <si>
    <t>Painted - Red</t>
  </si>
  <si>
    <t>1.5 7705 Flex Cplg Galv E</t>
  </si>
  <si>
    <t>3" 7705 Flex Cplg Ptd E</t>
  </si>
  <si>
    <t>Fitting - Bullhead Tee</t>
  </si>
  <si>
    <t>Fitting - Standpipe Tee</t>
  </si>
  <si>
    <t>Fitting - End All</t>
  </si>
  <si>
    <t>W160</t>
  </si>
  <si>
    <t>Fitting - AWWA</t>
  </si>
  <si>
    <t>SADDLE-LET</t>
  </si>
  <si>
    <t>Gasket - Saddle-Let</t>
  </si>
  <si>
    <t>Coupling - AWWA</t>
  </si>
  <si>
    <t>W130</t>
  </si>
  <si>
    <t>SS60T</t>
  </si>
  <si>
    <t>WS21</t>
  </si>
  <si>
    <t>A505</t>
  </si>
  <si>
    <t>A507</t>
  </si>
  <si>
    <t>A512</t>
  </si>
  <si>
    <t>A10</t>
  </si>
  <si>
    <t>A11</t>
  </si>
  <si>
    <t>A10R</t>
  </si>
  <si>
    <t>A20</t>
  </si>
  <si>
    <t>A25</t>
  </si>
  <si>
    <t>A50</t>
  </si>
  <si>
    <t>A60</t>
  </si>
  <si>
    <t>EPDM / Pre-L</t>
  </si>
  <si>
    <t>Haloganated Butyl / M</t>
  </si>
  <si>
    <t>Gap Seal AWWA</t>
  </si>
  <si>
    <t>IPS to AWWA</t>
  </si>
  <si>
    <t>76.1 x 2.5</t>
  </si>
  <si>
    <t xml:space="preserve"> 2 x 1.5</t>
  </si>
  <si>
    <t>2 x 2.5</t>
  </si>
  <si>
    <t>22"</t>
  </si>
  <si>
    <t>6 x 8</t>
  </si>
  <si>
    <t>12 x 1.5</t>
  </si>
  <si>
    <t>5 x 0.5</t>
  </si>
  <si>
    <t>5 x 0.75</t>
  </si>
  <si>
    <t>6 x 0.5</t>
  </si>
  <si>
    <t>6 x 0.75</t>
  </si>
  <si>
    <t>8 x 0.5</t>
  </si>
  <si>
    <t>8 x 0.75</t>
  </si>
  <si>
    <t>1.25 - 1.5 x 0.5</t>
  </si>
  <si>
    <t>1.5 - 1.25 x 0.5-1</t>
  </si>
  <si>
    <t>2-2.5 x 0.5</t>
  </si>
  <si>
    <t>Galvinized</t>
  </si>
  <si>
    <t>Gasket - AWWA</t>
  </si>
  <si>
    <t>Thermoplastic</t>
  </si>
  <si>
    <t>Cement Lined</t>
  </si>
  <si>
    <t>SJT71103P &amp; SJT71103G box quantities changed from 270pcs to 280pcs</t>
  </si>
  <si>
    <t>SJTC21625</t>
  </si>
  <si>
    <t>SJTC2163</t>
  </si>
  <si>
    <t>SJTC2164</t>
  </si>
  <si>
    <t>US Dollar Mechanical Discount Sheet (05/07/2026)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</si>
</sst>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[$-409]d/mmm/yyyy;@"/>
    <numFmt numFmtId="166" formatCode="mm/dd/yy;@"/>
    <numFmt numFmtId="167" formatCode="0.00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u/>
      <sz val="11"/>
      <color rgb="FF0070C0"/>
      <name val="Calibri"/>
      <family val="2"/>
      <scheme val="minor"/>
    </font>
    <font>
      <b/>
      <i/>
      <sz val="14"/>
      <name val="Arial"/>
      <family val="2"/>
    </font>
    <font>
      <sz val="11"/>
      <color rgb="FF0070C0"/>
      <name val="Calibri"/>
      <family val="2"/>
      <scheme val="minor"/>
    </font>
    <font>
      <b/>
      <i/>
      <sz val="10"/>
      <name val="Arial"/>
      <family val="2"/>
    </font>
    <font>
      <i/>
      <u/>
      <sz val="10"/>
      <name val="Arial"/>
      <family val="2"/>
    </font>
    <font>
      <u/>
      <sz val="10"/>
      <color indexed="12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  <font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i/>
      <sz val="8"/>
      <color rgb="FFFF0000"/>
      <name val="Arial"/>
      <family val="2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i/>
      <sz val="14"/>
      <color rgb="FFFF0000"/>
      <name val="Arial"/>
      <family val="2"/>
    </font>
    <font>
      <i/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49" fontId="29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0" borderId="5" xfId="0" applyFont="1" applyBorder="1"/>
    <xf numFmtId="0" fontId="10" fillId="0" borderId="6" xfId="0" applyFont="1" applyBorder="1"/>
    <xf numFmtId="0" fontId="11" fillId="0" borderId="7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right"/>
      <protection locked="0"/>
    </xf>
    <xf numFmtId="0" fontId="17" fillId="0" borderId="7" xfId="0" applyFont="1" applyBorder="1" applyAlignment="1">
      <alignment horizontal="right" wrapText="1"/>
    </xf>
    <xf numFmtId="0" fontId="18" fillId="0" borderId="9" xfId="0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5" fillId="0" borderId="7" xfId="0" applyFont="1" applyBorder="1" applyAlignment="1">
      <alignment horizontal="right" wrapText="1"/>
    </xf>
    <xf numFmtId="0" fontId="2" fillId="0" borderId="5" xfId="0" applyFont="1" applyBorder="1" applyAlignment="1">
      <alignment horizontal="left"/>
    </xf>
    <xf numFmtId="0" fontId="15" fillId="0" borderId="7" xfId="0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right"/>
      <protection locked="0"/>
    </xf>
    <xf numFmtId="0" fontId="8" fillId="0" borderId="5" xfId="0" applyFont="1" applyBorder="1"/>
    <xf numFmtId="0" fontId="11" fillId="0" borderId="1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1" fillId="0" borderId="4" xfId="0" applyFont="1" applyBorder="1" applyProtection="1">
      <protection locked="0"/>
    </xf>
    <xf numFmtId="2" fontId="3" fillId="0" borderId="0" xfId="0" applyNumberFormat="1" applyFont="1" applyAlignment="1">
      <alignment horizontal="left"/>
    </xf>
    <xf numFmtId="0" fontId="21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0" fontId="11" fillId="0" borderId="11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24" fillId="0" borderId="11" xfId="0" applyFont="1" applyBorder="1" applyAlignment="1" applyProtection="1">
      <alignment horizontal="right"/>
      <protection locked="0"/>
    </xf>
    <xf numFmtId="10" fontId="0" fillId="0" borderId="0" xfId="8" applyNumberFormat="1" applyFont="1" applyAlignment="1" applyProtection="1">
      <alignment horizontal="center"/>
    </xf>
    <xf numFmtId="10" fontId="0" fillId="0" borderId="0" xfId="8" applyNumberFormat="1" applyFont="1" applyAlignment="1" applyProtection="1">
      <alignment horizontal="center"/>
      <protection locked="0"/>
    </xf>
    <xf numFmtId="10" fontId="0" fillId="0" borderId="0" xfId="8" applyNumberFormat="1" applyFont="1" applyFill="1" applyBorder="1" applyAlignment="1" applyProtection="1">
      <alignment horizontal="center"/>
      <protection locked="0"/>
    </xf>
    <xf numFmtId="10" fontId="7" fillId="0" borderId="0" xfId="8" applyNumberFormat="1" applyFont="1" applyFill="1" applyBorder="1" applyAlignment="1" applyProtection="1">
      <alignment horizontal="center"/>
      <protection locked="0"/>
    </xf>
    <xf numFmtId="10" fontId="26" fillId="0" borderId="0" xfId="8" applyNumberFormat="1" applyFont="1" applyFill="1" applyBorder="1" applyAlignment="1" applyProtection="1">
      <alignment horizontal="center"/>
      <protection locked="0"/>
    </xf>
    <xf numFmtId="10" fontId="9" fillId="0" borderId="0" xfId="8" applyNumberFormat="1" applyFont="1" applyFill="1" applyBorder="1" applyAlignment="1" applyProtection="1">
      <alignment horizontal="center"/>
      <protection locked="0"/>
    </xf>
    <xf numFmtId="10" fontId="14" fillId="0" borderId="0" xfId="8" applyNumberFormat="1" applyFont="1" applyFill="1" applyBorder="1" applyAlignment="1">
      <alignment horizontal="center"/>
    </xf>
    <xf numFmtId="10" fontId="9" fillId="0" borderId="0" xfId="8" applyNumberFormat="1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13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22" fillId="4" borderId="1" xfId="0" applyNumberFormat="1" applyFont="1" applyFill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64" fontId="22" fillId="4" borderId="1" xfId="0" applyNumberFormat="1" applyFont="1" applyFill="1" applyBorder="1" applyAlignment="1">
      <alignment horizontal="center"/>
    </xf>
    <xf numFmtId="164" fontId="31" fillId="0" borderId="0" xfId="0" applyNumberFormat="1" applyFont="1" applyAlignment="1" applyProtection="1">
      <alignment horizontal="left"/>
      <protection locked="0"/>
    </xf>
    <xf numFmtId="0" fontId="32" fillId="0" borderId="4" xfId="0" applyFont="1" applyBorder="1" applyProtection="1">
      <protection locked="0"/>
    </xf>
    <xf numFmtId="0" fontId="32" fillId="0" borderId="5" xfId="0" applyFont="1" applyBorder="1" applyAlignment="1">
      <alignment horizontal="left"/>
    </xf>
    <xf numFmtId="0" fontId="32" fillId="0" borderId="0" xfId="0" applyFont="1" applyProtection="1">
      <protection locked="0"/>
    </xf>
    <xf numFmtId="0" fontId="33" fillId="0" borderId="11" xfId="0" applyFont="1" applyBorder="1" applyAlignment="1">
      <alignment horizontal="right"/>
    </xf>
    <xf numFmtId="0" fontId="30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0" xfId="2" applyNumberFormat="1" applyFont="1" applyFill="1" applyBorder="1" applyAlignment="1" applyProtection="1">
      <alignment horizontal="left"/>
      <protection locked="0"/>
    </xf>
    <xf numFmtId="0" fontId="33" fillId="0" borderId="1" xfId="0" applyFont="1" applyBorder="1" applyAlignment="1" applyProtection="1">
      <alignment horizontal="right"/>
      <protection locked="0"/>
    </xf>
    <xf numFmtId="166" fontId="3" fillId="2" borderId="2" xfId="0" applyNumberFormat="1" applyFont="1" applyFill="1" applyBorder="1" applyAlignment="1" applyProtection="1">
      <alignment horizontal="left"/>
      <protection locked="0"/>
    </xf>
    <xf numFmtId="7" fontId="22" fillId="4" borderId="1" xfId="1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3" fontId="22" fillId="4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2" fontId="22" fillId="4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7" fontId="3" fillId="0" borderId="0" xfId="0" applyNumberFormat="1" applyFont="1" applyAlignment="1" applyProtection="1">
      <alignment horizontal="center"/>
      <protection locked="0"/>
    </xf>
    <xf numFmtId="167" fontId="3" fillId="0" borderId="0" xfId="0" applyNumberFormat="1" applyFont="1" applyProtection="1">
      <protection locked="0"/>
    </xf>
    <xf numFmtId="167" fontId="6" fillId="0" borderId="0" xfId="0" applyNumberFormat="1" applyFont="1" applyAlignment="1" applyProtection="1">
      <alignment horizontal="center"/>
      <protection locked="0"/>
    </xf>
    <xf numFmtId="167" fontId="3" fillId="2" borderId="8" xfId="0" applyNumberFormat="1" applyFont="1" applyFill="1" applyBorder="1" applyAlignment="1" applyProtection="1">
      <alignment horizontal="center"/>
      <protection locked="0"/>
    </xf>
    <xf numFmtId="167" fontId="31" fillId="0" borderId="0" xfId="0" applyNumberFormat="1" applyFont="1" applyAlignment="1" applyProtection="1">
      <alignment horizontal="center"/>
      <protection locked="0"/>
    </xf>
    <xf numFmtId="167" fontId="31" fillId="2" borderId="4" xfId="0" applyNumberFormat="1" applyFont="1" applyFill="1" applyBorder="1" applyAlignment="1" applyProtection="1">
      <alignment horizontal="center"/>
      <protection locked="0"/>
    </xf>
    <xf numFmtId="0" fontId="16" fillId="3" borderId="7" xfId="0" applyFont="1" applyFill="1" applyBorder="1" applyAlignment="1">
      <alignment horizontal="left" vertical="top" wrapText="1"/>
    </xf>
    <xf numFmtId="7" fontId="0" fillId="0" borderId="1" xfId="11" applyNumberFormat="1" applyFont="1" applyFill="1" applyBorder="1" applyAlignment="1">
      <alignment horizontal="center"/>
    </xf>
    <xf numFmtId="7" fontId="0" fillId="0" borderId="0" xfId="11" applyNumberFormat="1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3" fontId="30" fillId="0" borderId="1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11" fillId="0" borderId="9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</cellXfs>
  <cellStyles count="14">
    <cellStyle name="aqt_014c04c7-4fa8-4abf-bf7c-43948fd35b8b" xfId="12" xr:uid="{7116CCB1-8B9A-450F-ADD6-E33F4E989DC8}"/>
    <cellStyle name="aqt_c5718ddf-02bb-4608-9fd0-d5b9d2733a9f" xfId="13" xr:uid="{AF5B43F7-FAED-4F8A-8466-BD946FFB3241}"/>
    <cellStyle name="Currency" xfId="11" builtinId="4"/>
    <cellStyle name="Followed Hyperlink" xfId="4" builtinId="9" hidden="1"/>
    <cellStyle name="Followed Hyperlink" xfId="3" builtinId="9" hidden="1"/>
    <cellStyle name="Followed Hyperlink" xfId="6" builtinId="9" hidden="1"/>
    <cellStyle name="Followed Hyperlink" xfId="10" builtinId="9" hidden="1"/>
    <cellStyle name="Followed Hyperlink" xfId="5" builtinId="9" hidden="1"/>
    <cellStyle name="Followed Hyperlink" xfId="9" builtinId="9" hidden="1"/>
    <cellStyle name="Followed Hyperlink" xfId="7" builtinId="9" hidden="1"/>
    <cellStyle name="Hyperlink" xfId="2" builtinId="8"/>
    <cellStyle name="Normal" xfId="0" builtinId="0"/>
    <cellStyle name="Normal 2" xfId="1" xr:uid="{00000000-0005-0000-0000-00000A000000}"/>
    <cellStyle name="Percent" xfId="8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albertsipsglobal-my.sharepoint.com/personal/scott_cavanaugh_aalberts-ips_com/Documents/Commercial/Prod%20Mgmt/IPSA/Projects/2026%20Price%20Increase/USA%202026%20Price%20Increase/Shurjoint%20List%20Prices%20and%20Inventory%20(2025-12-16)_with%20new%202026%20list%20prices.xlsx" TargetMode="External"/><Relationship Id="rId2" Type="http://schemas.microsoft.com/office/2019/04/relationships/externalLinkLongPath" Target="https://aalbertsipsglobal-my.sharepoint.com/personal/scott_cavanaugh_aalberts-ips_com/Documents/Commercial/Prod%20Mgmt/IPSA/Projects/2026%20Price%20Increase/USA%202026%20Price%20Increase/Shurjoint%20List%20Prices%20and%20Inventory%20(2025-12-16)_with%20new%202026%20list%20prices.xlsx?ECDAE082" TargetMode="External"/><Relationship Id="rId1" Type="http://schemas.openxmlformats.org/officeDocument/2006/relationships/externalLinkPath" Target="file:///\\ECDAE082\Shurjoint%20List%20Prices%20and%20Inventory%20(2025-12-16)_with%20new%202026%20list%20pr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"/>
      <sheetName val="Sheet1"/>
    </sheetNames>
    <sheetDataSet>
      <sheetData sheetId="0">
        <row r="86">
          <cell r="A86" t="str">
            <v>SJTL903D3PTC</v>
          </cell>
          <cell r="B86" t="str">
            <v>3" L90 90 3DEL PTD (FAB) (CUT GROOVE)</v>
          </cell>
        </row>
        <row r="87">
          <cell r="A87" t="str">
            <v>SJGR7303013ES</v>
          </cell>
          <cell r="B87" t="str">
            <v>OBS GRNL 3X1.25 730T M-TEE PTD</v>
          </cell>
        </row>
        <row r="88">
          <cell r="A88" t="str">
            <v>SJ77053GGSEA</v>
          </cell>
          <cell r="B88" t="str">
            <v>OBS   3" 7705 FLEX CPLG GALV</v>
          </cell>
        </row>
        <row r="89">
          <cell r="A89" t="str">
            <v>SJT7150168G</v>
          </cell>
          <cell r="B89" t="str">
            <v>OBS 16X8 7150 CONC RED GALV</v>
          </cell>
        </row>
        <row r="90">
          <cell r="A90" t="str">
            <v>SJT7150168P</v>
          </cell>
          <cell r="B90" t="str">
            <v>OBS 16X8 7150 CONC RED PTD</v>
          </cell>
        </row>
        <row r="91">
          <cell r="A91" t="str">
            <v>SJT772282P</v>
          </cell>
          <cell r="B91" t="str">
            <v>OBS 8X2 7722 MTEE PTD E GRV</v>
          </cell>
        </row>
        <row r="92">
          <cell r="A92" t="str">
            <v>SJTM2243PE</v>
          </cell>
          <cell r="B92" t="str">
            <v>OBS 4X3 M22 M-TEE PTD E GRV</v>
          </cell>
        </row>
        <row r="93">
          <cell r="A93" t="str">
            <v>SJGR7304015ES</v>
          </cell>
          <cell r="B93" t="str">
            <v>OBS GRNL 4X1.5 730T M-TEE PTD</v>
          </cell>
        </row>
        <row r="94">
          <cell r="A94" t="str">
            <v>SJSS7154O</v>
          </cell>
          <cell r="B94" t="str">
            <v>OBS 1.5" SS7 RIGID CPLG 304 O</v>
          </cell>
        </row>
        <row r="95">
          <cell r="A95" t="str">
            <v>SJSS724A</v>
          </cell>
          <cell r="B95" t="str">
            <v>OBS 2" SS7 RIGID CPLG 304 A</v>
          </cell>
        </row>
        <row r="96">
          <cell r="A96" t="str">
            <v>SJ77224125GE</v>
          </cell>
          <cell r="B96" t="str">
            <v>OBS 4X1.25 7722 MTEE GALV E GR</v>
          </cell>
        </row>
        <row r="97">
          <cell r="A97" t="str">
            <v>SJT772282PE</v>
          </cell>
          <cell r="B97" t="str">
            <v>8X2 7722 MTEE PTD E GRV</v>
          </cell>
        </row>
        <row r="98">
          <cell r="A98" t="str">
            <v>SJT77078PO</v>
          </cell>
          <cell r="B98" t="str">
            <v>8" 7707 FLEX CPLG PTD O</v>
          </cell>
        </row>
        <row r="99">
          <cell r="A99" t="str">
            <v>SJT77078PT</v>
          </cell>
          <cell r="B99" t="str">
            <v>8" 7707 FLEX CPLG PTD T</v>
          </cell>
        </row>
        <row r="100">
          <cell r="A100" t="str">
            <v>SJT7150F42P</v>
          </cell>
          <cell r="B100" t="str">
            <v>4X2 7150F CONC RED GXFT PTD</v>
          </cell>
        </row>
        <row r="101">
          <cell r="A101" t="str">
            <v>SJTM2145PE</v>
          </cell>
          <cell r="B101" t="str">
            <v>4X0.5 M21 M-TEE PTD E THRD</v>
          </cell>
        </row>
        <row r="102">
          <cell r="A102" t="str">
            <v>SJGE3</v>
          </cell>
          <cell r="B102" t="str">
            <v>3" C GASKET ONLY E</v>
          </cell>
        </row>
        <row r="103">
          <cell r="A103" t="str">
            <v>SJT777115GE</v>
          </cell>
          <cell r="B103" t="str">
            <v>OBS 1.5" 7771 RIGID CPLG GALV</v>
          </cell>
        </row>
        <row r="104">
          <cell r="A104" t="str">
            <v>SJTSS1086</v>
          </cell>
          <cell r="B104" t="str">
            <v>8" SS10 90 EL 316</v>
          </cell>
        </row>
        <row r="105">
          <cell r="A105" t="str">
            <v>SJ770715PT</v>
          </cell>
          <cell r="B105" t="str">
            <v>OBS   1.5" 7707 FLEX CPLG PTD</v>
          </cell>
        </row>
        <row r="106">
          <cell r="A106" t="str">
            <v>SJ77071GE</v>
          </cell>
          <cell r="B106" t="str">
            <v>OBS   1" 7707 FLEX CPLG GALV E</v>
          </cell>
        </row>
        <row r="107">
          <cell r="A107" t="str">
            <v>SJGE6</v>
          </cell>
          <cell r="B107" t="str">
            <v>OBS 6" C GASKET ONLY E</v>
          </cell>
        </row>
        <row r="108">
          <cell r="A108" t="str">
            <v>SJSS734L</v>
          </cell>
          <cell r="B108" t="str">
            <v>OBS 3" SS7 RIGID CPLG 304 L</v>
          </cell>
        </row>
        <row r="109">
          <cell r="A109" t="str">
            <v>SJSS744GSE</v>
          </cell>
          <cell r="B109" t="str">
            <v>4" SS7 RIGID CPLG 304 GS E</v>
          </cell>
        </row>
        <row r="110">
          <cell r="A110" t="str">
            <v>SJT7150251P</v>
          </cell>
          <cell r="B110" t="str">
            <v>2.5X1 7150 CONC RED PTD</v>
          </cell>
        </row>
        <row r="111">
          <cell r="A111" t="str">
            <v>SJT715025125G</v>
          </cell>
          <cell r="B111" t="str">
            <v>2.5X1.25 7150 CONC RED GALV</v>
          </cell>
        </row>
        <row r="112">
          <cell r="A112" t="str">
            <v>SJTGO5</v>
          </cell>
          <cell r="B112" t="str">
            <v>5" C GASKET ONLY O</v>
          </cell>
        </row>
        <row r="113">
          <cell r="A113" t="str">
            <v>SJTGT5</v>
          </cell>
          <cell r="B113" t="str">
            <v>5" C GASKET ONLY T</v>
          </cell>
        </row>
        <row r="114">
          <cell r="A114" t="str">
            <v>SJT7722251G</v>
          </cell>
          <cell r="B114" t="str">
            <v>OBS 2.5X1 7722 MTEE GALV E GRV</v>
          </cell>
        </row>
        <row r="115">
          <cell r="A115" t="str">
            <v>SJGR61960S</v>
          </cell>
          <cell r="B115" t="str">
            <v>OBS GRNL 6" 619 COP TEE</v>
          </cell>
        </row>
        <row r="116">
          <cell r="A116" t="str">
            <v>SJM21215GE</v>
          </cell>
          <cell r="B116" t="str">
            <v>OBS 2X1.5 M21 M-TEE GALV E THR</v>
          </cell>
        </row>
        <row r="117">
          <cell r="A117" t="str">
            <v>SJ77212575PE</v>
          </cell>
          <cell r="B117" t="str">
            <v>OBS 2.5X0.75 7721 MTEE PTD E T</v>
          </cell>
        </row>
        <row r="118">
          <cell r="A118" t="str">
            <v>SJTL903D6P</v>
          </cell>
          <cell r="B118" t="str">
            <v>OBS 6" L90 90 3DEL PTD (FAB)</v>
          </cell>
        </row>
        <row r="119">
          <cell r="A119" t="str">
            <v>SJTGO4</v>
          </cell>
          <cell r="B119" t="str">
            <v>4" C GASKET ONLY O</v>
          </cell>
        </row>
        <row r="120">
          <cell r="A120" t="str">
            <v>SJ715031P</v>
          </cell>
          <cell r="B120" t="str">
            <v>OBS   3X1 7150 CONC RED PTD</v>
          </cell>
        </row>
        <row r="121">
          <cell r="A121" t="str">
            <v>SJ7722251PT</v>
          </cell>
          <cell r="B121" t="str">
            <v>OBS 2.5X1 7722 MTEE PTD T GRV</v>
          </cell>
        </row>
        <row r="122">
          <cell r="A122" t="str">
            <v>SJLH48SS</v>
          </cell>
          <cell r="B122" t="str">
            <v>OBS LEVER HANDLE 4-8 SJ400 SS</v>
          </cell>
        </row>
        <row r="123">
          <cell r="A123" t="str">
            <v>SJGR6213025</v>
          </cell>
          <cell r="B123" t="str">
            <v>OBS GRNL 3X2.5 621 COP RED-T</v>
          </cell>
        </row>
        <row r="124">
          <cell r="A124" t="str">
            <v>SJM2225125GE</v>
          </cell>
          <cell r="B124" t="str">
            <v>OBS 2.5X1.25 M22 M-TEE GALV E</v>
          </cell>
        </row>
        <row r="125">
          <cell r="A125" t="str">
            <v>SJ7721251PE</v>
          </cell>
          <cell r="B125" t="str">
            <v>OBS 2.5X1 7721 MTEE PTD E THRD</v>
          </cell>
        </row>
        <row r="126">
          <cell r="A126" t="str">
            <v>SJTDE30GG2525</v>
          </cell>
          <cell r="B126" t="str">
            <v>2.5X2.5 DE30GG DIELECTRIC FTG (GXG)</v>
          </cell>
        </row>
        <row r="127">
          <cell r="A127" t="str">
            <v>SJTDE30GG33</v>
          </cell>
          <cell r="B127" t="str">
            <v>3X3 DE30GG DIELECTRIC FTG GXG</v>
          </cell>
        </row>
        <row r="128">
          <cell r="A128" t="str">
            <v>SJTZ07N16GGSE</v>
          </cell>
          <cell r="B128" t="str">
            <v>16" Z07N RIGID CPLG GALV GS E</v>
          </cell>
        </row>
        <row r="129">
          <cell r="A129" t="str">
            <v>SJTG79E5</v>
          </cell>
          <cell r="B129" t="str">
            <v>5" H305/79 GASKET ONLY E</v>
          </cell>
        </row>
        <row r="130">
          <cell r="A130" t="str">
            <v>SJ300W24EPW</v>
          </cell>
          <cell r="B130" t="str">
            <v>24" SJ300NW DI BFV EPW G.O.</v>
          </cell>
        </row>
        <row r="131">
          <cell r="A131" t="str">
            <v>SJGR6216025</v>
          </cell>
          <cell r="B131" t="str">
            <v>OBS GRNL 6X2.5 621 COP RED-T</v>
          </cell>
        </row>
        <row r="132">
          <cell r="A132" t="str">
            <v>SJGR64025EHT</v>
          </cell>
          <cell r="B132" t="str">
            <v>OBS GRNL 2.5" COP COUP EHT</v>
          </cell>
        </row>
        <row r="133">
          <cell r="A133" t="str">
            <v>SJT71373P</v>
          </cell>
          <cell r="B133" t="str">
            <v>3" 7137 TRUE WYE PTD</v>
          </cell>
        </row>
        <row r="134">
          <cell r="A134" t="str">
            <v>SJTDE30GG44</v>
          </cell>
          <cell r="B134" t="str">
            <v>4X4 DE30GG DIELECTRIC FTG GXG</v>
          </cell>
        </row>
        <row r="135">
          <cell r="A135" t="str">
            <v>SJTZ07N18PE</v>
          </cell>
          <cell r="B135" t="str">
            <v>18" Z07N RIGID CPLG PTD E</v>
          </cell>
        </row>
        <row r="136">
          <cell r="A136" t="str">
            <v>SJT7721251GT</v>
          </cell>
          <cell r="B136" t="str">
            <v>2.5X1 7721 MTEE GALV T THRD</v>
          </cell>
        </row>
        <row r="137">
          <cell r="A137" t="str">
            <v>SJT772125125GT</v>
          </cell>
          <cell r="B137" t="str">
            <v>2.5X1.25 7721 MTEE GALV T THRD</v>
          </cell>
        </row>
        <row r="138">
          <cell r="A138" t="str">
            <v>SJ300W2T</v>
          </cell>
          <cell r="B138" t="str">
            <v>OBS 2" SJ300NW DI BFV T G.O.</v>
          </cell>
        </row>
        <row r="139">
          <cell r="A139" t="str">
            <v>SJGR6503020</v>
          </cell>
          <cell r="B139" t="str">
            <v>OBS GRNL 3X2 650 COP C-RED</v>
          </cell>
        </row>
        <row r="140">
          <cell r="A140" t="str">
            <v>SJGR6504030</v>
          </cell>
          <cell r="B140" t="str">
            <v>OBS GRNL 4X3 650 COP C-RED</v>
          </cell>
        </row>
        <row r="141">
          <cell r="A141" t="str">
            <v>SJ715032G</v>
          </cell>
          <cell r="B141" t="str">
            <v>OBS 3X2 7150 CONC RED GALV</v>
          </cell>
        </row>
        <row r="142">
          <cell r="A142" t="str">
            <v>SJ77056GL</v>
          </cell>
          <cell r="B142" t="str">
            <v>OBS   6" 7705 FLEX CPLG GALV L</v>
          </cell>
        </row>
        <row r="143">
          <cell r="A143" t="str">
            <v>SJ715032P</v>
          </cell>
          <cell r="B143" t="str">
            <v>OBS 3X2 7150 CONC RED PTD</v>
          </cell>
        </row>
        <row r="144">
          <cell r="A144" t="str">
            <v>SJGR6505040</v>
          </cell>
          <cell r="B144" t="str">
            <v>OBS GRNL 5X4 650 COP C-RED</v>
          </cell>
        </row>
        <row r="145">
          <cell r="A145" t="str">
            <v>SJSS493</v>
          </cell>
          <cell r="B145" t="str">
            <v>3" SS49 SANDWICH PLATE 304</v>
          </cell>
        </row>
        <row r="146">
          <cell r="A146" t="str">
            <v>SJT71376P</v>
          </cell>
          <cell r="B146" t="str">
            <v>6" 7137 TRUE WYE PTD</v>
          </cell>
        </row>
        <row r="147">
          <cell r="A147" t="str">
            <v>SJT77074GO</v>
          </cell>
          <cell r="B147" t="str">
            <v>4" 7707 FLEX CPLG GALV O</v>
          </cell>
        </row>
        <row r="148">
          <cell r="A148" t="str">
            <v>SJT7121M64P</v>
          </cell>
          <cell r="B148" t="str">
            <v>6X4" 7121M RED TEE PTD GXMT ((FAB))</v>
          </cell>
        </row>
        <row r="149">
          <cell r="A149" t="str">
            <v>SJSS10126</v>
          </cell>
          <cell r="B149" t="str">
            <v>OBS 12" SS10 90 EL 316</v>
          </cell>
        </row>
        <row r="150">
          <cell r="A150" t="str">
            <v>SJSS10126W20</v>
          </cell>
          <cell r="B150" t="str">
            <v>OBS 12" SS10 90 EL 316 SCH20</v>
          </cell>
        </row>
        <row r="151">
          <cell r="A151" t="str">
            <v>SJ772243G</v>
          </cell>
          <cell r="B151" t="str">
            <v>OBS 4X3 7722 MTEE GALV E GRV</v>
          </cell>
        </row>
        <row r="152">
          <cell r="A152" t="str">
            <v>SJ7722525P</v>
          </cell>
          <cell r="B152" t="str">
            <v>OBS 5X2.5 7722 MTEE PTD E GRV</v>
          </cell>
        </row>
        <row r="153">
          <cell r="A153" t="str">
            <v>SJ7721315PE</v>
          </cell>
          <cell r="B153" t="str">
            <v>OBS 3X1.5 7721 MTEE PTD E THRD</v>
          </cell>
        </row>
        <row r="154">
          <cell r="A154" t="str">
            <v>SJTW1512414G</v>
          </cell>
          <cell r="B154" t="str">
            <v>24X14 W151 ECC RED PTD (FAB)</v>
          </cell>
        </row>
        <row r="155">
          <cell r="A155" t="str">
            <v>SJT7121M815P</v>
          </cell>
          <cell r="B155" t="str">
            <v>8X1.5 7121M RED TEE PTD GXMT ((FAB))</v>
          </cell>
        </row>
        <row r="156">
          <cell r="A156" t="str">
            <v>SJ711215G</v>
          </cell>
          <cell r="B156" t="str">
            <v>OBS   1.5" 7112 22 EL GALV</v>
          </cell>
        </row>
        <row r="157">
          <cell r="A157" t="str">
            <v>SJ7150415P</v>
          </cell>
          <cell r="B157" t="str">
            <v>OBS   4X1.5 7150 CONC RED PTD</v>
          </cell>
        </row>
        <row r="158">
          <cell r="A158" t="str">
            <v>SJ300F4E</v>
          </cell>
          <cell r="B158" t="str">
            <v>OBS   4" SJ300F DI BFV EPDM</v>
          </cell>
        </row>
        <row r="159">
          <cell r="A159" t="str">
            <v>SJT7150104G</v>
          </cell>
          <cell r="B159" t="str">
            <v>10X4 7150 CONC RED GALV</v>
          </cell>
        </row>
        <row r="160">
          <cell r="A160" t="str">
            <v>SJT7722425G</v>
          </cell>
          <cell r="B160" t="str">
            <v>OBS 4X2.5 7722 MTEE GALV E GRV</v>
          </cell>
        </row>
        <row r="161">
          <cell r="A161" t="str">
            <v>SJ711010G</v>
          </cell>
          <cell r="B161" t="str">
            <v>OBS   10" 7110 90 EL GALV</v>
          </cell>
        </row>
        <row r="162">
          <cell r="A162" t="str">
            <v>SJTL453D12PTC</v>
          </cell>
          <cell r="B162" t="str">
            <v>12" L45 45 3DEL PTD (CUT GROOVE)</v>
          </cell>
        </row>
        <row r="163">
          <cell r="A163" t="str">
            <v>SJSS7154T</v>
          </cell>
          <cell r="B163" t="str">
            <v>OBS 1.5" SS7 RIGID CPLG 304 T</v>
          </cell>
        </row>
        <row r="164">
          <cell r="A164" t="str">
            <v>SJT77075PT</v>
          </cell>
          <cell r="B164" t="str">
            <v>5" 7707 FLEX CPLG PTD T</v>
          </cell>
        </row>
        <row r="165">
          <cell r="A165" t="str">
            <v>SJG7721T212515</v>
          </cell>
          <cell r="B165" t="str">
            <v>OBS   2X125/15GASKET ONLY T</v>
          </cell>
        </row>
        <row r="166">
          <cell r="A166" t="str">
            <v>SJ4910</v>
          </cell>
          <cell r="B166" t="str">
            <v>OBS   10" 49 SANDWICH PLATE ZP</v>
          </cell>
        </row>
        <row r="167">
          <cell r="A167" t="str">
            <v>SJ772262G</v>
          </cell>
          <cell r="B167" t="str">
            <v>6X2 7722 MTEE GALV E GRV</v>
          </cell>
        </row>
        <row r="168">
          <cell r="A168" t="str">
            <v>SJ77058GT</v>
          </cell>
          <cell r="B168" t="str">
            <v>OBS   8" 7705 FLEX CPLG GALV T</v>
          </cell>
        </row>
        <row r="169">
          <cell r="A169" t="str">
            <v>SJSS8084</v>
          </cell>
          <cell r="B169" t="str">
            <v>OBS 8" SS80 FLANGE ADAPT 304</v>
          </cell>
        </row>
        <row r="170">
          <cell r="A170" t="str">
            <v>SJGR7303020ES</v>
          </cell>
          <cell r="B170" t="str">
            <v>OBS GRNL 3X2 730T M-TEE PTD E</v>
          </cell>
        </row>
        <row r="171">
          <cell r="A171" t="str">
            <v>SJSS71254L</v>
          </cell>
          <cell r="B171" t="str">
            <v>OBS 1.25" SS7 RIGID CPLG 304 L</v>
          </cell>
        </row>
        <row r="172">
          <cell r="A172" t="str">
            <v>SJSS71254O</v>
          </cell>
          <cell r="B172" t="str">
            <v>OBS 1.25" SS7 RIGID CPLG 304 O</v>
          </cell>
        </row>
        <row r="173">
          <cell r="A173" t="str">
            <v>SJT772264PE</v>
          </cell>
          <cell r="B173" t="str">
            <v>6X4 7722 MTEE PTD E GRV</v>
          </cell>
        </row>
        <row r="174">
          <cell r="A174" t="str">
            <v>SJT71501810P</v>
          </cell>
          <cell r="B174" t="str">
            <v>OBS 18X10 7150 CONC RED PTD</v>
          </cell>
        </row>
        <row r="175">
          <cell r="A175" t="str">
            <v>SJT77078GT</v>
          </cell>
          <cell r="B175" t="str">
            <v>8" 7707 FLEX CPLG GALV T</v>
          </cell>
        </row>
        <row r="176">
          <cell r="A176" t="str">
            <v>SJTSS1054</v>
          </cell>
          <cell r="B176" t="str">
            <v>5" SS10 90 EL 304</v>
          </cell>
        </row>
        <row r="177">
          <cell r="A177" t="str">
            <v>SJT7722825G</v>
          </cell>
          <cell r="B177" t="str">
            <v>OBS 8X2.5 7722 MTEE GALV E GRV</v>
          </cell>
        </row>
        <row r="178">
          <cell r="A178" t="str">
            <v>SJ770712PT</v>
          </cell>
          <cell r="B178" t="str">
            <v>OBS   12" 7707 FLEX CPLG PTD</v>
          </cell>
        </row>
        <row r="179">
          <cell r="A179" t="str">
            <v>SJGE14</v>
          </cell>
          <cell r="B179" t="str">
            <v>OBS 14" C GASKET ONLY E</v>
          </cell>
        </row>
        <row r="180">
          <cell r="A180" t="str">
            <v>SJGE25</v>
          </cell>
          <cell r="B180" t="str">
            <v>OBS 2.5" C GASKET ONLY E</v>
          </cell>
        </row>
        <row r="181">
          <cell r="A181" t="str">
            <v>SJSS724GSE</v>
          </cell>
          <cell r="B181" t="str">
            <v>OBS 2" SS7 RIGID CPLG 304 GS E</v>
          </cell>
        </row>
        <row r="182">
          <cell r="A182" t="str">
            <v>SJT71501812P</v>
          </cell>
          <cell r="B182" t="str">
            <v>OBS 18X12 7150 CONC RED PTD</v>
          </cell>
        </row>
        <row r="183">
          <cell r="A183" t="str">
            <v>SJT71501814P</v>
          </cell>
          <cell r="B183" t="str">
            <v>OBS 18X14 7150 CONC RED PTD</v>
          </cell>
        </row>
        <row r="184">
          <cell r="A184" t="str">
            <v>SJT7150F425P</v>
          </cell>
          <cell r="B184" t="str">
            <v>4X2.5 7150F CONC RED GXFT PTD</v>
          </cell>
        </row>
        <row r="185">
          <cell r="A185" t="str">
            <v>SJTGGSE5</v>
          </cell>
          <cell r="B185" t="str">
            <v>5" GS GASKET ONLY E</v>
          </cell>
        </row>
        <row r="186">
          <cell r="A186" t="str">
            <v>SJTM222515PE</v>
          </cell>
          <cell r="B186" t="str">
            <v>2.5X1.5 M22 M-TEE PTD E GRV</v>
          </cell>
        </row>
        <row r="187">
          <cell r="A187" t="str">
            <v>SJ770715GT</v>
          </cell>
          <cell r="B187" t="str">
            <v>OBS   1.5" 7707 FLEX CPLG GALV</v>
          </cell>
        </row>
        <row r="188">
          <cell r="A188" t="str">
            <v>SJGR7305020ES</v>
          </cell>
          <cell r="B188" t="str">
            <v>OBS GRNL 5X2 730T M-TEE PTD E</v>
          </cell>
        </row>
        <row r="189">
          <cell r="A189" t="str">
            <v>SJSS7254L</v>
          </cell>
          <cell r="B189" t="str">
            <v>OBS 2.5" SS7 RIGID CPLG 304 L</v>
          </cell>
        </row>
        <row r="190">
          <cell r="A190" t="str">
            <v>SJ77224125PE</v>
          </cell>
          <cell r="B190" t="str">
            <v>OBS 4X1.25 7722 MTEE PTD E GRV</v>
          </cell>
        </row>
        <row r="191">
          <cell r="A191" t="str">
            <v>SJ5006</v>
          </cell>
          <cell r="B191" t="str">
            <v>OBS 6" SJ500 DI B-VALVE CP LV-</v>
          </cell>
        </row>
        <row r="192">
          <cell r="A192" t="str">
            <v>SJT777115PE</v>
          </cell>
          <cell r="B192" t="str">
            <v>OBS 1.5" 7771 RIGID CPLG PTD E</v>
          </cell>
        </row>
        <row r="193">
          <cell r="A193" t="str">
            <v>SJT7150F625P</v>
          </cell>
          <cell r="B193" t="str">
            <v>6X2.5 7150F CONC RED GXFT PTD</v>
          </cell>
        </row>
        <row r="194">
          <cell r="A194" t="str">
            <v>SJT772284P</v>
          </cell>
          <cell r="B194" t="str">
            <v>OBS 8X4 7722 MTEE PTD E GRV</v>
          </cell>
        </row>
        <row r="195">
          <cell r="A195" t="str">
            <v>SJT899155G</v>
          </cell>
          <cell r="B195" t="str">
            <v>1.5X0.5 899 END ALL GALV</v>
          </cell>
        </row>
        <row r="196">
          <cell r="A196" t="str">
            <v>SJTM2163PE</v>
          </cell>
          <cell r="B196" t="str">
            <v>OBS 6X3 M21 M-TEE PTD E THRD</v>
          </cell>
        </row>
        <row r="197">
          <cell r="A197" t="str">
            <v>SJT5736B</v>
          </cell>
          <cell r="B197" t="str">
            <v>3X6 57 NIPPLE ADAPT GXG</v>
          </cell>
        </row>
        <row r="198">
          <cell r="A198" t="str">
            <v>SJTGGSV4</v>
          </cell>
          <cell r="B198" t="str">
            <v>4" GS GASKET ONLY V</v>
          </cell>
        </row>
        <row r="199">
          <cell r="A199" t="str">
            <v>SJ7721275G</v>
          </cell>
          <cell r="B199" t="str">
            <v>OBS 2X0.75 7721 MTEE GALV E TH</v>
          </cell>
        </row>
        <row r="200">
          <cell r="A200" t="str">
            <v>SJDE30GG44</v>
          </cell>
          <cell r="B200" t="str">
            <v>OBS   4X4 DE30GG DIELECTRIC</v>
          </cell>
        </row>
        <row r="201">
          <cell r="A201" t="str">
            <v>SJT7722251GT</v>
          </cell>
          <cell r="B201" t="str">
            <v>2.5X1 7722 MTEE GALV T GRV</v>
          </cell>
        </row>
        <row r="202">
          <cell r="A202" t="str">
            <v>SJGR6213020</v>
          </cell>
          <cell r="B202" t="str">
            <v>OBS GRNL 3X2 621 COP RED-T</v>
          </cell>
        </row>
        <row r="203">
          <cell r="A203" t="str">
            <v>SJ77212575GE</v>
          </cell>
          <cell r="B203" t="str">
            <v>OBS 2.5X0.75 7721 MTEE GALV E</v>
          </cell>
        </row>
        <row r="204">
          <cell r="A204" t="str">
            <v>SJTGC307GS3E</v>
          </cell>
          <cell r="B204" t="str">
            <v>3" C307 GS GASKET ONLY</v>
          </cell>
        </row>
        <row r="205">
          <cell r="A205" t="str">
            <v>SJTM072GEHM</v>
          </cell>
          <cell r="B205" t="str">
            <v>2" M07 QIC RIGID GALV EHM</v>
          </cell>
        </row>
        <row r="206">
          <cell r="A206" t="str">
            <v>SJT77212575PT</v>
          </cell>
          <cell r="B206" t="str">
            <v>2.5X0.75 7721 MTEE PTD T THRD</v>
          </cell>
        </row>
        <row r="207">
          <cell r="A207" t="str">
            <v>SJ772183P</v>
          </cell>
          <cell r="B207" t="str">
            <v>OBS 8X3 7721 MTEE PTD E THRD</v>
          </cell>
        </row>
        <row r="208">
          <cell r="A208" t="str">
            <v>SJ7150315P</v>
          </cell>
          <cell r="B208" t="str">
            <v>OBS   3X1.5 7150 CONC RED PTD</v>
          </cell>
        </row>
        <row r="209">
          <cell r="A209" t="str">
            <v>SJDE30GG88</v>
          </cell>
          <cell r="B209" t="str">
            <v>OBS   8X8 DE30GG DIELECTRIC</v>
          </cell>
        </row>
        <row r="210">
          <cell r="A210" t="str">
            <v>SJGR6214025</v>
          </cell>
          <cell r="B210" t="str">
            <v>OBS GRNL 4X2.5 621 COP RED-T</v>
          </cell>
        </row>
        <row r="211">
          <cell r="A211" t="str">
            <v>SJGR6214030</v>
          </cell>
          <cell r="B211" t="str">
            <v>OBS GRNL 4X3 621 COP RED-T</v>
          </cell>
        </row>
        <row r="212">
          <cell r="A212" t="str">
            <v>SJ772125125PE</v>
          </cell>
          <cell r="B212" t="str">
            <v>OBS 2.5X1.25 7721 MTEE PTD E T</v>
          </cell>
        </row>
        <row r="213">
          <cell r="A213" t="str">
            <v>SJTXH100025PE</v>
          </cell>
          <cell r="B213" t="str">
            <v>2.5" XH1000 RGD CPLG PTD E</v>
          </cell>
        </row>
        <row r="214">
          <cell r="A214" t="str">
            <v>SJTXH10003PE</v>
          </cell>
          <cell r="B214" t="str">
            <v>3" XH1000 RGD CPLG PTD E</v>
          </cell>
        </row>
        <row r="215">
          <cell r="A215" t="str">
            <v>SJTXH10004PE</v>
          </cell>
          <cell r="B215" t="str">
            <v>4" XH1000 RGD CPLG PTD E</v>
          </cell>
        </row>
        <row r="216">
          <cell r="A216" t="str">
            <v>SJTGM075T</v>
          </cell>
          <cell r="B216" t="str">
            <v>5" M07 GASKET ONLY T</v>
          </cell>
        </row>
        <row r="217">
          <cell r="A217" t="str">
            <v>SJ77055PT</v>
          </cell>
          <cell r="B217" t="str">
            <v>OBS   5" 7705 FLEX CPLG PTD T</v>
          </cell>
        </row>
        <row r="218">
          <cell r="A218" t="str">
            <v>SJ77056GESS6</v>
          </cell>
          <cell r="B218" t="str">
            <v>OBS   6" 7705 FLEX CPLG GALV</v>
          </cell>
        </row>
        <row r="219">
          <cell r="A219" t="str">
            <v>SJGR64040EHT</v>
          </cell>
          <cell r="B219" t="str">
            <v>OBS GRNL 4" 640 COP COUP GS E</v>
          </cell>
        </row>
        <row r="220">
          <cell r="A220" t="str">
            <v>SJM2231PE</v>
          </cell>
          <cell r="B220" t="str">
            <v>OBS 3X1 M22 M-TEE PTD E GRV</v>
          </cell>
        </row>
        <row r="221">
          <cell r="A221" t="str">
            <v>SJ77212515PE</v>
          </cell>
          <cell r="B221" t="str">
            <v>OBS 2.5X1.5 7721 MTEE PTD E TH</v>
          </cell>
        </row>
        <row r="222">
          <cell r="A222" t="str">
            <v>SJT71373G</v>
          </cell>
          <cell r="B222" t="str">
            <v>3" 7137 TRUE WYE GALV</v>
          </cell>
        </row>
        <row r="223">
          <cell r="A223" t="str">
            <v>SJT71374G</v>
          </cell>
          <cell r="B223" t="str">
            <v>4" 7137 TRUE WYE GALV</v>
          </cell>
        </row>
        <row r="224">
          <cell r="A224" t="str">
            <v>SJGE5</v>
          </cell>
          <cell r="B224" t="str">
            <v>OBS 5" C GASKET ONLY E</v>
          </cell>
        </row>
        <row r="225">
          <cell r="A225" t="str">
            <v>SJGR77240HEGS</v>
          </cell>
          <cell r="B225" t="str">
            <v>OBS GRNL 4" 772 COUP GALV E</v>
          </cell>
        </row>
        <row r="226">
          <cell r="A226" t="str">
            <v>SJT772283PE</v>
          </cell>
          <cell r="B226" t="str">
            <v>8X3 7722 MTEE PTD E GRV</v>
          </cell>
        </row>
        <row r="227">
          <cell r="A227" t="str">
            <v>SJT772284GE</v>
          </cell>
          <cell r="B227" t="str">
            <v>8X4 7722 MTEE GALV E GRV</v>
          </cell>
        </row>
        <row r="228">
          <cell r="A228" t="str">
            <v>SJ500W4</v>
          </cell>
          <cell r="B228" t="str">
            <v>OBS 4" SJ500W DI B-VALVE CP G.</v>
          </cell>
        </row>
        <row r="229">
          <cell r="A229" t="str">
            <v>SJT715025125P</v>
          </cell>
          <cell r="B229" t="str">
            <v>2.5X1.25 7150 CONC RED PTD</v>
          </cell>
        </row>
        <row r="230">
          <cell r="A230" t="str">
            <v>SJT7150F64P</v>
          </cell>
          <cell r="B230" t="str">
            <v>6X4 7150F CONC RED GXFT PTD</v>
          </cell>
        </row>
        <row r="231">
          <cell r="A231" t="str">
            <v>SJTSS1116</v>
          </cell>
          <cell r="B231" t="str">
            <v>1" SS11 45 EL 316</v>
          </cell>
        </row>
        <row r="232">
          <cell r="A232" t="str">
            <v>SJTSS111254</v>
          </cell>
          <cell r="B232" t="str">
            <v>1.25" SS11 45 EL 304</v>
          </cell>
        </row>
        <row r="233">
          <cell r="A233" t="str">
            <v>SJSS6054</v>
          </cell>
          <cell r="B233" t="str">
            <v>5" SS60 END CAP 304</v>
          </cell>
        </row>
        <row r="234">
          <cell r="A234" t="str">
            <v>SJ77071GO</v>
          </cell>
          <cell r="B234" t="str">
            <v>OBS   1" 7707 FLEX CPLG GALV O</v>
          </cell>
        </row>
        <row r="235">
          <cell r="A235" t="str">
            <v>SJSS784GSE</v>
          </cell>
          <cell r="B235" t="str">
            <v>OBS 8" SS7 RIGID CPLG 304 GS E</v>
          </cell>
        </row>
        <row r="236">
          <cell r="A236" t="str">
            <v>SJT777110PE</v>
          </cell>
          <cell r="B236" t="str">
            <v>10" 7771 RIGID CPLG PTD E</v>
          </cell>
        </row>
        <row r="237">
          <cell r="A237" t="str">
            <v>SJT777110PT</v>
          </cell>
          <cell r="B237" t="str">
            <v>OBS 10" 7771 RIGID CPLG PTD T</v>
          </cell>
        </row>
        <row r="238">
          <cell r="A238" t="str">
            <v>SJT777112GE</v>
          </cell>
          <cell r="B238" t="str">
            <v>OBS 12" 7771 RIGID CPLG GALV E</v>
          </cell>
        </row>
        <row r="239">
          <cell r="A239" t="str">
            <v>SJTG79T6</v>
          </cell>
          <cell r="B239" t="str">
            <v>6" H305/79 GASKET ONLY T</v>
          </cell>
        </row>
        <row r="240">
          <cell r="A240" t="str">
            <v>SJT899255B</v>
          </cell>
          <cell r="B240" t="str">
            <v>2.5X0.5 899 END ALL BLK</v>
          </cell>
        </row>
        <row r="241">
          <cell r="A241" t="str">
            <v>SJT899255P</v>
          </cell>
          <cell r="B241" t="str">
            <v>OBS  2.5X0.5 899 END ALL PTD</v>
          </cell>
        </row>
        <row r="242">
          <cell r="A242" t="str">
            <v>SJSS10106</v>
          </cell>
          <cell r="B242" t="str">
            <v>OBS 10" SS10 90 EL 316</v>
          </cell>
        </row>
        <row r="243">
          <cell r="A243" t="str">
            <v>SJGE8</v>
          </cell>
          <cell r="B243" t="str">
            <v>OBS 8" C GASKET ONLY E</v>
          </cell>
        </row>
        <row r="244">
          <cell r="A244" t="str">
            <v>SJSS726GSE</v>
          </cell>
          <cell r="B244" t="str">
            <v>OBS 2" SS7 RIGID CPLG 316 GS E</v>
          </cell>
        </row>
        <row r="245">
          <cell r="A245" t="str">
            <v>SJGEA3</v>
          </cell>
          <cell r="B245" t="str">
            <v>OBS 3" C GASKET ONLY PRE-L E</v>
          </cell>
        </row>
        <row r="246">
          <cell r="A246" t="str">
            <v>SJT7707N16PGSE</v>
          </cell>
          <cell r="B246" t="str">
            <v>16" 7707N FLEX CPLG PTD GS (E 2PC)</v>
          </cell>
        </row>
        <row r="247">
          <cell r="A247" t="str">
            <v>SJTSS11124</v>
          </cell>
          <cell r="B247" t="str">
            <v>OBS 12" SS11 45 EL 304</v>
          </cell>
        </row>
        <row r="248">
          <cell r="A248" t="str">
            <v>SJTSS51634XYZ</v>
          </cell>
          <cell r="B248" t="str">
            <v>OBS 6X3 SS51 ECC RED 304 (FAB) (XX QUOTE ONLY USE NET PRICE)</v>
          </cell>
        </row>
        <row r="249">
          <cell r="A249" t="str">
            <v>SJSS1016</v>
          </cell>
          <cell r="B249" t="str">
            <v>16" SS10 90 EL 316</v>
          </cell>
        </row>
        <row r="250">
          <cell r="A250" t="str">
            <v>SJGR77225HES</v>
          </cell>
          <cell r="B250" t="str">
            <v>OBS GRNL 2.5" 772 COUP PTD E</v>
          </cell>
        </row>
        <row r="251">
          <cell r="A251" t="str">
            <v>SJTL903D14PTC</v>
          </cell>
          <cell r="B251" t="str">
            <v>14" L90 90 3DEL PTD (FAB) (CUT GROOVE)</v>
          </cell>
        </row>
        <row r="252">
          <cell r="A252" t="str">
            <v>SJGR66040S</v>
          </cell>
          <cell r="B252" t="str">
            <v>OBS GRNL 4" 660 COP E-CAP</v>
          </cell>
        </row>
        <row r="253">
          <cell r="A253" t="str">
            <v>SJ7721475GE</v>
          </cell>
          <cell r="B253" t="str">
            <v>OBS 4X0.75 7721 MTEE GALV E TH</v>
          </cell>
        </row>
        <row r="254">
          <cell r="A254" t="str">
            <v>SJTM076PEHM</v>
          </cell>
          <cell r="B254" t="str">
            <v>6" M07 QIC RIGID PTD EHM</v>
          </cell>
        </row>
        <row r="255">
          <cell r="A255" t="str">
            <v>SJT772242P</v>
          </cell>
          <cell r="B255" t="str">
            <v>OBS 4X2 7722 MTEE PTD E GRV</v>
          </cell>
        </row>
        <row r="256">
          <cell r="A256" t="str">
            <v>SJ300W8EPW</v>
          </cell>
          <cell r="B256" t="str">
            <v>OBS 8" SJ300NW DI BFV EPW G.O.</v>
          </cell>
        </row>
        <row r="257">
          <cell r="A257" t="str">
            <v>SJ300W8T</v>
          </cell>
          <cell r="B257" t="str">
            <v>8" SJ300NW DI BFV T G.O.</v>
          </cell>
        </row>
        <row r="258">
          <cell r="A258" t="str">
            <v>SJTWS513254</v>
          </cell>
          <cell r="B258" t="str">
            <v>3X2.5 WS51 ECC RED (FAB) 304</v>
          </cell>
        </row>
        <row r="259">
          <cell r="A259" t="str">
            <v>SJT77076PGSE</v>
          </cell>
          <cell r="B259" t="str">
            <v>6" 7707 FLEX CPLG PTD GS E</v>
          </cell>
        </row>
        <row r="260">
          <cell r="A260" t="str">
            <v>SJT7150F21P</v>
          </cell>
          <cell r="B260" t="str">
            <v>2X1 7150F CONC RED GXFT PTD</v>
          </cell>
        </row>
        <row r="261">
          <cell r="A261" t="str">
            <v>SJ772264G</v>
          </cell>
          <cell r="B261" t="str">
            <v>OBS 6X4 7722 MTEE GALV E GRV</v>
          </cell>
        </row>
        <row r="262">
          <cell r="A262" t="str">
            <v>SJC300L25</v>
          </cell>
          <cell r="B262" t="str">
            <v>OBS 2.5" SJC300L BRNZ BFV E LE</v>
          </cell>
        </row>
        <row r="263">
          <cell r="A263" t="str">
            <v>SJ544G</v>
          </cell>
          <cell r="B263" t="str">
            <v>OBS   4" 54 TRANS ADAPT GXFT</v>
          </cell>
        </row>
        <row r="264">
          <cell r="A264" t="str">
            <v>SJTWS512524</v>
          </cell>
          <cell r="B264" t="str">
            <v>2.5X2 WS51 ECC RED (FAB) 304</v>
          </cell>
        </row>
        <row r="265">
          <cell r="A265" t="str">
            <v>SJGR70515ES</v>
          </cell>
          <cell r="B265" t="str">
            <v>OBS GRNL 1.5" 705 COUP PTD E</v>
          </cell>
        </row>
        <row r="266">
          <cell r="A266" t="str">
            <v>SJSS7156T</v>
          </cell>
          <cell r="B266" t="str">
            <v>OBS 1.5" SS7 RIGID CPLG 316 T</v>
          </cell>
        </row>
        <row r="267">
          <cell r="A267" t="str">
            <v>SJ772142PE</v>
          </cell>
          <cell r="B267" t="str">
            <v>4X2 7721 MTEE PTD E THRD</v>
          </cell>
        </row>
        <row r="268">
          <cell r="A268" t="str">
            <v>SJT7150F251P</v>
          </cell>
          <cell r="B268" t="str">
            <v>2.5X1 7150F CONC RED GXFT PTD</v>
          </cell>
        </row>
        <row r="269">
          <cell r="A269" t="str">
            <v>SJGR70550ES</v>
          </cell>
          <cell r="B269" t="str">
            <v>OBS GRNL 5" 705 COUP PTD E</v>
          </cell>
        </row>
        <row r="270">
          <cell r="A270" t="str">
            <v>SJGR70560ES</v>
          </cell>
          <cell r="B270" t="str">
            <v>OBS GRNL 6" 705 COUP PTD E</v>
          </cell>
        </row>
        <row r="271">
          <cell r="A271" t="str">
            <v>SJSS7254T</v>
          </cell>
          <cell r="B271" t="str">
            <v>2.5" SS7 RIGID CPLG 304 T</v>
          </cell>
        </row>
        <row r="272">
          <cell r="A272" t="str">
            <v>SJ772143GE</v>
          </cell>
          <cell r="B272" t="str">
            <v>OBS 4X3 7721 MTEE GALV E THRD</v>
          </cell>
        </row>
        <row r="273">
          <cell r="A273" t="str">
            <v>SJT7150F25125G</v>
          </cell>
          <cell r="B273" t="str">
            <v>2.5X1.25 7150F CONC RED GXFT (GALV)</v>
          </cell>
        </row>
        <row r="274">
          <cell r="A274" t="str">
            <v>SJT7150F2515G</v>
          </cell>
          <cell r="B274" t="str">
            <v>2.5X1.5 7150F CONC RED GXFT (GALV)</v>
          </cell>
        </row>
        <row r="275">
          <cell r="A275" t="str">
            <v>SJT7722625P</v>
          </cell>
          <cell r="B275" t="str">
            <v>OBS 6X2.5 7722 MTEE PTD E GRV</v>
          </cell>
        </row>
        <row r="276">
          <cell r="A276" t="str">
            <v>SJ7110B3P</v>
          </cell>
          <cell r="B276" t="str">
            <v>OBS  3" 7110B 90 EL W/BASE PTD</v>
          </cell>
        </row>
        <row r="277">
          <cell r="A277" t="str">
            <v>SJTWS211284</v>
          </cell>
          <cell r="B277" t="str">
            <v>12X8 WS21 RED TEE (FAB) 304</v>
          </cell>
        </row>
        <row r="278">
          <cell r="A278" t="str">
            <v>SJSS6054W</v>
          </cell>
          <cell r="B278" t="str">
            <v>OBS 5" SS60W END CAP 304 SCH 1</v>
          </cell>
        </row>
        <row r="279">
          <cell r="A279" t="str">
            <v>SJSS6064</v>
          </cell>
          <cell r="B279" t="str">
            <v>6" SS60 END CAP 304</v>
          </cell>
        </row>
        <row r="280">
          <cell r="A280" t="str">
            <v>SJGE18</v>
          </cell>
          <cell r="B280" t="str">
            <v>OBS 18" C GASKET ONLY E</v>
          </cell>
        </row>
        <row r="281">
          <cell r="A281" t="str">
            <v>SJSS754L</v>
          </cell>
          <cell r="B281" t="str">
            <v>OBS 5" SS7 RIGID CPLG 304 L</v>
          </cell>
        </row>
        <row r="282">
          <cell r="A282" t="str">
            <v>SJGEA125</v>
          </cell>
          <cell r="B282" t="str">
            <v>OBS 1.25" C GASKET ONLY PRE-L</v>
          </cell>
        </row>
        <row r="283">
          <cell r="A283" t="str">
            <v>SJ770720PE</v>
          </cell>
          <cell r="B283" t="str">
            <v>OBS   20" 7707 FLEX CPLG PTD E</v>
          </cell>
        </row>
        <row r="284">
          <cell r="A284" t="str">
            <v>SJT7150M21G</v>
          </cell>
          <cell r="B284" t="str">
            <v>2X1 7150M CONC RED GXMT GALV</v>
          </cell>
        </row>
        <row r="285">
          <cell r="A285" t="str">
            <v>SJTSS11154</v>
          </cell>
          <cell r="B285" t="str">
            <v>1.5" SS11 45 EL 304</v>
          </cell>
        </row>
        <row r="286">
          <cell r="A286" t="str">
            <v>SJTM2243GE</v>
          </cell>
          <cell r="B286" t="str">
            <v>OBS 4X3 M22 M-TEE GALV E GRV</v>
          </cell>
        </row>
        <row r="287">
          <cell r="A287" t="str">
            <v>SJTM21255PE</v>
          </cell>
          <cell r="B287" t="str">
            <v>2.5X0.5 M21 M-TEE PTD E THRD</v>
          </cell>
        </row>
        <row r="288">
          <cell r="A288" t="str">
            <v>SJ715083P</v>
          </cell>
          <cell r="B288" t="str">
            <v>OBS   8X3 7150 CONC RED PTD</v>
          </cell>
        </row>
        <row r="289">
          <cell r="A289" t="str">
            <v>SJGR77225HEGS</v>
          </cell>
          <cell r="B289" t="str">
            <v>OBS GRNL 2.5" 772 COUP GALV E</v>
          </cell>
        </row>
        <row r="290">
          <cell r="A290" t="str">
            <v>SJSS754O</v>
          </cell>
          <cell r="B290" t="str">
            <v>OBS 5" SS7 RIGID CPLG 304 O</v>
          </cell>
        </row>
        <row r="291">
          <cell r="A291" t="str">
            <v>SJ772252PE</v>
          </cell>
          <cell r="B291" t="str">
            <v>OBS 5X2 7722 MTEE PTD E GRV</v>
          </cell>
        </row>
        <row r="292">
          <cell r="A292" t="str">
            <v>SJGEA4</v>
          </cell>
          <cell r="B292" t="str">
            <v>OBS 4" C GASKET ONLY PRE-L E</v>
          </cell>
        </row>
        <row r="293">
          <cell r="A293" t="str">
            <v>SJ770720PT</v>
          </cell>
          <cell r="B293" t="str">
            <v>OBS   20" 7707 FLEX CPLG PTD T</v>
          </cell>
        </row>
        <row r="294">
          <cell r="A294" t="str">
            <v>SJ770722PE</v>
          </cell>
          <cell r="B294" t="str">
            <v>OBS   22" 7707 FLEX CPLG PTD E</v>
          </cell>
        </row>
        <row r="295">
          <cell r="A295" t="str">
            <v>SJT71502010P</v>
          </cell>
          <cell r="B295" t="str">
            <v>OBS 20X10 7150 CONC RED PTD</v>
          </cell>
        </row>
        <row r="296">
          <cell r="A296" t="str">
            <v>SJTW16024P</v>
          </cell>
          <cell r="B296" t="str">
            <v>OBS 24" W160 END CAP PTD (FAB)</v>
          </cell>
        </row>
        <row r="297">
          <cell r="A297" t="str">
            <v>SJTSS11106</v>
          </cell>
          <cell r="B297" t="str">
            <v>OBS   10" SS11 45 EL 316</v>
          </cell>
        </row>
        <row r="298">
          <cell r="A298" t="str">
            <v>SJTSS511064XYZ</v>
          </cell>
          <cell r="B298" t="str">
            <v>OBS 10X6 SS51 ECC RED 304 (FAB (XX QUOTE ONLY USE NET PRICE)</v>
          </cell>
        </row>
        <row r="299">
          <cell r="A299" t="str">
            <v>SJTSS512524XYZ</v>
          </cell>
          <cell r="B299" t="str">
            <v>OBS 2.5X2 SS51 ECC RED 304 (FA (XX QUOTE ONLY USE NET PRICE)</v>
          </cell>
        </row>
        <row r="300">
          <cell r="A300" t="str">
            <v>SJT772282G</v>
          </cell>
          <cell r="B300" t="str">
            <v>OBS 8X2 7722 MTEE GALV E GRV</v>
          </cell>
        </row>
        <row r="301">
          <cell r="A301" t="str">
            <v>SJTM2121GE</v>
          </cell>
          <cell r="B301" t="str">
            <v>2X1 M21 M-TEE GALV E THRD</v>
          </cell>
        </row>
        <row r="302">
          <cell r="A302" t="str">
            <v>SJSS746O</v>
          </cell>
          <cell r="B302" t="str">
            <v>OBS 4" SS7 RIGID CPLG 316 O</v>
          </cell>
        </row>
        <row r="303">
          <cell r="A303" t="str">
            <v>SJTH31210PE</v>
          </cell>
          <cell r="B303" t="str">
            <v>10" H312 FLNG ADAPT PTD E</v>
          </cell>
        </row>
        <row r="304">
          <cell r="A304" t="str">
            <v>SJTSS1124</v>
          </cell>
          <cell r="B304" t="str">
            <v>2" SS11 45 EL 304</v>
          </cell>
        </row>
        <row r="305">
          <cell r="A305" t="str">
            <v>SJTM21615GE</v>
          </cell>
          <cell r="B305" t="str">
            <v>6X1.5 M21 M-TEE GALV E THRD</v>
          </cell>
        </row>
        <row r="306">
          <cell r="A306" t="str">
            <v>SJ7721375PE</v>
          </cell>
          <cell r="B306" t="str">
            <v>OBS 3X0.75 7721 MTEE PTD E THR</v>
          </cell>
        </row>
        <row r="307">
          <cell r="A307" t="str">
            <v>SJ772131GE</v>
          </cell>
          <cell r="B307" t="str">
            <v>OBS 3X1 7721 MTEE GALV E THRD</v>
          </cell>
        </row>
        <row r="308">
          <cell r="A308" t="str">
            <v>SJTM073GEHM</v>
          </cell>
          <cell r="B308" t="str">
            <v>3" M07 QIC RIGID GALV EHM</v>
          </cell>
        </row>
        <row r="309">
          <cell r="A309" t="str">
            <v>SJT77222515P</v>
          </cell>
          <cell r="B309" t="str">
            <v>OBS 2.5X1.5 7722 MTEE PTD E GR</v>
          </cell>
        </row>
        <row r="310">
          <cell r="A310" t="str">
            <v>SJLHN23</v>
          </cell>
          <cell r="B310" t="str">
            <v>OBS LEVER HANDLE 2-3 SJ300 R-S</v>
          </cell>
        </row>
        <row r="311">
          <cell r="A311" t="str">
            <v>SJT772125125PT</v>
          </cell>
          <cell r="B311" t="str">
            <v>2.5X1.25 7721 MTEE PTD T THRD</v>
          </cell>
        </row>
        <row r="312">
          <cell r="A312" t="str">
            <v>SJT77212515GT</v>
          </cell>
          <cell r="B312" t="str">
            <v>2.5X1.5 7721 MTEE GALV T THRD</v>
          </cell>
        </row>
        <row r="313">
          <cell r="A313" t="str">
            <v>SJTTBN375275ZP</v>
          </cell>
          <cell r="B313" t="str">
            <v>3/8X2-3/4 TR BOLT &amp; NUT ZP</v>
          </cell>
        </row>
        <row r="314">
          <cell r="A314" t="str">
            <v>SJTSS2112104</v>
          </cell>
          <cell r="B314" t="str">
            <v>OBS 12X10 SS21 RED TEE 304 (FA</v>
          </cell>
        </row>
        <row r="315">
          <cell r="A315" t="str">
            <v>SJTSS211284</v>
          </cell>
          <cell r="B315" t="str">
            <v>OBS 12X8 SS21 RED TEE 304 (FAB</v>
          </cell>
        </row>
        <row r="316">
          <cell r="A316" t="str">
            <v>SJ7150M2575G</v>
          </cell>
          <cell r="B316" t="str">
            <v>OBS   2.5X0.75 7150M CONC RED (GALV)</v>
          </cell>
        </row>
        <row r="317">
          <cell r="A317" t="str">
            <v>SJ7150M251G</v>
          </cell>
          <cell r="B317" t="str">
            <v>OBS  2.5X1 7150M CONC RED GXMT</v>
          </cell>
        </row>
        <row r="318">
          <cell r="A318" t="str">
            <v>SJ7150M25125G</v>
          </cell>
          <cell r="B318" t="str">
            <v>OBS   2.5X1.25 7150M CONC RED (GALV)</v>
          </cell>
        </row>
        <row r="319">
          <cell r="A319" t="str">
            <v>SJT794PE</v>
          </cell>
          <cell r="B319" t="str">
            <v>4" 79 WILDCAT CPLG PTD E</v>
          </cell>
        </row>
        <row r="320">
          <cell r="A320" t="str">
            <v>SJTTC7275FPE</v>
          </cell>
          <cell r="B320" t="str">
            <v>2.X0.75 C7 OUT CPLG FT E</v>
          </cell>
        </row>
        <row r="321">
          <cell r="A321" t="str">
            <v>SJTSBN38</v>
          </cell>
          <cell r="B321" t="str">
            <v>OBS 3/8" SIL BRNZ NUT</v>
          </cell>
        </row>
        <row r="322">
          <cell r="A322" t="str">
            <v>SJ7150M3125G</v>
          </cell>
          <cell r="B322" t="str">
            <v>OBS   3X1.25 7150M CONC RED (GALV)</v>
          </cell>
        </row>
        <row r="323">
          <cell r="A323" t="str">
            <v>SJT772141GE</v>
          </cell>
          <cell r="B323" t="str">
            <v>4X1 7721 MTEE GALV E THRD</v>
          </cell>
        </row>
        <row r="324">
          <cell r="A324" t="str">
            <v>SJT7110B3G</v>
          </cell>
          <cell r="B324" t="str">
            <v>3" 7110B 90 EL W/BASE GALV</v>
          </cell>
        </row>
        <row r="325">
          <cell r="A325" t="str">
            <v>SJTA2010S</v>
          </cell>
          <cell r="B325" t="str">
            <v>10" A20 AWWA TEE SL</v>
          </cell>
        </row>
        <row r="326">
          <cell r="A326" t="str">
            <v>SJTC721FPT</v>
          </cell>
          <cell r="B326" t="str">
            <v>2X1 C7 OUT CPLG FT T</v>
          </cell>
        </row>
        <row r="327">
          <cell r="A327" t="str">
            <v>SJ7150M315G</v>
          </cell>
          <cell r="B327" t="str">
            <v>3X1.5 7150M CONC RED GXMT GALV</v>
          </cell>
        </row>
        <row r="328">
          <cell r="A328" t="str">
            <v>SJ7150M325G</v>
          </cell>
          <cell r="B328" t="str">
            <v>OBS  3X2.5 7150M CONC RED GXMT</v>
          </cell>
        </row>
        <row r="329">
          <cell r="A329" t="str">
            <v>SJSDSWHLRED2</v>
          </cell>
          <cell r="B329" t="str">
            <v>OBS 2 SDS HANDWHEEL EPOXY RED</v>
          </cell>
        </row>
        <row r="330">
          <cell r="A330" t="str">
            <v>SJTC721MPT</v>
          </cell>
          <cell r="B330" t="str">
            <v>2X1 C7 OUT CPLG MT T</v>
          </cell>
        </row>
        <row r="331">
          <cell r="A331" t="str">
            <v>SJT7160T45P</v>
          </cell>
          <cell r="B331" t="str">
            <v>4X0.5 7160T TRANS CAP PTD</v>
          </cell>
        </row>
        <row r="332">
          <cell r="A332" t="str">
            <v>SJT7721251PT</v>
          </cell>
          <cell r="B332" t="str">
            <v>2.5X1 7721 MTEE PTD T THRD</v>
          </cell>
        </row>
        <row r="333">
          <cell r="A333" t="str">
            <v>SJ77222515G</v>
          </cell>
          <cell r="B333" t="str">
            <v>OBS 2.5X1.5 7722 MTEE GALV E G</v>
          </cell>
        </row>
        <row r="334">
          <cell r="A334" t="str">
            <v>SJ7150325G</v>
          </cell>
          <cell r="B334" t="str">
            <v>OBS 3X2.5 7150 CONC RED GALV</v>
          </cell>
        </row>
        <row r="335">
          <cell r="A335" t="str">
            <v>SJ300W25EPW</v>
          </cell>
          <cell r="B335" t="str">
            <v>2.5" SJ300NW DI BFV EPW G.O.</v>
          </cell>
        </row>
        <row r="336">
          <cell r="A336" t="str">
            <v>SJSS21F2154</v>
          </cell>
          <cell r="B336" t="str">
            <v>OBS 2X1.5 SS21F RED TEE 304 GX</v>
          </cell>
        </row>
        <row r="337">
          <cell r="A337" t="str">
            <v>SJT5826B</v>
          </cell>
          <cell r="B337" t="str">
            <v>2X6 58 NIPPLE ADAPT GXB</v>
          </cell>
        </row>
        <row r="338">
          <cell r="A338" t="str">
            <v>SJT71376G</v>
          </cell>
          <cell r="B338" t="str">
            <v>6" 7137 TRUE WYE GALV</v>
          </cell>
        </row>
        <row r="339">
          <cell r="A339" t="str">
            <v>SJT77073PGSE</v>
          </cell>
          <cell r="B339" t="str">
            <v>3" 7707 FLEX CPLG PTD GS E</v>
          </cell>
        </row>
        <row r="340">
          <cell r="A340" t="str">
            <v>SJTW1502420P</v>
          </cell>
          <cell r="B340" t="str">
            <v>24X20 W150 CONC RED PTD (FAB)</v>
          </cell>
        </row>
        <row r="341">
          <cell r="A341" t="str">
            <v>SJTW1511410P</v>
          </cell>
          <cell r="B341" t="str">
            <v>14X10 W151 ECC RED PTD (FAB)</v>
          </cell>
        </row>
        <row r="342">
          <cell r="A342" t="str">
            <v>SJT7722315G</v>
          </cell>
          <cell r="B342" t="str">
            <v>OBS 3X1.5 7722 MTEE GALV E GRV</v>
          </cell>
        </row>
        <row r="343">
          <cell r="A343" t="str">
            <v>SJT77212515PT</v>
          </cell>
          <cell r="B343" t="str">
            <v>2.5X1.5 7721 MTEE PTD T THRD</v>
          </cell>
        </row>
        <row r="344">
          <cell r="A344" t="str">
            <v>SJC721FPE</v>
          </cell>
          <cell r="B344" t="str">
            <v>OBS   2X1 C7 OUT CPLG FT E</v>
          </cell>
        </row>
        <row r="345">
          <cell r="A345" t="str">
            <v>SJTC7275FPE</v>
          </cell>
          <cell r="B345" t="str">
            <v>2.X0.75 C7 OUT CPLG FT E</v>
          </cell>
        </row>
        <row r="346">
          <cell r="A346" t="str">
            <v>SJTR88RC1216</v>
          </cell>
          <cell r="B346" t="str">
            <v>12-16 R88 RING CLAMP</v>
          </cell>
        </row>
        <row r="347">
          <cell r="A347" t="str">
            <v>SJTTBN516156</v>
          </cell>
          <cell r="B347" t="str">
            <v>5/16X1-1/2 TR BOLT &amp; NUT 316</v>
          </cell>
        </row>
        <row r="348">
          <cell r="A348" t="str">
            <v>SJSDSBEBRZ2</v>
          </cell>
          <cell r="B348" t="str">
            <v>OBS 2 SDS BOTTOM END BRONZE C8</v>
          </cell>
        </row>
        <row r="349">
          <cell r="A349" t="str">
            <v>SJ300NL5EPW</v>
          </cell>
          <cell r="B349" t="str">
            <v>5" SJ300NL DI BFV EPW LV-HD</v>
          </cell>
        </row>
        <row r="350">
          <cell r="A350" t="str">
            <v>SJT795PE</v>
          </cell>
          <cell r="B350" t="str">
            <v>5" 79 WILDCAT CPLG PTD E</v>
          </cell>
        </row>
        <row r="351">
          <cell r="A351" t="str">
            <v>SJ4914</v>
          </cell>
          <cell r="B351" t="str">
            <v>OBS   14" 49 SANDWICH PLATE ZP</v>
          </cell>
        </row>
        <row r="352">
          <cell r="A352" t="str">
            <v>SJTA2012BARE</v>
          </cell>
          <cell r="B352" t="str">
            <v>12" A20 AWWA TEE BARE (NOT FOR CUSTOMER SALE)</v>
          </cell>
        </row>
        <row r="353">
          <cell r="A353" t="str">
            <v>SJTH30518PE</v>
          </cell>
          <cell r="B353" t="str">
            <v>18" H305 HDP CPLG E</v>
          </cell>
        </row>
        <row r="354">
          <cell r="A354" t="str">
            <v>SJTH30518PT</v>
          </cell>
          <cell r="B354" t="str">
            <v>18" H305 HDP CPLG T</v>
          </cell>
        </row>
        <row r="355">
          <cell r="A355" t="str">
            <v>SJT7160T32P</v>
          </cell>
          <cell r="B355" t="str">
            <v>3X2 7160T TRANS CAP PTD</v>
          </cell>
        </row>
        <row r="356">
          <cell r="A356" t="str">
            <v>SJTSBN516</v>
          </cell>
          <cell r="B356" t="str">
            <v>OBS 5/16" SIL BRNZ NUT</v>
          </cell>
        </row>
        <row r="357">
          <cell r="A357" t="str">
            <v>SJTWS51644</v>
          </cell>
          <cell r="B357" t="str">
            <v>6X4 WS51 ECC RED (FAB) 304</v>
          </cell>
        </row>
        <row r="358">
          <cell r="A358" t="str">
            <v>SJGR67225EN3</v>
          </cell>
          <cell r="B358" t="str">
            <v>OBS GRNL 2.5" 672 COP COUP GS</v>
          </cell>
        </row>
        <row r="359">
          <cell r="A359" t="str">
            <v>SJGR67240EN3</v>
          </cell>
          <cell r="B359" t="str">
            <v>OBS GRNL 4" 672 COP COUP GS E</v>
          </cell>
        </row>
        <row r="360">
          <cell r="A360" t="str">
            <v>SJT772243P</v>
          </cell>
          <cell r="B360" t="str">
            <v>OBS 4X3 7722 MTEE PTD E GRV</v>
          </cell>
        </row>
        <row r="361">
          <cell r="A361" t="str">
            <v>SJ71122G</v>
          </cell>
          <cell r="B361" t="str">
            <v>OBS   2" 7112 22 EL GALV</v>
          </cell>
        </row>
        <row r="362">
          <cell r="A362" t="str">
            <v>SJ77058PT</v>
          </cell>
          <cell r="B362" t="str">
            <v>OBS   8" 7705 FLEX CPLG PTD T</v>
          </cell>
        </row>
        <row r="363">
          <cell r="A363" t="str">
            <v>SJC300L3</v>
          </cell>
          <cell r="B363" t="str">
            <v>OBS 3" SJC300L BRNZ BFV E LEVE</v>
          </cell>
        </row>
        <row r="364">
          <cell r="A364" t="str">
            <v>SJGR67260EN3</v>
          </cell>
          <cell r="B364" t="str">
            <v>OBS GRNL 6" 672 COP COUP GS E</v>
          </cell>
        </row>
        <row r="365">
          <cell r="A365" t="str">
            <v>SJGR7024001FES</v>
          </cell>
          <cell r="B365" t="str">
            <v>OBS GRNL 4X1 702FT OUT-COUP PT</v>
          </cell>
        </row>
        <row r="366">
          <cell r="A366" t="str">
            <v>SJT7150126G</v>
          </cell>
          <cell r="B366" t="str">
            <v>12X6 7150 CONC RED GALV</v>
          </cell>
        </row>
        <row r="367">
          <cell r="A367" t="str">
            <v>SJT7722615P</v>
          </cell>
          <cell r="B367" t="str">
            <v>OBS 6X1.5 7722 MTEE PTD E GRV</v>
          </cell>
        </row>
        <row r="368">
          <cell r="A368" t="str">
            <v>SJC300L4</v>
          </cell>
          <cell r="B368" t="str">
            <v>OBS 4" SJC300L BRNZ BFV E LEVE</v>
          </cell>
        </row>
        <row r="369">
          <cell r="A369" t="str">
            <v>SJC300L5</v>
          </cell>
          <cell r="B369" t="str">
            <v>5" SJC300L BRNZ BFV E LEVER</v>
          </cell>
        </row>
        <row r="370">
          <cell r="A370" t="str">
            <v>SJC300L6</v>
          </cell>
          <cell r="B370" t="str">
            <v>OBS 6" SJC300L BRNZ BFV E LEVE</v>
          </cell>
        </row>
        <row r="371">
          <cell r="A371" t="str">
            <v>SJGR70530ES</v>
          </cell>
          <cell r="B371" t="str">
            <v>OBS GRNL 3" 705 COUP PTD E</v>
          </cell>
        </row>
        <row r="372">
          <cell r="A372" t="str">
            <v>SJ7721425PE</v>
          </cell>
          <cell r="B372" t="str">
            <v>OBS 4X2.5 7721 MTEE PTD E THRD</v>
          </cell>
        </row>
        <row r="373">
          <cell r="A373" t="str">
            <v>SJ7150425G</v>
          </cell>
          <cell r="B373" t="str">
            <v>OBS 4X2.5 7150 CONC RED GALV</v>
          </cell>
        </row>
        <row r="374">
          <cell r="A374" t="str">
            <v>SJ7110B6P</v>
          </cell>
          <cell r="B374" t="str">
            <v>OBS  6" 7110B 90 EL W/BASE PTD</v>
          </cell>
        </row>
        <row r="375">
          <cell r="A375" t="str">
            <v>SJTWS21F2524</v>
          </cell>
          <cell r="B375" t="str">
            <v>2.5X2 WS21F RED TEE GXFT ((FAB) 304)</v>
          </cell>
        </row>
        <row r="376">
          <cell r="A376" t="str">
            <v>SJSS7256T</v>
          </cell>
          <cell r="B376" t="str">
            <v>OBS 2.5" SS7 RIGID CPLG 316 T</v>
          </cell>
        </row>
        <row r="377">
          <cell r="A377" t="str">
            <v>SJT7150146P</v>
          </cell>
          <cell r="B377" t="str">
            <v>OBS 14X6 7150 CONC RED PTD</v>
          </cell>
        </row>
        <row r="378">
          <cell r="A378" t="str">
            <v>SJSS866GSE</v>
          </cell>
          <cell r="B378" t="str">
            <v>OBS 6" SS8 FLEX CPLG 316 GS E</v>
          </cell>
        </row>
        <row r="379">
          <cell r="A379" t="str">
            <v>SJZ073PEPW</v>
          </cell>
          <cell r="B379" t="str">
            <v>OBS  3" Z07 RIGID CPLG PTD EPW</v>
          </cell>
        </row>
        <row r="380">
          <cell r="A380" t="str">
            <v>SJ770710PE</v>
          </cell>
          <cell r="B380" t="str">
            <v>OBS   10" 7707 FLEX CPLG PTD</v>
          </cell>
        </row>
        <row r="381">
          <cell r="A381" t="str">
            <v>SJSS756T</v>
          </cell>
          <cell r="B381" t="str">
            <v>OBS 5" SS7 RIGID CPLG 316 T</v>
          </cell>
        </row>
        <row r="382">
          <cell r="A382" t="str">
            <v>SJ7721525PE</v>
          </cell>
          <cell r="B382" t="str">
            <v>OBS 5X2.5 7721 MTEE PTD E THRD</v>
          </cell>
        </row>
        <row r="383">
          <cell r="A383" t="str">
            <v>SJT716010P</v>
          </cell>
          <cell r="B383" t="str">
            <v>10" 7160 END CAP PTD</v>
          </cell>
        </row>
        <row r="384">
          <cell r="A384" t="str">
            <v>SJTA2564C</v>
          </cell>
          <cell r="B384" t="str">
            <v>OBS   6X4 A25 AWWA RED TEE CL</v>
          </cell>
        </row>
        <row r="385">
          <cell r="A385" t="str">
            <v>SJTSS212154</v>
          </cell>
          <cell r="B385" t="str">
            <v>2X1.5 SS21 RED TEE 304</v>
          </cell>
        </row>
        <row r="386">
          <cell r="A386" t="str">
            <v>SJC72515GPT</v>
          </cell>
          <cell r="B386" t="str">
            <v>OBS  2.5X1.5 C7 OUT CPLG GRV T</v>
          </cell>
        </row>
        <row r="387">
          <cell r="A387" t="str">
            <v>SJC72515MPE</v>
          </cell>
          <cell r="B387" t="str">
            <v>OBS   2.5X1.5 C7 OUT CPLG MT E</v>
          </cell>
        </row>
        <row r="388">
          <cell r="A388" t="str">
            <v>SJT772141PE</v>
          </cell>
          <cell r="B388" t="str">
            <v>4X1 7721 MTEE PTD E THRD</v>
          </cell>
        </row>
        <row r="389">
          <cell r="A389" t="str">
            <v>SJSDSWHLBRZ2</v>
          </cell>
          <cell r="B389" t="str">
            <v>OBS 2 SDS HANDWHEEL STEM BRZ C</v>
          </cell>
        </row>
        <row r="390">
          <cell r="A390" t="str">
            <v>SJT796GE</v>
          </cell>
          <cell r="B390" t="str">
            <v>6" 79 WILDCAT CPLG GALV E</v>
          </cell>
        </row>
        <row r="391">
          <cell r="A391" t="str">
            <v>SJT7110B4G</v>
          </cell>
          <cell r="B391" t="str">
            <v>4" 7110B 90 EL W/BASE GALV</v>
          </cell>
        </row>
        <row r="392">
          <cell r="A392" t="str">
            <v>SJTA2012C</v>
          </cell>
          <cell r="B392" t="str">
            <v>12" A20 AWWA TEE CL</v>
          </cell>
        </row>
        <row r="393">
          <cell r="A393" t="str">
            <v>SJTA203BARE</v>
          </cell>
          <cell r="B393" t="str">
            <v>3" A20 AWWA TEE BARE (NOT FOR CUSTOMER SALE)</v>
          </cell>
        </row>
        <row r="394">
          <cell r="A394" t="str">
            <v>SJTR8816PE</v>
          </cell>
          <cell r="B394" t="str">
            <v>OBS 16" R88 COUPLING PTD E</v>
          </cell>
        </row>
        <row r="395">
          <cell r="A395" t="str">
            <v>SJTSS21251254</v>
          </cell>
          <cell r="B395" t="str">
            <v>2.5X1.25 SS21 RED TEE 304</v>
          </cell>
        </row>
        <row r="396">
          <cell r="A396" t="str">
            <v>SJWRENCH1116</v>
          </cell>
          <cell r="B396" t="str">
            <v>WRENCH 11/16&amp;7/8 SWING HANDLE</v>
          </cell>
        </row>
        <row r="397">
          <cell r="A397" t="str">
            <v>SJ300NL8EPW</v>
          </cell>
          <cell r="B397" t="str">
            <v>8" SJ300NL DI BFV EPW LV-HD</v>
          </cell>
        </row>
        <row r="398">
          <cell r="A398" t="str">
            <v>SJT7151615G</v>
          </cell>
          <cell r="B398" t="str">
            <v>6X1.5 7151 ECC RED GALV</v>
          </cell>
        </row>
        <row r="399">
          <cell r="A399" t="str">
            <v>SJT715162P</v>
          </cell>
          <cell r="B399" t="str">
            <v>6X2 7151 ECC RED PTD</v>
          </cell>
        </row>
        <row r="400">
          <cell r="A400" t="str">
            <v>SJT7151625G</v>
          </cell>
          <cell r="B400" t="str">
            <v>OBS 6X2.5 7151 ECC RED GALV (F</v>
          </cell>
        </row>
        <row r="401">
          <cell r="A401" t="str">
            <v>SJTH3053PE</v>
          </cell>
          <cell r="B401" t="str">
            <v>3" H305 HDP CPLG E</v>
          </cell>
        </row>
        <row r="402">
          <cell r="A402" t="str">
            <v>SJT7160T41G</v>
          </cell>
          <cell r="B402" t="str">
            <v>4X1 7160T TRANS CAP GALV</v>
          </cell>
        </row>
        <row r="403">
          <cell r="A403" t="str">
            <v>SJTTBN625531254</v>
          </cell>
          <cell r="B403" t="str">
            <v>5/8X5-5/16 TR BOLT &amp; NUT 304</v>
          </cell>
        </row>
        <row r="404">
          <cell r="A404" t="str">
            <v>SJTTBN6255516ZP</v>
          </cell>
          <cell r="B404" t="str">
            <v>5/8X5-5/16 TR BOLT &amp; NUT ZP</v>
          </cell>
        </row>
        <row r="405">
          <cell r="A405" t="str">
            <v>SJTN58</v>
          </cell>
          <cell r="B405" t="str">
            <v>OBS 5/8" HVY HEX NUT ZP</v>
          </cell>
        </row>
        <row r="406">
          <cell r="A406" t="str">
            <v>SJTSS212526</v>
          </cell>
          <cell r="B406" t="str">
            <v>2.5X2 SS21 RED TEE 316</v>
          </cell>
        </row>
        <row r="407">
          <cell r="A407" t="str">
            <v>SJC7315FPE</v>
          </cell>
          <cell r="B407" t="str">
            <v>OBS   3X1.5 C7 OUT CPLG FT E</v>
          </cell>
        </row>
        <row r="408">
          <cell r="A408" t="str">
            <v>SJA113C</v>
          </cell>
          <cell r="B408" t="str">
            <v>OBS   3" A11 AWWA 45 EL CL</v>
          </cell>
        </row>
        <row r="409">
          <cell r="A409" t="str">
            <v>SJTA206BARE</v>
          </cell>
          <cell r="B409" t="str">
            <v>6" A20 AWWA TEE BARE (NOT FOR CUSTOMER SALE)</v>
          </cell>
        </row>
        <row r="410">
          <cell r="A410" t="str">
            <v>SJC725FPE</v>
          </cell>
          <cell r="B410" t="str">
            <v>OBS   2X0.5 C7 OUT CPLG FT E</v>
          </cell>
        </row>
        <row r="411">
          <cell r="A411" t="str">
            <v>SJT7721415GE</v>
          </cell>
          <cell r="B411" t="str">
            <v>4X1.5 7721 MTEE GALV E THRD</v>
          </cell>
        </row>
        <row r="412">
          <cell r="A412" t="str">
            <v>SJT796PE</v>
          </cell>
          <cell r="B412" t="str">
            <v>6" 79 WILDCAT CPLG PTD E</v>
          </cell>
        </row>
        <row r="413">
          <cell r="A413" t="str">
            <v>SJT798GE</v>
          </cell>
          <cell r="B413" t="str">
            <v>8" 79 WILDCAT CPLG GALV E</v>
          </cell>
        </row>
        <row r="414">
          <cell r="A414" t="str">
            <v>SJT7110B6P</v>
          </cell>
          <cell r="B414" t="str">
            <v>6" 7110B 90 EL W/BASE PTD</v>
          </cell>
        </row>
        <row r="415">
          <cell r="A415" t="str">
            <v>SJTSS21314</v>
          </cell>
          <cell r="B415" t="str">
            <v>OBS 3X1 SS21 RED TEE 304 (FAB)</v>
          </cell>
        </row>
        <row r="416">
          <cell r="A416" t="str">
            <v>SJC7315GPE</v>
          </cell>
          <cell r="B416" t="str">
            <v>OBS   3X1.5 C7 OUT CPLG GRV E</v>
          </cell>
        </row>
        <row r="417">
          <cell r="A417" t="str">
            <v>SJT798PT</v>
          </cell>
          <cell r="B417" t="str">
            <v>8" 79 WILDCAT CPLG PTD T</v>
          </cell>
        </row>
        <row r="418">
          <cell r="A418" t="str">
            <v>SJT7110B8P</v>
          </cell>
          <cell r="B418" t="str">
            <v>8" 7110B 90 EL W/BASE PTD</v>
          </cell>
        </row>
        <row r="419">
          <cell r="A419" t="str">
            <v>SJTR8818R</v>
          </cell>
          <cell r="B419" t="str">
            <v>18" R88 RING CARBON STEEL</v>
          </cell>
        </row>
        <row r="420">
          <cell r="A420" t="str">
            <v>SJTR88RC1820</v>
          </cell>
          <cell r="B420" t="str">
            <v>18-20 R88 RING CLAMP</v>
          </cell>
        </row>
        <row r="421">
          <cell r="A421" t="str">
            <v>SJC731FPE</v>
          </cell>
          <cell r="B421" t="str">
            <v>OBS   3X1 C7 OUT CPLG FT E</v>
          </cell>
        </row>
        <row r="422">
          <cell r="A422" t="str">
            <v>SJR8830PE</v>
          </cell>
          <cell r="B422" t="str">
            <v>OBS 30" R88 COUPLING PTD E</v>
          </cell>
        </row>
        <row r="423">
          <cell r="A423" t="str">
            <v>SJT9515</v>
          </cell>
          <cell r="B423" t="str">
            <v>OBS 1.5" 95 GROOVE GAUGE</v>
          </cell>
        </row>
        <row r="424">
          <cell r="A424" t="str">
            <v>SJTSS21322205</v>
          </cell>
          <cell r="B424" t="str">
            <v>OBS 3X2 SS21 RED TEE DUPLEX 22</v>
          </cell>
        </row>
        <row r="425">
          <cell r="A425" t="str">
            <v>SJC77375FPT</v>
          </cell>
          <cell r="B425" t="str">
            <v>OBS 3X0.75 C7 OUT CPLG FT T</v>
          </cell>
        </row>
        <row r="426">
          <cell r="A426" t="str">
            <v>SJ7110B8G</v>
          </cell>
          <cell r="B426" t="str">
            <v>OBS 8" 7110B 90 EL W/BASE GALV</v>
          </cell>
        </row>
        <row r="427">
          <cell r="A427" t="str">
            <v>SJSS766L</v>
          </cell>
          <cell r="B427" t="str">
            <v>OBS 6" SS7 RIGID CPLG 316 L</v>
          </cell>
        </row>
        <row r="428">
          <cell r="A428" t="str">
            <v>SJT772143PE</v>
          </cell>
          <cell r="B428" t="str">
            <v>4X3 7721 MTEE PTD E THRD</v>
          </cell>
        </row>
        <row r="429">
          <cell r="A429" t="str">
            <v>SJTA208C</v>
          </cell>
          <cell r="B429" t="str">
            <v>OBS   8" A20 AWWA TEE CL</v>
          </cell>
        </row>
        <row r="430">
          <cell r="A430" t="str">
            <v>SJ7721251P</v>
          </cell>
          <cell r="B430" t="str">
            <v>OBS 2.5X1 7721 MTEE PTD E THRD</v>
          </cell>
        </row>
        <row r="431">
          <cell r="A431" t="str">
            <v>SJ7721205P</v>
          </cell>
          <cell r="B431" t="str">
            <v>SEE SJ772125P</v>
          </cell>
        </row>
        <row r="432">
          <cell r="A432" t="str">
            <v>SJT772152PE</v>
          </cell>
          <cell r="B432" t="str">
            <v>5X2 7721 MTEE PTD E THRD</v>
          </cell>
        </row>
        <row r="433">
          <cell r="A433" t="str">
            <v>SJT7721525GE</v>
          </cell>
          <cell r="B433" t="str">
            <v>5X2.5 7721 MTEE GALV E THRD</v>
          </cell>
        </row>
        <row r="434">
          <cell r="A434" t="str">
            <v>SJT7721525PE</v>
          </cell>
          <cell r="B434" t="str">
            <v>5X2.5 7721 MTEE PTD E THRD</v>
          </cell>
        </row>
        <row r="435">
          <cell r="A435" t="str">
            <v>1XH700045007</v>
          </cell>
          <cell r="B435" t="str">
            <v>114.3 (4) #XH-70EP RGD CPLG (BLACK W/O GASKET)</v>
          </cell>
        </row>
        <row r="436">
          <cell r="A436" t="str">
            <v>SJTWS21F624</v>
          </cell>
          <cell r="B436" t="str">
            <v>6X2 WS21F RED TEE GXFT ((FAB) 304)</v>
          </cell>
        </row>
        <row r="437">
          <cell r="A437" t="str">
            <v>SJGR70730ES</v>
          </cell>
          <cell r="B437" t="str">
            <v>OBS GRNL 3" 707 COUP PTD E</v>
          </cell>
        </row>
        <row r="438">
          <cell r="A438" t="str">
            <v>SJGR70760ES</v>
          </cell>
          <cell r="B438" t="str">
            <v>OBS GRNL 6" 707 COUP PTD E</v>
          </cell>
        </row>
        <row r="439">
          <cell r="A439" t="str">
            <v>SJSS736E</v>
          </cell>
          <cell r="B439" t="str">
            <v>OBS 3" SS7 RIGID CPLG 316 E</v>
          </cell>
        </row>
        <row r="440">
          <cell r="A440" t="str">
            <v>SJ772143PE</v>
          </cell>
          <cell r="B440" t="str">
            <v>OBS 4X3 7721 MTEE PTD E THRD</v>
          </cell>
        </row>
        <row r="441">
          <cell r="A441" t="str">
            <v>SJ772152GE</v>
          </cell>
          <cell r="B441" t="str">
            <v>OBS 5X2 7721 MTEE GALV E THRD</v>
          </cell>
        </row>
        <row r="442">
          <cell r="A442" t="str">
            <v>SJTSS10126</v>
          </cell>
          <cell r="B442" t="str">
            <v>OBS   12" SS10 90 EL 316</v>
          </cell>
        </row>
        <row r="443">
          <cell r="A443" t="str">
            <v>SJGR7110S</v>
          </cell>
          <cell r="B443" t="str">
            <v>OBS GRNL 10" 71 FLANG ADAP PTD</v>
          </cell>
        </row>
        <row r="444">
          <cell r="A444" t="str">
            <v>SJ77216125PE</v>
          </cell>
          <cell r="B444" t="str">
            <v>OBS 6X1.25 7721 MTEE PTD E THD</v>
          </cell>
        </row>
        <row r="445">
          <cell r="A445" t="str">
            <v>SJ7721615GE</v>
          </cell>
          <cell r="B445" t="str">
            <v>OBS 6X1.5 7721 MTEE GALV E THR</v>
          </cell>
        </row>
        <row r="446">
          <cell r="A446" t="str">
            <v>SJT7150F375P</v>
          </cell>
          <cell r="B446" t="str">
            <v>OBS 3X0.75 7150F CONC RED GXFT (PTD)</v>
          </cell>
        </row>
        <row r="447">
          <cell r="A447" t="str">
            <v>SJSS20104</v>
          </cell>
          <cell r="B447" t="str">
            <v>10" SS20 TEE 304</v>
          </cell>
        </row>
        <row r="448">
          <cell r="A448" t="str">
            <v>SJGMT312515</v>
          </cell>
          <cell r="B448" t="str">
            <v>OBS 3X125/15 7721 GASKET ONLY</v>
          </cell>
        </row>
        <row r="449">
          <cell r="A449" t="str">
            <v>SJTDE30GG88</v>
          </cell>
          <cell r="B449" t="str">
            <v>OBS 8X8 DE30GG DIELECTRIC FTG (GXG)</v>
          </cell>
        </row>
        <row r="450">
          <cell r="A450" t="str">
            <v>SJTR88N24PE</v>
          </cell>
          <cell r="B450" t="str">
            <v>24" R88N COUPLING PTD E</v>
          </cell>
        </row>
        <row r="451">
          <cell r="A451" t="str">
            <v>SJM2125125PE</v>
          </cell>
          <cell r="B451" t="str">
            <v>2.5X1.25 M21 M-TEE PTD E THRD</v>
          </cell>
        </row>
        <row r="452">
          <cell r="A452" t="str">
            <v>SJM212515GE</v>
          </cell>
          <cell r="B452" t="str">
            <v>OBS 2.5X1.5 M21 M-TEE GALV E T</v>
          </cell>
        </row>
        <row r="453">
          <cell r="A453" t="str">
            <v>SJC7475FPT</v>
          </cell>
          <cell r="B453" t="str">
            <v>OBS 4X0.75 C7 OUT CPLG FT T</v>
          </cell>
        </row>
        <row r="454">
          <cell r="A454" t="str">
            <v>SJT71212014P</v>
          </cell>
          <cell r="B454" t="str">
            <v>OBS 20X14 7121 RED TEE PTD (FA</v>
          </cell>
        </row>
        <row r="455">
          <cell r="A455" t="str">
            <v>SJT71212016P</v>
          </cell>
          <cell r="B455" t="str">
            <v>OBS 20X16 7121 RED TEE PTD (FA</v>
          </cell>
        </row>
        <row r="456">
          <cell r="A456" t="str">
            <v>SJM21251GT</v>
          </cell>
          <cell r="B456" t="str">
            <v>OBS 2.5X1 M21 M-TEE GALV T THR</v>
          </cell>
        </row>
        <row r="457">
          <cell r="A457" t="str">
            <v>SJT717018P</v>
          </cell>
          <cell r="B457" t="str">
            <v>18" 7170 A150 FLNG ADAPT PTD</v>
          </cell>
        </row>
        <row r="458">
          <cell r="A458" t="str">
            <v>SJC762GPE</v>
          </cell>
          <cell r="B458" t="str">
            <v>6X2 C7 OUT CPLG GRV E</v>
          </cell>
        </row>
        <row r="459">
          <cell r="A459" t="str">
            <v>SJSS2034</v>
          </cell>
          <cell r="B459" t="str">
            <v>OBS 3" SS20 TEE 304</v>
          </cell>
        </row>
        <row r="460">
          <cell r="A460" t="str">
            <v>SJT717024P</v>
          </cell>
          <cell r="B460" t="str">
            <v>24" 7170 A150 FLNG ADAPT PTD</v>
          </cell>
        </row>
        <row r="461">
          <cell r="A461" t="str">
            <v>SJ77223125P</v>
          </cell>
          <cell r="B461" t="str">
            <v>OBS 3X1.25 7722 MTEE PTD E GRV</v>
          </cell>
        </row>
        <row r="462">
          <cell r="A462" t="str">
            <v>SJTR8820R</v>
          </cell>
          <cell r="B462" t="str">
            <v>20" R88 RING CARBON STEEL</v>
          </cell>
        </row>
        <row r="463">
          <cell r="A463" t="str">
            <v>SJTTBN87555ZP</v>
          </cell>
          <cell r="B463" t="str">
            <v>7/8X5-1/2 TR BOLT &amp; NUT ZP</v>
          </cell>
        </row>
        <row r="464">
          <cell r="A464" t="str">
            <v>SJTR88N14PE</v>
          </cell>
          <cell r="B464" t="str">
            <v>14" R88N COUPLING PTD E</v>
          </cell>
        </row>
        <row r="465">
          <cell r="A465" t="str">
            <v>SJTR88N16PE</v>
          </cell>
          <cell r="B465" t="str">
            <v>16" R88N COUPLING PTD E</v>
          </cell>
        </row>
        <row r="466">
          <cell r="A466" t="str">
            <v>SJTGA8</v>
          </cell>
          <cell r="B466" t="str">
            <v>8" GASKET WHITE NITRILE A</v>
          </cell>
        </row>
        <row r="467">
          <cell r="A467" t="str">
            <v>SJC742MPE</v>
          </cell>
          <cell r="B467" t="str">
            <v>4X2 C7 OUT CPLG MT E</v>
          </cell>
        </row>
        <row r="468">
          <cell r="A468" t="str">
            <v>SJGMTE351</v>
          </cell>
          <cell r="B468" t="str">
            <v>OBS 3X05/1 M-TEE GASKET ONLY E</v>
          </cell>
        </row>
        <row r="469">
          <cell r="A469" t="str">
            <v>SJGMTT351</v>
          </cell>
          <cell r="B469" t="str">
            <v>OBS 3X05/1 M-TEE GASKET ONLY T</v>
          </cell>
        </row>
        <row r="470">
          <cell r="A470" t="str">
            <v>SJT717015P</v>
          </cell>
          <cell r="B470" t="str">
            <v>1.5" 7170 A150 FLNG ADAPT PTD</v>
          </cell>
        </row>
        <row r="471">
          <cell r="A471" t="str">
            <v>SJTA2584C</v>
          </cell>
          <cell r="B471" t="str">
            <v>OBS   8X4 A25 AWWA RED TEE CL</v>
          </cell>
        </row>
        <row r="472">
          <cell r="A472" t="str">
            <v>SJTR88N20PE</v>
          </cell>
          <cell r="B472" t="str">
            <v>20" R88N COUPLING PTD E</v>
          </cell>
        </row>
        <row r="473">
          <cell r="A473" t="str">
            <v>SJM212515PE</v>
          </cell>
          <cell r="B473" t="str">
            <v>2.5X1.5 M21 M-TEE PTD E THRD</v>
          </cell>
        </row>
        <row r="474">
          <cell r="A474" t="str">
            <v>SJC7615FPT</v>
          </cell>
          <cell r="B474" t="str">
            <v>OBS 6X1.5 C7 OUT CPLG FT T</v>
          </cell>
        </row>
        <row r="475">
          <cell r="A475" t="str">
            <v>SJGM21T451</v>
          </cell>
          <cell r="B475" t="str">
            <v>OBS 4X05-1 M21/M22 GASKET ONLY</v>
          </cell>
        </row>
        <row r="476">
          <cell r="A476" t="str">
            <v>SJT7721625GE</v>
          </cell>
          <cell r="B476" t="str">
            <v>6X2.5 7721 MTEE GALV E THRD</v>
          </cell>
        </row>
        <row r="477">
          <cell r="A477" t="str">
            <v>SJT7721625PE</v>
          </cell>
          <cell r="B477" t="str">
            <v>6X2.5 7721 MTEE PTD E THRD</v>
          </cell>
        </row>
        <row r="478">
          <cell r="A478" t="str">
            <v>SJT71212012P</v>
          </cell>
          <cell r="B478" t="str">
            <v>OBS 20X12 7121 RED TEE PTD (FA</v>
          </cell>
        </row>
        <row r="479">
          <cell r="A479" t="str">
            <v>SJT717012P</v>
          </cell>
          <cell r="B479" t="str">
            <v>12" 7170 A150 FLNG ADAPT PTD</v>
          </cell>
        </row>
        <row r="480">
          <cell r="A480" t="str">
            <v>SJT717014P</v>
          </cell>
          <cell r="B480" t="str">
            <v>14" 7170 A150 FLNG ADAPT PTD</v>
          </cell>
        </row>
        <row r="481">
          <cell r="A481" t="str">
            <v>SJC761FPE</v>
          </cell>
          <cell r="B481" t="str">
            <v>OBS 6X1 C7 OUT CPLG FT E</v>
          </cell>
        </row>
        <row r="482">
          <cell r="A482" t="str">
            <v>SJT772164GE</v>
          </cell>
          <cell r="B482" t="str">
            <v>6X4 7721 MTEE GALV E THRD</v>
          </cell>
        </row>
        <row r="483">
          <cell r="A483" t="str">
            <v>SJT717020P</v>
          </cell>
          <cell r="B483" t="str">
            <v>20" 7170 A150 FLNG ADAPT PTD</v>
          </cell>
        </row>
        <row r="484">
          <cell r="A484" t="str">
            <v>SJ772162GP</v>
          </cell>
          <cell r="B484" t="str">
            <v>OBS 6X2 7721 MTEE PTD E THRD</v>
          </cell>
        </row>
        <row r="485">
          <cell r="A485" t="str">
            <v>SJ772225125P</v>
          </cell>
          <cell r="B485" t="str">
            <v>OBS 2.5X1.25 7722 MTEE PTD E G</v>
          </cell>
        </row>
        <row r="486">
          <cell r="A486" t="str">
            <v>SJ77222515P</v>
          </cell>
          <cell r="B486" t="str">
            <v>2.5X1.5 7722 MTEE PTD E GRV</v>
          </cell>
        </row>
        <row r="487">
          <cell r="A487" t="str">
            <v>SJC762MPE</v>
          </cell>
          <cell r="B487" t="str">
            <v>OBS 6X2 C7 OUT CPLG MT E</v>
          </cell>
        </row>
        <row r="488">
          <cell r="A488" t="str">
            <v>SJT772182PE</v>
          </cell>
          <cell r="B488" t="str">
            <v>8X2 7721 MTEE PTD E THRD</v>
          </cell>
        </row>
        <row r="489">
          <cell r="A489" t="str">
            <v>SJT90010E</v>
          </cell>
          <cell r="B489" t="str">
            <v>10" SJ900 SWING CHECK E</v>
          </cell>
        </row>
        <row r="490">
          <cell r="A490" t="str">
            <v>SJSS1036</v>
          </cell>
          <cell r="B490" t="str">
            <v>3" SS10 90 EL 316</v>
          </cell>
        </row>
        <row r="491">
          <cell r="A491" t="str">
            <v>SJSS1046</v>
          </cell>
          <cell r="B491" t="str">
            <v>OBS 4" SS10 90 EL 316</v>
          </cell>
        </row>
        <row r="492">
          <cell r="A492" t="str">
            <v>SJGR77280ES</v>
          </cell>
          <cell r="B492" t="str">
            <v>OBS GRNL 8" 772 COUP PTD E</v>
          </cell>
        </row>
        <row r="493">
          <cell r="A493" t="str">
            <v>SJTAPE</v>
          </cell>
          <cell r="B493" t="str">
            <v>DIAMETER TAPE 24" IPS 8" CTS</v>
          </cell>
        </row>
        <row r="494">
          <cell r="A494" t="str">
            <v>SJT5924B</v>
          </cell>
          <cell r="B494" t="str">
            <v>2X4 59 NIPPLE ADAPT GXT</v>
          </cell>
        </row>
        <row r="495">
          <cell r="A495" t="str">
            <v>SJTH31212PE</v>
          </cell>
          <cell r="B495" t="str">
            <v>12" H312 FLNG ADAPT PTD E</v>
          </cell>
        </row>
        <row r="496">
          <cell r="A496" t="str">
            <v>SJTM21215GE</v>
          </cell>
          <cell r="B496" t="str">
            <v>2X1.5 M21 M-TEE GALV E THRD</v>
          </cell>
        </row>
        <row r="497">
          <cell r="A497" t="str">
            <v>SJTM2263PE</v>
          </cell>
          <cell r="B497" t="str">
            <v>OBS 6X3 M22 M-TEE PTD E GRV</v>
          </cell>
        </row>
        <row r="498">
          <cell r="A498" t="str">
            <v>SJTWS20124T</v>
          </cell>
          <cell r="B498" t="str">
            <v>12" WS20 TEE (FAB) 304</v>
          </cell>
        </row>
        <row r="499">
          <cell r="A499" t="str">
            <v>SJ772264GE</v>
          </cell>
          <cell r="B499" t="str">
            <v>OBS 6X4 7722 MTEE GALV E GRV</v>
          </cell>
        </row>
        <row r="500">
          <cell r="A500" t="str">
            <v>SJTWS60T454T</v>
          </cell>
          <cell r="B500" t="str">
            <v>4X0.5 WS60T TRANS CAP (FAB)304</v>
          </cell>
        </row>
        <row r="501">
          <cell r="A501" t="str">
            <v>SJT59253G</v>
          </cell>
          <cell r="B501" t="str">
            <v>2.5X3 59 NIPPLE ADAPT GXT GALV</v>
          </cell>
        </row>
        <row r="502">
          <cell r="A502" t="str">
            <v>SJT777116GT</v>
          </cell>
          <cell r="B502" t="str">
            <v>OBS 16" 7771 RIGID CPLG GALV T</v>
          </cell>
        </row>
        <row r="503">
          <cell r="A503" t="str">
            <v>SJT770515PGSE</v>
          </cell>
          <cell r="B503" t="str">
            <v>1.5 7705 FLEX CPLG PTD GS E</v>
          </cell>
        </row>
        <row r="504">
          <cell r="A504" t="str">
            <v>SJT7150M2575P</v>
          </cell>
          <cell r="B504" t="str">
            <v>2.5X0.75 7150M CONC RED GXMT (PTD)</v>
          </cell>
        </row>
        <row r="505">
          <cell r="A505" t="str">
            <v>SJT7150M251P</v>
          </cell>
          <cell r="B505" t="str">
            <v>2.5X1 7150M CONC RED GXMT PTD</v>
          </cell>
        </row>
        <row r="506">
          <cell r="A506" t="str">
            <v>SJTBH22C4</v>
          </cell>
          <cell r="B506" t="str">
            <v>4" BH22C BRNZ CHK VALVE</v>
          </cell>
        </row>
        <row r="507">
          <cell r="A507" t="str">
            <v>SJTA5084BARE</v>
          </cell>
          <cell r="B507" t="str">
            <v>8X4 A50 AWWA CONC RED BARE (NOT FOR CUSTOMER SALE)</v>
          </cell>
        </row>
        <row r="508">
          <cell r="A508" t="str">
            <v>SJSS21151254</v>
          </cell>
          <cell r="B508" t="str">
            <v>1.5X1.25 SS21 RED TEE 304</v>
          </cell>
        </row>
        <row r="509">
          <cell r="A509" t="str">
            <v>SJSS21251254</v>
          </cell>
          <cell r="B509" t="str">
            <v>2.5X1.25 SS21 RED TEE 304</v>
          </cell>
        </row>
        <row r="510">
          <cell r="A510" t="str">
            <v>SJTM074GT</v>
          </cell>
          <cell r="B510" t="str">
            <v>4" M07 QIC RIGID GALV T</v>
          </cell>
        </row>
        <row r="511">
          <cell r="A511" t="str">
            <v>SJ77073PT</v>
          </cell>
          <cell r="B511" t="str">
            <v>3" 7707 FLEX CPLG PTD T</v>
          </cell>
        </row>
        <row r="512">
          <cell r="A512" t="str">
            <v>SJT770515PGST</v>
          </cell>
          <cell r="B512" t="str">
            <v>OBS 1.5 7705 FLEX CPLG PTD GS</v>
          </cell>
        </row>
        <row r="513">
          <cell r="A513" t="str">
            <v>SJT7150M25125G</v>
          </cell>
          <cell r="B513" t="str">
            <v>2.5X1.25 7150M CONC RED GXMT (GALV)</v>
          </cell>
        </row>
        <row r="514">
          <cell r="A514" t="str">
            <v>SJTC741FPE</v>
          </cell>
          <cell r="B514" t="str">
            <v>4X1 C7 OUT CPLG FT E</v>
          </cell>
        </row>
        <row r="515">
          <cell r="A515" t="str">
            <v>SJTC725125FGE</v>
          </cell>
          <cell r="B515" t="str">
            <v>2.5X1.25 C7 OUT CPLG FT GALV E</v>
          </cell>
        </row>
        <row r="516">
          <cell r="A516" t="str">
            <v>SJTR8820PE</v>
          </cell>
          <cell r="B516" t="str">
            <v>OBS 20" R88 COUPLING PTD E</v>
          </cell>
        </row>
        <row r="517">
          <cell r="A517" t="str">
            <v>SJTSS2131252205</v>
          </cell>
          <cell r="B517" t="str">
            <v>OBS 3X1.25 SS21 RED TEE DUPLX</v>
          </cell>
        </row>
        <row r="518">
          <cell r="A518" t="str">
            <v>SJC731FPT</v>
          </cell>
          <cell r="B518" t="str">
            <v>OBS   3X1 C7 OUT CPLG FT T</v>
          </cell>
        </row>
        <row r="519">
          <cell r="A519" t="str">
            <v>SJR8832PE</v>
          </cell>
          <cell r="B519" t="str">
            <v>OBS 32" R88 COUPLING PTD E</v>
          </cell>
        </row>
        <row r="520">
          <cell r="A520" t="str">
            <v>SJ772282G</v>
          </cell>
          <cell r="B520" t="str">
            <v>OBS 8X2 7722 MTEE GALV E GRV</v>
          </cell>
        </row>
        <row r="521">
          <cell r="A521" t="str">
            <v>SJ772282P</v>
          </cell>
          <cell r="B521" t="str">
            <v>OBS 8X2 7722 MTEE PTD E GRV</v>
          </cell>
        </row>
        <row r="522">
          <cell r="A522" t="str">
            <v>SJ772283P</v>
          </cell>
          <cell r="B522" t="str">
            <v>OBS 8X3 7722 MTEE PTD E GRV</v>
          </cell>
        </row>
        <row r="523">
          <cell r="A523" t="str">
            <v>SJSS766O</v>
          </cell>
          <cell r="B523" t="str">
            <v>OBS 6" SS7 RIGID CPLG 316 O</v>
          </cell>
        </row>
        <row r="524">
          <cell r="A524" t="str">
            <v>SJ77212125P</v>
          </cell>
          <cell r="B524" t="str">
            <v>2X1.25 7721 MTEE PTD E THRD</v>
          </cell>
        </row>
        <row r="525">
          <cell r="A525" t="str">
            <v>SJTSS21422205</v>
          </cell>
          <cell r="B525" t="str">
            <v>OBS 4X2 SS21 RED TEE DUPLEX 22</v>
          </cell>
        </row>
        <row r="526">
          <cell r="A526" t="str">
            <v>SJ772284P</v>
          </cell>
          <cell r="B526" t="str">
            <v>OBS 8X4 7722 MTEE PTD E GRV</v>
          </cell>
        </row>
        <row r="527">
          <cell r="A527" t="str">
            <v>SJ71125G</v>
          </cell>
          <cell r="B527" t="str">
            <v>OBS   5" 7112 22 EL GALV</v>
          </cell>
        </row>
        <row r="528">
          <cell r="A528" t="str">
            <v>SJC741FPE</v>
          </cell>
          <cell r="B528" t="str">
            <v>4X1 C7 OUT CPLG FT E</v>
          </cell>
        </row>
        <row r="529">
          <cell r="A529" t="str">
            <v>SJSS1144</v>
          </cell>
          <cell r="B529" t="str">
            <v>OBS 4" SS11 45 EL 304</v>
          </cell>
        </row>
        <row r="530">
          <cell r="A530" t="str">
            <v>SJGMTT251</v>
          </cell>
          <cell r="B530" t="str">
            <v>OBS 2X0.5/1 M-TEE GASKET ONLY</v>
          </cell>
        </row>
        <row r="531">
          <cell r="A531" t="str">
            <v>SJTSS21424</v>
          </cell>
          <cell r="B531" t="str">
            <v>4X2 SS21 RED TEE 304</v>
          </cell>
        </row>
        <row r="532">
          <cell r="A532" t="str">
            <v>SJM212125PE</v>
          </cell>
          <cell r="B532" t="str">
            <v>2X1.25 M21 M-TEE PTD E THRD</v>
          </cell>
        </row>
        <row r="533">
          <cell r="A533" t="str">
            <v>SJT7721615GE</v>
          </cell>
          <cell r="B533" t="str">
            <v>6X1.5 7721 MTEE GALV E THRD</v>
          </cell>
        </row>
        <row r="534">
          <cell r="A534" t="str">
            <v>SJT7721615PE</v>
          </cell>
          <cell r="B534" t="str">
            <v>OBS 6X1.5 7721 MTEE PTD E THRD</v>
          </cell>
        </row>
        <row r="535">
          <cell r="A535" t="str">
            <v>SJ7160P81P</v>
          </cell>
          <cell r="B535" t="str">
            <v>8X1 7160P PLUG CAP PTD</v>
          </cell>
        </row>
        <row r="536">
          <cell r="A536" t="str">
            <v>SJTSS5025154</v>
          </cell>
          <cell r="B536" t="str">
            <v>2.5X1.5 SS50 CONC RED 304</v>
          </cell>
        </row>
        <row r="537">
          <cell r="A537" t="str">
            <v>SJTSS502524</v>
          </cell>
          <cell r="B537" t="str">
            <v>2.5X2 SS50 CONC RED 304</v>
          </cell>
        </row>
        <row r="538">
          <cell r="A538" t="str">
            <v>SJTSS734O</v>
          </cell>
          <cell r="B538" t="str">
            <v>3" SS7 RIGID CPLG 304 O</v>
          </cell>
        </row>
        <row r="539">
          <cell r="A539" t="str">
            <v>SJTSS734T</v>
          </cell>
          <cell r="B539" t="str">
            <v>3" SS7 RIGID CPLG 304 T</v>
          </cell>
        </row>
        <row r="540">
          <cell r="A540" t="str">
            <v>SJT71118P</v>
          </cell>
          <cell r="B540" t="str">
            <v>8" 7111 45 EL PTD</v>
          </cell>
        </row>
        <row r="541">
          <cell r="A541" t="str">
            <v>SJ7722615GE</v>
          </cell>
          <cell r="B541" t="str">
            <v>OBS 6X1.5 7722 MTEE GALV E GRV</v>
          </cell>
        </row>
        <row r="542">
          <cell r="A542" t="str">
            <v>SJ770724PE</v>
          </cell>
          <cell r="B542" t="str">
            <v>OBS   24" 7707 FLEX CPLG PTD E</v>
          </cell>
        </row>
        <row r="543">
          <cell r="A543" t="str">
            <v>SJC55T33</v>
          </cell>
          <cell r="B543" t="str">
            <v>OBS 3X3 C55 ADAPTER GXFT W/TAP</v>
          </cell>
        </row>
        <row r="544">
          <cell r="A544" t="str">
            <v>SJTM21415GE</v>
          </cell>
          <cell r="B544" t="str">
            <v>4X1.5 M21 M-TEE GALV E THRD</v>
          </cell>
        </row>
        <row r="545">
          <cell r="A545" t="str">
            <v>SJTM21525PE</v>
          </cell>
          <cell r="B545" t="str">
            <v>5X2.5 M21 M-TEE PTD E THRD</v>
          </cell>
        </row>
        <row r="546">
          <cell r="A546" t="str">
            <v>SJTM21315GE</v>
          </cell>
          <cell r="B546" t="str">
            <v>3X1.5 M21 M-TEE GALV E THRD</v>
          </cell>
        </row>
        <row r="547">
          <cell r="A547" t="str">
            <v>SJM223125PE</v>
          </cell>
          <cell r="B547" t="str">
            <v>3X1.25 M22 M-TEE PTD E GRV</v>
          </cell>
        </row>
        <row r="548">
          <cell r="A548" t="str">
            <v>SJGEL25</v>
          </cell>
          <cell r="B548" t="str">
            <v>OBS 2.5" C GASKET ONLY PRE-L E</v>
          </cell>
        </row>
        <row r="549">
          <cell r="A549" t="str">
            <v>SJGEL3</v>
          </cell>
          <cell r="B549" t="str">
            <v>OBS 3" C GASKET ONLY PRE-L E</v>
          </cell>
        </row>
        <row r="550">
          <cell r="A550" t="str">
            <v>SJGR77250ES</v>
          </cell>
          <cell r="B550" t="str">
            <v>OBS GRNL 5" 772 COUP PTD E</v>
          </cell>
        </row>
        <row r="551">
          <cell r="A551" t="str">
            <v>SJCS930T66</v>
          </cell>
          <cell r="B551" t="str">
            <v>OBS 6" CS930 CLAP SET T 316 TF</v>
          </cell>
        </row>
        <row r="552">
          <cell r="A552" t="str">
            <v>SJT71502014G</v>
          </cell>
          <cell r="B552" t="str">
            <v>OBS 20X14 7150 CONC RED GALV</v>
          </cell>
        </row>
        <row r="553">
          <cell r="A553" t="str">
            <v>SJTG284GO</v>
          </cell>
          <cell r="B553" t="str">
            <v>OBS 4" G28 HING LEV CPLG GALV</v>
          </cell>
        </row>
        <row r="554">
          <cell r="A554" t="str">
            <v>SJTSS11256</v>
          </cell>
          <cell r="B554" t="str">
            <v>2.5" SS11 45 EL 316</v>
          </cell>
        </row>
        <row r="555">
          <cell r="A555" t="str">
            <v>SJSS1056</v>
          </cell>
          <cell r="B555" t="str">
            <v>OBS 5" SS10 90 EL 316</v>
          </cell>
        </row>
        <row r="556">
          <cell r="A556" t="str">
            <v>SJSS1086</v>
          </cell>
          <cell r="B556" t="str">
            <v>8" SS10 90 EL 316</v>
          </cell>
        </row>
        <row r="557">
          <cell r="A557" t="str">
            <v>SJGEL4</v>
          </cell>
          <cell r="B557" t="str">
            <v>OBS 4" C GASKET ONLY PRE-L E</v>
          </cell>
        </row>
        <row r="558">
          <cell r="A558" t="str">
            <v>SJGO16</v>
          </cell>
          <cell r="B558" t="str">
            <v>OBS 16" C GASKET ONLY O</v>
          </cell>
        </row>
        <row r="559">
          <cell r="A559" t="str">
            <v>SJGRB30230EL</v>
          </cell>
          <cell r="B559" t="str">
            <v>OBS GRNL 3" B302  BFV LVR EPDM</v>
          </cell>
        </row>
        <row r="560">
          <cell r="A560" t="str">
            <v>SJT772145P</v>
          </cell>
          <cell r="B560" t="str">
            <v>OBS 4X0.5 7721 MTEE PTD E THRD</v>
          </cell>
        </row>
        <row r="561">
          <cell r="A561" t="str">
            <v>SJT7705125GGSEA</v>
          </cell>
          <cell r="B561" t="str">
            <v>1.25 7705 FLEX CPLG GALV GS (E-A)</v>
          </cell>
        </row>
        <row r="562">
          <cell r="A562" t="str">
            <v>SJTR8830PE</v>
          </cell>
          <cell r="B562" t="str">
            <v>30" R88 COUPLING PTD E</v>
          </cell>
        </row>
        <row r="563">
          <cell r="A563" t="str">
            <v>SJTSS21F424</v>
          </cell>
          <cell r="B563" t="str">
            <v>4X2 SS21F RED TEE 304GXFT</v>
          </cell>
        </row>
        <row r="564">
          <cell r="A564" t="str">
            <v>SJT772145PT</v>
          </cell>
          <cell r="B564" t="str">
            <v>4X0.5 7721 MTEE PTD T THRD</v>
          </cell>
        </row>
        <row r="565">
          <cell r="A565" t="str">
            <v>SJTC741FGE</v>
          </cell>
          <cell r="B565" t="str">
            <v>4X1 C7 OUT CPLG FT GALV E</v>
          </cell>
        </row>
        <row r="566">
          <cell r="A566" t="str">
            <v>SJSS5031254</v>
          </cell>
          <cell r="B566" t="str">
            <v>3X1.25 SS50 CONC RED 304</v>
          </cell>
        </row>
        <row r="567">
          <cell r="A567" t="str">
            <v>SJTM076GT</v>
          </cell>
          <cell r="B567" t="str">
            <v>6" M07 QIC RIGID GALV T</v>
          </cell>
        </row>
        <row r="568">
          <cell r="A568" t="str">
            <v>SJT772125GT</v>
          </cell>
          <cell r="B568" t="str">
            <v>2X0.5 7721 MTEE GALV T THRD</v>
          </cell>
        </row>
        <row r="569">
          <cell r="A569" t="str">
            <v>SJR8818PE</v>
          </cell>
          <cell r="B569" t="str">
            <v>OBS 18" R88 COUPLING PTD E</v>
          </cell>
        </row>
        <row r="570">
          <cell r="A570" t="str">
            <v>SJT7181425P</v>
          </cell>
          <cell r="B570" t="str">
            <v>4X2.5 7181 UNV RED FLNG ADPT (PTD)</v>
          </cell>
        </row>
        <row r="571">
          <cell r="A571" t="str">
            <v>SJT9003E</v>
          </cell>
          <cell r="B571" t="str">
            <v>3" SJ900 SWING CHECK E</v>
          </cell>
        </row>
        <row r="572">
          <cell r="A572" t="str">
            <v>SJTC72515MPE</v>
          </cell>
          <cell r="B572" t="str">
            <v>2.5X1.5 C7 OUT CPLG MT E</v>
          </cell>
        </row>
        <row r="573">
          <cell r="A573" t="str">
            <v>SJTC7375FGE</v>
          </cell>
          <cell r="B573" t="str">
            <v>3X0.75 C7 OUT CPLG FT GALV E</v>
          </cell>
        </row>
        <row r="574">
          <cell r="A574" t="str">
            <v>SJ772232P</v>
          </cell>
          <cell r="B574" t="str">
            <v>3X2 7722 MTEE PTD E GRV</v>
          </cell>
        </row>
        <row r="575">
          <cell r="A575" t="str">
            <v>SJ77073GE</v>
          </cell>
          <cell r="B575" t="str">
            <v>3" 7707 FLEX CPLG GALV E</v>
          </cell>
        </row>
        <row r="576">
          <cell r="A576" t="str">
            <v>SJT772135G</v>
          </cell>
          <cell r="B576" t="str">
            <v>OBS 3X0.5 7721 MTEE GALV E THR</v>
          </cell>
        </row>
        <row r="577">
          <cell r="A577" t="str">
            <v>SJT772135GE</v>
          </cell>
          <cell r="B577" t="str">
            <v>3X0.5 7721 MTEE GALV E THRD</v>
          </cell>
        </row>
        <row r="578">
          <cell r="A578" t="str">
            <v>SJT718164P</v>
          </cell>
          <cell r="B578" t="str">
            <v>6X4 7181 UNV RED FLNG ADPT PTD</v>
          </cell>
        </row>
        <row r="579">
          <cell r="A579" t="str">
            <v>SJTC7375FPE</v>
          </cell>
          <cell r="B579" t="str">
            <v>3X0.75 C7 OUT CPLG FT E</v>
          </cell>
        </row>
        <row r="580">
          <cell r="A580" t="str">
            <v>SJ772242P</v>
          </cell>
          <cell r="B580" t="str">
            <v>4X2 7722 MTEE PTD E GRV</v>
          </cell>
        </row>
        <row r="581">
          <cell r="A581" t="str">
            <v>SJTSS21844</v>
          </cell>
          <cell r="B581" t="str">
            <v>8X4 SS21 RED TEE 304</v>
          </cell>
        </row>
        <row r="582">
          <cell r="A582" t="str">
            <v>SJ70418PT</v>
          </cell>
          <cell r="B582" t="str">
            <v>OBS   8" 7041 FLANGE PTD T</v>
          </cell>
        </row>
        <row r="583">
          <cell r="A583" t="str">
            <v>SJ712142G</v>
          </cell>
          <cell r="B583" t="str">
            <v>OBS 4X2" 7121 RED TEE GALV</v>
          </cell>
        </row>
        <row r="584">
          <cell r="A584" t="str">
            <v>SJT9006T</v>
          </cell>
          <cell r="B584" t="str">
            <v>6" SJ900 SWING CHECK T</v>
          </cell>
        </row>
        <row r="585">
          <cell r="A585" t="str">
            <v>SJ77226125P</v>
          </cell>
          <cell r="B585" t="str">
            <v>OBS 6X1.25 7722 MTEE PTD E GRV</v>
          </cell>
        </row>
        <row r="586">
          <cell r="A586" t="str">
            <v>SJTR8824R</v>
          </cell>
          <cell r="B586" t="str">
            <v>24" R88 RING CARBON STEEL</v>
          </cell>
        </row>
        <row r="587">
          <cell r="A587" t="str">
            <v>SJTM074PE</v>
          </cell>
          <cell r="B587" t="str">
            <v>4" M07 QIC RIGID PTD E</v>
          </cell>
        </row>
        <row r="588">
          <cell r="A588" t="str">
            <v>SJTM0725PT</v>
          </cell>
          <cell r="B588" t="str">
            <v>2.5" M07 QIC RIGID PTD T</v>
          </cell>
        </row>
        <row r="589">
          <cell r="A589" t="str">
            <v>SJTSS21F214</v>
          </cell>
          <cell r="B589" t="str">
            <v>OBS 2X1 SS21F RED TEE 304 GXFT (FAB)</v>
          </cell>
        </row>
        <row r="590">
          <cell r="A590" t="str">
            <v>SJ704325PE</v>
          </cell>
          <cell r="B590" t="str">
            <v>OBS   2.5" 7043 ANSI 300 FLNG</v>
          </cell>
        </row>
        <row r="591">
          <cell r="A591" t="str">
            <v>SJT7150M215G</v>
          </cell>
          <cell r="B591" t="str">
            <v>2X1.5 7150M CONC RED GXMT GALV</v>
          </cell>
        </row>
        <row r="592">
          <cell r="A592" t="str">
            <v>SJT7150M215P</v>
          </cell>
          <cell r="B592" t="str">
            <v>2X1.5 7150M CONC RED GXMT PTD</v>
          </cell>
        </row>
        <row r="593">
          <cell r="A593" t="str">
            <v>SJT715184P</v>
          </cell>
          <cell r="B593" t="str">
            <v>8X4 7151 ECC RED PTD</v>
          </cell>
        </row>
        <row r="594">
          <cell r="A594" t="str">
            <v>SJT715186G</v>
          </cell>
          <cell r="B594" t="str">
            <v>8X6 7151 ECC RED GALV</v>
          </cell>
        </row>
        <row r="595">
          <cell r="A595" t="str">
            <v>SJTA25106C</v>
          </cell>
          <cell r="B595" t="str">
            <v>OBS   10X6 A25 AWWA RED TEE CL</v>
          </cell>
        </row>
        <row r="596">
          <cell r="A596" t="str">
            <v>SJTA25108BARE</v>
          </cell>
          <cell r="B596" t="str">
            <v>10X8 A25 AWWA RED TEE BARE (NOT FOR CUSTOMER SALE)</v>
          </cell>
        </row>
        <row r="597">
          <cell r="A597" t="str">
            <v>SJTSS213256</v>
          </cell>
          <cell r="B597" t="str">
            <v>3X2.5 SS21 RED TEE 316</v>
          </cell>
        </row>
        <row r="598">
          <cell r="A598" t="str">
            <v>SJ9306T</v>
          </cell>
          <cell r="B598" t="str">
            <v>OBS   6" SJ930 HORIZ CHECK</v>
          </cell>
        </row>
        <row r="599">
          <cell r="A599" t="str">
            <v>SJSS1134</v>
          </cell>
          <cell r="B599" t="str">
            <v>OBS 3" SS11 45 EL 304</v>
          </cell>
        </row>
        <row r="600">
          <cell r="A600" t="str">
            <v>SJTA25108C</v>
          </cell>
          <cell r="B600" t="str">
            <v>10X8 A25 AWWA RED TEE CL</v>
          </cell>
        </row>
        <row r="601">
          <cell r="A601" t="str">
            <v>SJTA2543C</v>
          </cell>
          <cell r="B601" t="str">
            <v>OBS   4X3 A25 AWWA RED TEE CL</v>
          </cell>
        </row>
        <row r="602">
          <cell r="A602" t="str">
            <v>SJ7160P375P</v>
          </cell>
          <cell r="B602" t="str">
            <v>OBS 3X0.75 7160P PLUG CAP PTD</v>
          </cell>
        </row>
        <row r="603">
          <cell r="A603" t="str">
            <v>SJT772162GE</v>
          </cell>
          <cell r="B603" t="str">
            <v>6X2 7721 MTEE GALV E THRD</v>
          </cell>
        </row>
        <row r="604">
          <cell r="A604" t="str">
            <v>SJGMTE2551</v>
          </cell>
          <cell r="B604" t="str">
            <v>OBS 2.5X05/1 M-TEE GASKET ONLY</v>
          </cell>
        </row>
        <row r="605">
          <cell r="A605" t="str">
            <v>SJTSS734E</v>
          </cell>
          <cell r="B605" t="str">
            <v>3" SS7 RIGID CPLG 304 E</v>
          </cell>
        </row>
        <row r="606">
          <cell r="A606" t="str">
            <v>SJTSS734GSE</v>
          </cell>
          <cell r="B606" t="str">
            <v>3" SS7 RIGID CPLG 304 GS E</v>
          </cell>
        </row>
        <row r="607">
          <cell r="A607" t="str">
            <v>SJ7707N24PL</v>
          </cell>
          <cell r="B607" t="str">
            <v>OBS  24" 7707N FLEX CPLG L 2PC</v>
          </cell>
        </row>
        <row r="608">
          <cell r="A608" t="str">
            <v>SJGL24</v>
          </cell>
          <cell r="B608" t="str">
            <v>OBS 24" C GASKET ONLY L</v>
          </cell>
        </row>
        <row r="609">
          <cell r="A609" t="str">
            <v>SJT770710GE</v>
          </cell>
          <cell r="B609" t="str">
            <v>10" 7707 FLEX CPLG GALV E</v>
          </cell>
        </row>
        <row r="610">
          <cell r="A610" t="str">
            <v>SJT770725PE</v>
          </cell>
          <cell r="B610" t="str">
            <v>2.5" 7707 FLEX CPLG PTD E</v>
          </cell>
        </row>
        <row r="611">
          <cell r="A611" t="str">
            <v>SJT89925B</v>
          </cell>
          <cell r="B611" t="str">
            <v>2X0.5 899 END ALL BLK</v>
          </cell>
        </row>
        <row r="612">
          <cell r="A612" t="str">
            <v>SJ7160P8P</v>
          </cell>
          <cell r="B612" t="str">
            <v>8X1.5 7160P PLUG CAP PTD</v>
          </cell>
        </row>
        <row r="613">
          <cell r="A613" t="str">
            <v>SJ13SILICONE</v>
          </cell>
          <cell r="B613" t="str">
            <v>OBS   1.25 C GASKET ONLY L</v>
          </cell>
        </row>
        <row r="614">
          <cell r="A614" t="str">
            <v>SJT770710PE</v>
          </cell>
          <cell r="B614" t="str">
            <v>10" 7707 FLEX CPLG PTD E</v>
          </cell>
        </row>
        <row r="615">
          <cell r="A615" t="str">
            <v>SJT8992575B</v>
          </cell>
          <cell r="B615" t="str">
            <v>2.5X0.75 899 END ALL BLK</v>
          </cell>
        </row>
        <row r="616">
          <cell r="A616" t="str">
            <v>SJTSS736GSE</v>
          </cell>
          <cell r="B616" t="str">
            <v>3" SS7 RIGID CPLG 316 GS E</v>
          </cell>
        </row>
        <row r="617">
          <cell r="A617" t="str">
            <v>SJTSS736L</v>
          </cell>
          <cell r="B617" t="str">
            <v>OBS 3" SS7 RIGID CPLG 316 L</v>
          </cell>
        </row>
        <row r="618">
          <cell r="A618" t="str">
            <v>SJTSS502526</v>
          </cell>
          <cell r="B618" t="str">
            <v>2.5X2 SS50 CONC RED 316</v>
          </cell>
        </row>
        <row r="619">
          <cell r="A619" t="str">
            <v>SJGL10</v>
          </cell>
          <cell r="B619" t="str">
            <v>10" C GASKET ONLY L</v>
          </cell>
        </row>
        <row r="620">
          <cell r="A620" t="str">
            <v>SJGL125</v>
          </cell>
          <cell r="B620" t="str">
            <v>1.25" C GASKET ONLY L</v>
          </cell>
        </row>
        <row r="621">
          <cell r="A621" t="str">
            <v>SJTSS736T</v>
          </cell>
          <cell r="B621" t="str">
            <v>3" SS7 RIGID CPLG 316 T</v>
          </cell>
        </row>
        <row r="622">
          <cell r="A622" t="str">
            <v>SJ7160T215P</v>
          </cell>
          <cell r="B622" t="str">
            <v>OBS 2X1.5 7160T TRANS CAP PTD</v>
          </cell>
        </row>
        <row r="623">
          <cell r="A623" t="str">
            <v>SJG284PBO</v>
          </cell>
          <cell r="B623" t="str">
            <v>OBS 4" G28 HING LEV CPLG BLK O</v>
          </cell>
        </row>
        <row r="624">
          <cell r="A624" t="str">
            <v>SJT770712PO</v>
          </cell>
          <cell r="B624" t="str">
            <v>12" 7707 FLEX CPLG PTD O</v>
          </cell>
        </row>
        <row r="625">
          <cell r="A625" t="str">
            <v>SJTSS503254</v>
          </cell>
          <cell r="B625" t="str">
            <v>3X2.5 SS50 CONC RED 304</v>
          </cell>
        </row>
        <row r="626">
          <cell r="A626" t="str">
            <v>SJG285PBT</v>
          </cell>
          <cell r="B626" t="str">
            <v>5" G28 HING LEV CPLG BLK T</v>
          </cell>
        </row>
        <row r="627">
          <cell r="A627" t="str">
            <v>SJG286GE</v>
          </cell>
          <cell r="B627" t="str">
            <v>OBS 6" G28 HING LEV CPLG GALV</v>
          </cell>
        </row>
        <row r="628">
          <cell r="A628" t="str">
            <v>SJT7120125P</v>
          </cell>
          <cell r="B628" t="str">
            <v>1.25" 7120 TEE PTD</v>
          </cell>
        </row>
        <row r="629">
          <cell r="A629" t="str">
            <v>SJT300W12EPW</v>
          </cell>
          <cell r="B629" t="str">
            <v>12" SJ300NW DI BFV EPW G.O.</v>
          </cell>
        </row>
        <row r="630">
          <cell r="A630" t="str">
            <v>SJTSS50424</v>
          </cell>
          <cell r="B630" t="str">
            <v>4X2 SS50 CONC RED 304</v>
          </cell>
        </row>
        <row r="631">
          <cell r="A631" t="str">
            <v>SJGL6</v>
          </cell>
          <cell r="B631" t="str">
            <v>OBS 6" C GASKET ONLY L</v>
          </cell>
        </row>
        <row r="632">
          <cell r="A632" t="str">
            <v>SJT77072GT</v>
          </cell>
          <cell r="B632" t="str">
            <v>2" 7707 FLEX CPLG GALV T</v>
          </cell>
        </row>
        <row r="633">
          <cell r="A633" t="str">
            <v>SJT77076GE</v>
          </cell>
          <cell r="B633" t="str">
            <v>6" 7707 FLEX CPLG GALV E</v>
          </cell>
        </row>
        <row r="634">
          <cell r="A634" t="str">
            <v>SJT300W14EPW</v>
          </cell>
          <cell r="B634" t="str">
            <v>14" SJ300NW DI BFV EPW G.O.</v>
          </cell>
        </row>
        <row r="635">
          <cell r="A635" t="str">
            <v>SJT712015G</v>
          </cell>
          <cell r="B635" t="str">
            <v>1.5" 7120 TEE GALV</v>
          </cell>
        </row>
        <row r="636">
          <cell r="A636" t="str">
            <v>SJT90325P</v>
          </cell>
          <cell r="B636" t="str">
            <v>2.5" 903 SR TEE PTD</v>
          </cell>
        </row>
        <row r="637">
          <cell r="A637" t="str">
            <v>SJT300NL2EPW</v>
          </cell>
          <cell r="B637" t="str">
            <v>2" SJ300NL DI BFV EPW LV-HD</v>
          </cell>
        </row>
        <row r="638">
          <cell r="A638" t="str">
            <v>SJT300NL2T</v>
          </cell>
          <cell r="B638" t="str">
            <v>2" SJ300NL DI BFV T LV-HAND</v>
          </cell>
        </row>
        <row r="639">
          <cell r="A639" t="str">
            <v>SJT71802P</v>
          </cell>
          <cell r="B639" t="str">
            <v>2" 7180 UNIV FLNG ADAPT PTD</v>
          </cell>
        </row>
        <row r="640">
          <cell r="A640" t="str">
            <v>SJT9032P</v>
          </cell>
          <cell r="B640" t="str">
            <v>2" 903 SR TEE PTD</v>
          </cell>
        </row>
        <row r="641">
          <cell r="A641" t="str">
            <v>SJTSS50634</v>
          </cell>
          <cell r="B641" t="str">
            <v>6X3 SS50 CONC RED 304</v>
          </cell>
        </row>
        <row r="642">
          <cell r="A642" t="str">
            <v>SJTSS50636</v>
          </cell>
          <cell r="B642" t="str">
            <v>6X3 SS50 CONC RED 316</v>
          </cell>
        </row>
        <row r="643">
          <cell r="A643" t="str">
            <v>SJGL1</v>
          </cell>
          <cell r="B643" t="str">
            <v>1" C GASKET ONLY L</v>
          </cell>
        </row>
        <row r="644">
          <cell r="A644" t="str">
            <v>SJT770710PGSE</v>
          </cell>
          <cell r="B644" t="str">
            <v>10" 7707 FLEX CPLG PTD GS E</v>
          </cell>
        </row>
        <row r="645">
          <cell r="A645" t="str">
            <v>SJTSS50324</v>
          </cell>
          <cell r="B645" t="str">
            <v>3X2 SS50 CONC RED 304</v>
          </cell>
        </row>
        <row r="646">
          <cell r="A646" t="str">
            <v>SJTSS744GSE</v>
          </cell>
          <cell r="B646" t="str">
            <v>4" SS7 RIGID CPLG 304 GS E</v>
          </cell>
        </row>
        <row r="647">
          <cell r="A647" t="str">
            <v>SJ566B</v>
          </cell>
          <cell r="B647" t="str">
            <v>OBS   6" 56 HOSE NIPPLE</v>
          </cell>
        </row>
        <row r="648">
          <cell r="A648" t="str">
            <v>SJ568B</v>
          </cell>
          <cell r="B648" t="str">
            <v>OBS   8" 56 HOSE NIPPLE</v>
          </cell>
        </row>
        <row r="649">
          <cell r="A649" t="str">
            <v>SJTSS50326</v>
          </cell>
          <cell r="B649" t="str">
            <v>3X2 SS50 CONC RED 316</v>
          </cell>
        </row>
        <row r="650">
          <cell r="A650" t="str">
            <v>SJGL3</v>
          </cell>
          <cell r="B650" t="str">
            <v>OBS 3" C GASKET ONLY L</v>
          </cell>
        </row>
        <row r="651">
          <cell r="A651" t="str">
            <v>SJ58106B</v>
          </cell>
          <cell r="B651" t="str">
            <v>OBS   10X6 58 NIPPLE ADAPT GXB</v>
          </cell>
        </row>
        <row r="652">
          <cell r="A652" t="str">
            <v>SJT770716PE</v>
          </cell>
          <cell r="B652" t="str">
            <v>OBS 16" 7707 FLEX CPLG PTD E</v>
          </cell>
        </row>
        <row r="653">
          <cell r="A653" t="str">
            <v>SJT9016P</v>
          </cell>
          <cell r="B653" t="str">
            <v>6" 901 90 SR EL PTD</v>
          </cell>
        </row>
        <row r="654">
          <cell r="A654" t="str">
            <v>SJT9018P</v>
          </cell>
          <cell r="B654" t="str">
            <v>8" 901 90 SR EL PTD</v>
          </cell>
        </row>
        <row r="655">
          <cell r="A655" t="str">
            <v>SJTSS746O</v>
          </cell>
          <cell r="B655" t="str">
            <v>4" SS7 RIGID CPLG 316 O</v>
          </cell>
        </row>
        <row r="656">
          <cell r="A656" t="str">
            <v>SJ9032P</v>
          </cell>
          <cell r="B656" t="str">
            <v>2" 903 SR TEE PTD</v>
          </cell>
        </row>
        <row r="657">
          <cell r="A657" t="str">
            <v>SJ9033G</v>
          </cell>
          <cell r="B657" t="str">
            <v>3" 903 SR TEE GALV</v>
          </cell>
        </row>
        <row r="658">
          <cell r="A658" t="str">
            <v>SJT77072PT</v>
          </cell>
          <cell r="B658" t="str">
            <v>2" 7707 FLEX CPLG PTD T</v>
          </cell>
        </row>
        <row r="659">
          <cell r="A659" t="str">
            <v>SJTSS754E</v>
          </cell>
          <cell r="B659" t="str">
            <v>5" SS7 RIGID CPLG 304 E</v>
          </cell>
        </row>
        <row r="660">
          <cell r="A660" t="str">
            <v>SJ58256B</v>
          </cell>
          <cell r="B660" t="str">
            <v>OBS  2.5X6 58 NIPPLE ADAPT GXB</v>
          </cell>
        </row>
        <row r="661">
          <cell r="A661" t="str">
            <v>SJT772184PE</v>
          </cell>
          <cell r="B661" t="str">
            <v>8X4 7721 MTEE PTD E THRD</v>
          </cell>
        </row>
        <row r="662">
          <cell r="A662" t="str">
            <v>SJT300W2T</v>
          </cell>
          <cell r="B662" t="str">
            <v>OBS 2" SJ300NW DI BFV T G.O.</v>
          </cell>
        </row>
        <row r="663">
          <cell r="A663" t="str">
            <v>SJTSS756E</v>
          </cell>
          <cell r="B663" t="str">
            <v>5" SS7 RIGID CPLG 316 E</v>
          </cell>
        </row>
        <row r="664">
          <cell r="A664" t="str">
            <v>SJC725125FGE</v>
          </cell>
          <cell r="B664" t="str">
            <v>OBS   2.5X1.25 C7 OUT CPLG FT</v>
          </cell>
        </row>
        <row r="665">
          <cell r="A665" t="str">
            <v>SJ5826B</v>
          </cell>
          <cell r="B665" t="str">
            <v>OBS   2X6 58 NIPPLE ADAPT GXB</v>
          </cell>
        </row>
        <row r="666">
          <cell r="A666" t="str">
            <v>SJT9036P</v>
          </cell>
          <cell r="B666" t="str">
            <v>6" 903 SR TEE PTD</v>
          </cell>
        </row>
        <row r="667">
          <cell r="A667" t="str">
            <v>SJTSS756T</v>
          </cell>
          <cell r="B667" t="str">
            <v>5" SS7 RIGID CPLG 316 T</v>
          </cell>
        </row>
        <row r="668">
          <cell r="A668" t="str">
            <v>SJTSS21214W</v>
          </cell>
          <cell r="B668" t="str">
            <v>OBS 2X1 SS21W RED TEE 304</v>
          </cell>
        </row>
        <row r="669">
          <cell r="A669" t="str">
            <v>SJ70438PE</v>
          </cell>
          <cell r="B669" t="str">
            <v>OBS   8" 7043 ANSI 300 FLNG</v>
          </cell>
        </row>
        <row r="670">
          <cell r="A670" t="str">
            <v>SJ77074GO</v>
          </cell>
          <cell r="B670" t="str">
            <v>OBS   4" 7707 FLEX CPLG GALV O</v>
          </cell>
        </row>
        <row r="671">
          <cell r="A671" t="str">
            <v>SJ772125GE</v>
          </cell>
          <cell r="B671" t="str">
            <v>OBS 2X0.5 7721 MTEE GALV E THR</v>
          </cell>
        </row>
        <row r="672">
          <cell r="A672" t="str">
            <v>SJ772125PE</v>
          </cell>
          <cell r="B672" t="str">
            <v>OBS 2X0.5 7721 MTEE PTD E THRD</v>
          </cell>
        </row>
        <row r="673">
          <cell r="A673" t="str">
            <v>SJ500W4SS</v>
          </cell>
          <cell r="B673" t="str">
            <v>4" SJ500W DI B-VALVE SS G.O.</v>
          </cell>
        </row>
        <row r="674">
          <cell r="A674" t="str">
            <v>SJT7150M2515P</v>
          </cell>
          <cell r="B674" t="str">
            <v>2.5X1.5 7150M CONC RED GXMT (PTD)</v>
          </cell>
        </row>
        <row r="675">
          <cell r="A675" t="str">
            <v>SJTC71575FPE</v>
          </cell>
          <cell r="B675" t="str">
            <v>1.5X0.75 C7 OUT CPLG FT E</v>
          </cell>
        </row>
        <row r="676">
          <cell r="A676" t="str">
            <v>SJTC741FPT</v>
          </cell>
          <cell r="B676" t="str">
            <v>4X1 C7 OUT CPLG FT T</v>
          </cell>
        </row>
        <row r="677">
          <cell r="A677" t="str">
            <v>SJW110LR16P</v>
          </cell>
          <cell r="B677" t="str">
            <v>16" W110LR 90 1.5DEL PTD (FAB)</v>
          </cell>
        </row>
        <row r="678">
          <cell r="A678" t="str">
            <v>SJT400L26T</v>
          </cell>
          <cell r="B678" t="str">
            <v>2" SJ400L SS BFV 316 LV T</v>
          </cell>
        </row>
        <row r="679">
          <cell r="A679" t="str">
            <v>SJTSS21251254W</v>
          </cell>
          <cell r="B679" t="str">
            <v>OBS 2.5X1.25 SS21W RED TEE 304</v>
          </cell>
        </row>
        <row r="680">
          <cell r="A680" t="str">
            <v>SJ7150M215G</v>
          </cell>
          <cell r="B680" t="str">
            <v>OBS  2X1.5 7150M CONC RED GXMT</v>
          </cell>
        </row>
        <row r="681">
          <cell r="A681" t="str">
            <v>SJT770510GGSEA</v>
          </cell>
          <cell r="B681" t="str">
            <v>OBS 10" 7705 FLEX CPLG GALV GS</v>
          </cell>
        </row>
        <row r="682">
          <cell r="A682" t="str">
            <v>SJT7150M375G</v>
          </cell>
          <cell r="B682" t="str">
            <v>OBS 3X0.75 7150M CONC RED GXMT (GALV)</v>
          </cell>
        </row>
        <row r="683">
          <cell r="A683" t="str">
            <v>SJTA51210MB</v>
          </cell>
          <cell r="B683" t="str">
            <v>10" A512 AWWA FLNG ADAP M BLK</v>
          </cell>
        </row>
        <row r="684">
          <cell r="A684" t="str">
            <v>SJTSS2131254W</v>
          </cell>
          <cell r="B684" t="str">
            <v>OBS 3X1.25 SS21W RED TEE 304</v>
          </cell>
        </row>
        <row r="685">
          <cell r="A685" t="str">
            <v>SJ7150M32P</v>
          </cell>
          <cell r="B685" t="str">
            <v>OBS 3X2 7150M CONC RED GXMT PT</v>
          </cell>
        </row>
        <row r="686">
          <cell r="A686" t="str">
            <v>SJM2141GE</v>
          </cell>
          <cell r="B686" t="str">
            <v>4X1 M21 M-TEE GALV,E THRD</v>
          </cell>
        </row>
        <row r="687">
          <cell r="A687" t="str">
            <v>SJT7150M31G</v>
          </cell>
          <cell r="B687" t="str">
            <v>3X1 7150M CONC RED GXMT GALV</v>
          </cell>
        </row>
        <row r="688">
          <cell r="A688" t="str">
            <v>SJW1211814P</v>
          </cell>
          <cell r="B688" t="str">
            <v>OBS   18X14 W121 RED TEE PTD</v>
          </cell>
        </row>
        <row r="689">
          <cell r="A689" t="str">
            <v>SJT400W256E</v>
          </cell>
          <cell r="B689" t="str">
            <v>2.5" SJ400W SS BFV 316 G.O. E</v>
          </cell>
        </row>
        <row r="690">
          <cell r="A690" t="str">
            <v>SJT400W256T</v>
          </cell>
          <cell r="B690" t="str">
            <v>OBS 2.5" SJ400W SS BFV 316 G.O</v>
          </cell>
        </row>
        <row r="691">
          <cell r="A691" t="str">
            <v>SJZ076PT</v>
          </cell>
          <cell r="B691" t="str">
            <v>6" Z07 RIGID CPLG PTD T</v>
          </cell>
        </row>
        <row r="692">
          <cell r="A692" t="str">
            <v>SJZ078GE</v>
          </cell>
          <cell r="B692" t="str">
            <v>8" Z07 RIGID CPLG GALV E</v>
          </cell>
        </row>
        <row r="693">
          <cell r="A693" t="str">
            <v>SJ7150M425P</v>
          </cell>
          <cell r="B693" t="str">
            <v>OBS  4X2.5 7150M CONC RED GXMT</v>
          </cell>
        </row>
        <row r="694">
          <cell r="A694" t="str">
            <v>SJT90012E</v>
          </cell>
          <cell r="B694" t="str">
            <v>12" SJ900 SWING CHECK E</v>
          </cell>
        </row>
        <row r="695">
          <cell r="A695" t="str">
            <v>SJTA50106C</v>
          </cell>
          <cell r="B695" t="str">
            <v>OBS  10X6 A50 AWWA CONC RED CL</v>
          </cell>
        </row>
        <row r="696">
          <cell r="A696" t="str">
            <v>SJTC72515GPE</v>
          </cell>
          <cell r="B696" t="str">
            <v>2.5X1.5 C7 OUT CPLG GRV E</v>
          </cell>
        </row>
        <row r="697">
          <cell r="A697" t="str">
            <v>SJ772221P</v>
          </cell>
          <cell r="B697" t="str">
            <v>OBS 2X1 7722 MTEE PTD E GRV</v>
          </cell>
        </row>
        <row r="698">
          <cell r="A698" t="str">
            <v>SJ70418GT</v>
          </cell>
          <cell r="B698" t="str">
            <v>OBS   8" 7041 FLANGE GALV T</v>
          </cell>
        </row>
        <row r="699">
          <cell r="A699" t="str">
            <v>SJTA50108C</v>
          </cell>
          <cell r="B699" t="str">
            <v>OBS  10X8 A50 AWWA CONC RED CL</v>
          </cell>
        </row>
        <row r="700">
          <cell r="A700" t="str">
            <v>SJTN78</v>
          </cell>
          <cell r="B700" t="str">
            <v>OBS 7/8" HVY HEX NUT ZP</v>
          </cell>
        </row>
        <row r="701">
          <cell r="A701" t="str">
            <v>SJT772125PT</v>
          </cell>
          <cell r="B701" t="str">
            <v>2X0.5 7721 MTEE PTD T THRD</v>
          </cell>
        </row>
        <row r="702">
          <cell r="A702" t="str">
            <v>SJTC7375FPT</v>
          </cell>
          <cell r="B702" t="str">
            <v>3X0.75 C7 OUT CPLG FT T</v>
          </cell>
        </row>
        <row r="703">
          <cell r="A703" t="str">
            <v>SJT7160T31G</v>
          </cell>
          <cell r="B703" t="str">
            <v>3X1 7160T TRANS CAP GALV</v>
          </cell>
        </row>
        <row r="704">
          <cell r="A704" t="str">
            <v>SJ7150F415G</v>
          </cell>
          <cell r="B704" t="str">
            <v>OBS   4X15 7150F CONC RED GXFT</v>
          </cell>
        </row>
        <row r="705">
          <cell r="A705" t="str">
            <v>SJT9006E</v>
          </cell>
          <cell r="B705" t="str">
            <v>6" SJ900 SWING CHECK E</v>
          </cell>
        </row>
        <row r="706">
          <cell r="A706" t="str">
            <v>SJ7722625P</v>
          </cell>
          <cell r="B706" t="str">
            <v>OBS 6X2.5 7722 MTEE PTD E GRV</v>
          </cell>
        </row>
        <row r="707">
          <cell r="A707" t="str">
            <v>SJTR8826PE</v>
          </cell>
          <cell r="B707" t="str">
            <v>OBS  26" R88 COUPLING PTD E</v>
          </cell>
        </row>
        <row r="708">
          <cell r="A708" t="str">
            <v>SJTGM0725T</v>
          </cell>
          <cell r="B708" t="str">
            <v>2.5" M07 GASKET ONLY T</v>
          </cell>
        </row>
        <row r="709">
          <cell r="A709" t="str">
            <v>SJTM0725GT</v>
          </cell>
          <cell r="B709" t="str">
            <v>2.5" M07 QIC RIGID GALV T</v>
          </cell>
        </row>
        <row r="710">
          <cell r="A710" t="str">
            <v>SJT772135PT</v>
          </cell>
          <cell r="B710" t="str">
            <v>3X0.5 7721 MTEE PTD T THRD</v>
          </cell>
        </row>
        <row r="711">
          <cell r="A711" t="str">
            <v>SJT77051PO</v>
          </cell>
          <cell r="B711" t="str">
            <v>1" 7705 FLEX CPLG PTD O</v>
          </cell>
        </row>
        <row r="712">
          <cell r="A712" t="str">
            <v>SJTC7315FPE</v>
          </cell>
          <cell r="B712" t="str">
            <v>3X1.5 C7 OUT CPLG FT E</v>
          </cell>
        </row>
        <row r="713">
          <cell r="A713" t="str">
            <v>SJTC7315GPE</v>
          </cell>
          <cell r="B713" t="str">
            <v>3X1.5 C7 OUT CPLG GRV E</v>
          </cell>
        </row>
        <row r="714">
          <cell r="A714" t="str">
            <v>SJTSS21F2524</v>
          </cell>
          <cell r="B714" t="str">
            <v>2.5X2 SS21F RED TEE 304 GXFT</v>
          </cell>
        </row>
        <row r="715">
          <cell r="A715" t="str">
            <v>SJ77073PGSV</v>
          </cell>
          <cell r="B715" t="str">
            <v>OBS 3" 7707 FLEX CPLG PTD GS V</v>
          </cell>
        </row>
        <row r="716">
          <cell r="A716" t="str">
            <v>SJTSS21F25154</v>
          </cell>
          <cell r="B716" t="str">
            <v>2.5X1.5 SS21F RED TEE 304 GXFT</v>
          </cell>
        </row>
        <row r="717">
          <cell r="A717" t="str">
            <v>IFW711318P</v>
          </cell>
          <cell r="B717" t="str">
            <v>18" 7113 ELBOW 11.25 PTD</v>
          </cell>
        </row>
        <row r="718">
          <cell r="A718" t="str">
            <v>SJTC102</v>
          </cell>
          <cell r="B718" t="str">
            <v>2" C10 COPPER 90 EL</v>
          </cell>
        </row>
        <row r="719">
          <cell r="A719" t="str">
            <v>SJTSS211514W</v>
          </cell>
          <cell r="B719" t="str">
            <v>OBS 1.5X1 SS21W RED TEE 304</v>
          </cell>
        </row>
        <row r="720">
          <cell r="A720" t="str">
            <v>SJ70436PE</v>
          </cell>
          <cell r="B720" t="str">
            <v>OBS   6" 7043 ANSI 300 FLNG</v>
          </cell>
        </row>
        <row r="721">
          <cell r="A721" t="str">
            <v>SJ70436PT</v>
          </cell>
          <cell r="B721" t="str">
            <v>OBS   6" 7043 ANSI 300 FLNG</v>
          </cell>
        </row>
        <row r="722">
          <cell r="A722" t="str">
            <v>SJ77074GE</v>
          </cell>
          <cell r="B722" t="str">
            <v>OBS 4" 7707 FLEX CPLG GALV E</v>
          </cell>
        </row>
        <row r="723">
          <cell r="A723" t="str">
            <v>SJ772125GT</v>
          </cell>
          <cell r="B723" t="str">
            <v>OBS 2X0.5 7721 MTEE GALV T THR</v>
          </cell>
        </row>
        <row r="724">
          <cell r="A724" t="str">
            <v>SJT770510GGSE</v>
          </cell>
          <cell r="B724" t="str">
            <v>10" 7705 FLEX CPLG GALV GS E</v>
          </cell>
        </row>
        <row r="725">
          <cell r="A725" t="str">
            <v>SJTA5058GSMB</v>
          </cell>
          <cell r="B725" t="str">
            <v>8" A505 AWWA CPLG GS M BLK</v>
          </cell>
        </row>
        <row r="726">
          <cell r="A726" t="str">
            <v>SJT400L26</v>
          </cell>
          <cell r="B726" t="str">
            <v>2" SJ400L SS BFV 316 LV-HAND</v>
          </cell>
        </row>
        <row r="727">
          <cell r="A727" t="str">
            <v>SJ77074GT</v>
          </cell>
          <cell r="B727" t="str">
            <v>OBS   4" 7707 FLEX CPLG GALV T</v>
          </cell>
        </row>
        <row r="728">
          <cell r="A728" t="str">
            <v>SJ772135G</v>
          </cell>
          <cell r="B728" t="str">
            <v>OBS 3X0.5 7721 MTEE GALV E THR</v>
          </cell>
        </row>
        <row r="729">
          <cell r="A729" t="str">
            <v>SJT400W26T</v>
          </cell>
          <cell r="B729" t="str">
            <v>OBS 2" SJ400W SS BFV 316 G.O.</v>
          </cell>
        </row>
        <row r="730">
          <cell r="A730" t="str">
            <v>SJTSS213154W</v>
          </cell>
          <cell r="B730" t="str">
            <v>OBS 3X1.5 SS21W RED TEE 304 SC</v>
          </cell>
        </row>
        <row r="731">
          <cell r="A731" t="str">
            <v>SJTSS5012514W</v>
          </cell>
          <cell r="B731" t="str">
            <v>OBS 1.25X1 SS50W CONC RED 304</v>
          </cell>
        </row>
        <row r="732">
          <cell r="A732" t="str">
            <v>SJZ076PE</v>
          </cell>
          <cell r="B732" t="str">
            <v>OBS 6" Z07 RIGID CPLG PTD E</v>
          </cell>
        </row>
        <row r="733">
          <cell r="A733" t="str">
            <v>SJZ076PGSE</v>
          </cell>
          <cell r="B733" t="str">
            <v>6" Z07 RIGID CPLG PTD GS E</v>
          </cell>
        </row>
        <row r="734">
          <cell r="A734" t="str">
            <v>SJT400L36</v>
          </cell>
          <cell r="B734" t="str">
            <v>3" SJ400L SS BFV 316 LV-HAND</v>
          </cell>
        </row>
        <row r="735">
          <cell r="A735" t="str">
            <v>SJTSS501064W</v>
          </cell>
          <cell r="B735" t="str">
            <v>OBS 10X6 SS50W CONC RED 304 SC</v>
          </cell>
        </row>
        <row r="736">
          <cell r="A736" t="str">
            <v>SJTSS501284W</v>
          </cell>
          <cell r="B736" t="str">
            <v>OBS 12X8 SS50W CONC RED 304 SC</v>
          </cell>
        </row>
        <row r="737">
          <cell r="A737" t="str">
            <v>SJ7150M41P</v>
          </cell>
          <cell r="B737" t="str">
            <v>OBS   4X1 7150M CONC RED GXMT (FAB)</v>
          </cell>
        </row>
        <row r="738">
          <cell r="A738" t="str">
            <v>SJTC7415FGE</v>
          </cell>
          <cell r="B738" t="str">
            <v>4X1.5 C7 OUT CPLG FT GALV E</v>
          </cell>
        </row>
        <row r="739">
          <cell r="A739" t="str">
            <v>SJW1212012P</v>
          </cell>
          <cell r="B739" t="str">
            <v>OBS   20X12 W121 RED TEE PTD</v>
          </cell>
        </row>
        <row r="740">
          <cell r="A740" t="str">
            <v>SJW1212016P</v>
          </cell>
          <cell r="B740" t="str">
            <v>OBS   20X16 W121 RED TEE PTD</v>
          </cell>
        </row>
        <row r="741">
          <cell r="A741" t="str">
            <v>SJW1212018P</v>
          </cell>
          <cell r="B741" t="str">
            <v>OBS   20X18 W121 RED TEE PTD</v>
          </cell>
        </row>
        <row r="742">
          <cell r="A742" t="str">
            <v>SJZ078GT</v>
          </cell>
          <cell r="B742" t="str">
            <v>8" Z07 RIGID CPLG GALV T</v>
          </cell>
        </row>
        <row r="743">
          <cell r="A743" t="str">
            <v>SJT770512PEA</v>
          </cell>
          <cell r="B743" t="str">
            <v>12" 7705 FLEX CPLG PTD E-A</v>
          </cell>
        </row>
        <row r="744">
          <cell r="A744" t="str">
            <v>SJTSS21654W</v>
          </cell>
          <cell r="B744" t="str">
            <v>OBS 6X5 SS21W RED TEE 304 SCH1</v>
          </cell>
        </row>
        <row r="745">
          <cell r="A745" t="str">
            <v>SJ7150M52P</v>
          </cell>
          <cell r="B745" t="str">
            <v>OBS   5X2 7150M CONC RED GXMT</v>
          </cell>
        </row>
        <row r="746">
          <cell r="A746" t="str">
            <v>SJ772264P</v>
          </cell>
          <cell r="B746" t="str">
            <v>OBS 6X4 7722 MTEE PTD E GRV</v>
          </cell>
        </row>
        <row r="747">
          <cell r="A747" t="str">
            <v>SJTR88RC2838</v>
          </cell>
          <cell r="B747" t="str">
            <v>28-38 R88 RING CLAMP</v>
          </cell>
        </row>
        <row r="748">
          <cell r="A748" t="str">
            <v>SJ7150F425P</v>
          </cell>
          <cell r="B748" t="str">
            <v>OBS  4X2.5 7150F CONC RED GXFT</v>
          </cell>
        </row>
        <row r="749">
          <cell r="A749" t="str">
            <v>SJ7150F42P</v>
          </cell>
          <cell r="B749" t="str">
            <v>OBS   4X2 7150F CONC RED GXFT</v>
          </cell>
        </row>
        <row r="750">
          <cell r="A750" t="str">
            <v>SJZ0710GGSE</v>
          </cell>
          <cell r="B750" t="str">
            <v>OBS 10" Z07 RIGID CPLG GALV GS</v>
          </cell>
        </row>
        <row r="751">
          <cell r="A751" t="str">
            <v>SJZ0710GT</v>
          </cell>
          <cell r="B751" t="str">
            <v>10" Z07 RIGID CPLG GALV T</v>
          </cell>
        </row>
        <row r="752">
          <cell r="A752" t="str">
            <v>SJG7721E32</v>
          </cell>
          <cell r="B752" t="str">
            <v>OBS   3X2 7721 GASKET ONLY E</v>
          </cell>
        </row>
        <row r="753">
          <cell r="A753" t="str">
            <v>SJG7721E412515</v>
          </cell>
          <cell r="B753" t="str">
            <v>4X1.25 7721 GASKET ONLY E</v>
          </cell>
        </row>
        <row r="754">
          <cell r="A754" t="str">
            <v>SJZ0515PGSEA</v>
          </cell>
          <cell r="B754" t="str">
            <v>1.5" Z05 RIGID CPLG PTD GS EA</v>
          </cell>
        </row>
        <row r="755">
          <cell r="A755" t="str">
            <v>SJTSS72636E</v>
          </cell>
          <cell r="B755" t="str">
            <v>3" SS726 Y-STRAINER 316</v>
          </cell>
        </row>
        <row r="756">
          <cell r="A756" t="str">
            <v>SJTA50710BGSM</v>
          </cell>
          <cell r="B756" t="str">
            <v>10" A507 AWWA TR CPLG GS M</v>
          </cell>
        </row>
        <row r="757">
          <cell r="A757" t="str">
            <v>SJZ0525GEA</v>
          </cell>
          <cell r="B757" t="str">
            <v>2.5" Z05 RIGID CPLG GALV E-A</v>
          </cell>
        </row>
        <row r="758">
          <cell r="A758" t="str">
            <v>SJTC103</v>
          </cell>
          <cell r="B758" t="str">
            <v>3" C10 COPPER 90 EL</v>
          </cell>
        </row>
        <row r="759">
          <cell r="A759" t="str">
            <v>SJ7121M84P</v>
          </cell>
          <cell r="B759" t="str">
            <v>OBS   8X4" 7121M RED TEE GXMT</v>
          </cell>
        </row>
        <row r="760">
          <cell r="A760" t="str">
            <v>SJ71252225P</v>
          </cell>
          <cell r="B760" t="str">
            <v>OBS   2X2.5" 7125 BULLHEAD TEE</v>
          </cell>
        </row>
        <row r="761">
          <cell r="A761" t="str">
            <v>SJG7721E43</v>
          </cell>
          <cell r="B761" t="str">
            <v>OBS 4X3 7721 GASKET ONLY E</v>
          </cell>
        </row>
        <row r="762">
          <cell r="A762" t="str">
            <v>SJZ0525GGSEA</v>
          </cell>
          <cell r="B762" t="str">
            <v>2.5 Z05 RIGID CPLG GALV GS E-A</v>
          </cell>
        </row>
        <row r="763">
          <cell r="A763" t="str">
            <v>SJXH10006PT</v>
          </cell>
          <cell r="B763" t="str">
            <v>6" XH1000 RGD CPLG PTD T</v>
          </cell>
        </row>
        <row r="764">
          <cell r="A764" t="str">
            <v>SJ770775PE</v>
          </cell>
          <cell r="B764" t="str">
            <v>OBS   0.75" 7707 FLEX CPLG PTD</v>
          </cell>
        </row>
        <row r="765">
          <cell r="A765" t="str">
            <v>SJG7721E62</v>
          </cell>
          <cell r="B765" t="str">
            <v>OBS 6X2 M-TEE GASKET ONLY E</v>
          </cell>
        </row>
        <row r="766">
          <cell r="A766" t="str">
            <v>SJTA5086S</v>
          </cell>
          <cell r="B766" t="str">
            <v>8X6 A50 AWWA CONC RED SL</v>
          </cell>
        </row>
        <row r="767">
          <cell r="A767" t="str">
            <v>SJT300NL6EPW</v>
          </cell>
          <cell r="B767" t="str">
            <v>6" SJ300NL DI BFV EPW LV-HD</v>
          </cell>
        </row>
        <row r="768">
          <cell r="A768" t="str">
            <v>SJ7125224P</v>
          </cell>
          <cell r="B768" t="str">
            <v>OBS   2X4" 7125 BULLHEAD TEE</v>
          </cell>
        </row>
        <row r="769">
          <cell r="A769" t="str">
            <v>SJG288PBGST</v>
          </cell>
          <cell r="B769" t="str">
            <v>8" G28 HING LEV CPLG BLK GS T</v>
          </cell>
        </row>
        <row r="770">
          <cell r="A770" t="str">
            <v>SJ551515MP</v>
          </cell>
          <cell r="B770" t="str">
            <v>OBS   1.5X1.5 55 NIPPLE ADAPT</v>
          </cell>
        </row>
        <row r="771">
          <cell r="A771" t="str">
            <v>SJTA5056EE</v>
          </cell>
          <cell r="B771" t="str">
            <v>OBS   6" A505 AWWA CPLG E</v>
          </cell>
        </row>
        <row r="772">
          <cell r="A772" t="str">
            <v>SJT71208P</v>
          </cell>
          <cell r="B772" t="str">
            <v>8" 7120 TEE PTD</v>
          </cell>
        </row>
        <row r="773">
          <cell r="A773" t="str">
            <v>SJ712525254P</v>
          </cell>
          <cell r="B773" t="str">
            <v>OBS   2.5X4 7125 BULLHEAD TEE</v>
          </cell>
        </row>
        <row r="774">
          <cell r="A774" t="str">
            <v>SJ542P</v>
          </cell>
          <cell r="B774" t="str">
            <v>OBS   2" 54 TRANS ADAPT GXFT</v>
          </cell>
        </row>
        <row r="775">
          <cell r="A775" t="str">
            <v>SJTA50712BGSM</v>
          </cell>
          <cell r="B775" t="str">
            <v>12" A507 AWWA TR CPLG GS M</v>
          </cell>
        </row>
        <row r="776">
          <cell r="A776" t="str">
            <v>SJT71206G</v>
          </cell>
          <cell r="B776" t="str">
            <v>6" 7120 TEE GALV</v>
          </cell>
        </row>
        <row r="777">
          <cell r="A777" t="str">
            <v>SJTSS72666E</v>
          </cell>
          <cell r="B777" t="str">
            <v>6" SS726 Y-STRAINER 316</v>
          </cell>
        </row>
        <row r="778">
          <cell r="A778" t="str">
            <v>SJTSS7X104E</v>
          </cell>
          <cell r="B778" t="str">
            <v>10" SS7X RIGID CPLG 304 E</v>
          </cell>
        </row>
        <row r="779">
          <cell r="A779" t="str">
            <v>SJTSS7X104GSE</v>
          </cell>
          <cell r="B779" t="str">
            <v>OBS 10" SS7X RIGID CPLG 304 GS</v>
          </cell>
        </row>
        <row r="780">
          <cell r="A780" t="str">
            <v>SJXH10003PT</v>
          </cell>
          <cell r="B780" t="str">
            <v>3" XH1000 RGD CPLG PTD T</v>
          </cell>
        </row>
        <row r="781">
          <cell r="A781" t="str">
            <v>SJ77076PGSV</v>
          </cell>
          <cell r="B781" t="str">
            <v>OBS 6" 7707 FLEX CPLG PTD GS V</v>
          </cell>
        </row>
        <row r="782">
          <cell r="A782" t="str">
            <v>SJ77076PT</v>
          </cell>
          <cell r="B782" t="str">
            <v>OBS   6" 7707 FLEX CPLG PTD T</v>
          </cell>
        </row>
        <row r="783">
          <cell r="A783" t="str">
            <v>SJG286GT</v>
          </cell>
          <cell r="B783" t="str">
            <v>6" G28 HING LEV CPLG GALV T</v>
          </cell>
        </row>
        <row r="784">
          <cell r="A784" t="str">
            <v>SJTA5086BARE</v>
          </cell>
          <cell r="B784" t="str">
            <v>8X6 A50 AWWA CONC RED BARE (NOT FOR CUSTOMER SALE)</v>
          </cell>
        </row>
        <row r="785">
          <cell r="A785" t="str">
            <v>SJTA50510GSMB</v>
          </cell>
          <cell r="B785" t="str">
            <v>10" A505 AWWA CPLG GS M BLK</v>
          </cell>
        </row>
        <row r="786">
          <cell r="A786" t="str">
            <v>SJTA50512GSMB</v>
          </cell>
          <cell r="B786" t="str">
            <v>12" A505 AWWA CPLG GS M BLK</v>
          </cell>
        </row>
        <row r="787">
          <cell r="A787" t="str">
            <v>SJXH70EP25PT</v>
          </cell>
          <cell r="B787" t="str">
            <v>OBS 2.5" XH70EP RGD CPLG BLK T</v>
          </cell>
        </row>
        <row r="788">
          <cell r="A788" t="str">
            <v>SJ77078PGSE</v>
          </cell>
          <cell r="B788" t="str">
            <v>OBS 8" 7707 FLEX CPLG PTD GS E</v>
          </cell>
        </row>
        <row r="789">
          <cell r="A789" t="str">
            <v>SJT7262PE</v>
          </cell>
          <cell r="B789" t="str">
            <v>2" 726 Y-STRAIN PTD E</v>
          </cell>
        </row>
        <row r="790">
          <cell r="A790" t="str">
            <v>SJTA5056GSMB</v>
          </cell>
          <cell r="B790" t="str">
            <v>6" A505 AWWA CPLG GS M BLK</v>
          </cell>
        </row>
        <row r="791">
          <cell r="A791" t="str">
            <v>SJTA6010C</v>
          </cell>
          <cell r="B791" t="str">
            <v>OBS   10" A60 AWWA CAP CL</v>
          </cell>
        </row>
        <row r="792">
          <cell r="A792" t="str">
            <v>SJT300NL8EPW</v>
          </cell>
          <cell r="B792" t="str">
            <v>8" SJ300NL DI BFV EPW LV-HD</v>
          </cell>
        </row>
        <row r="793">
          <cell r="A793" t="str">
            <v>SJTSS7X186E</v>
          </cell>
          <cell r="B793" t="str">
            <v>18" SS7X RIGID CPLG 316 E</v>
          </cell>
        </row>
        <row r="794">
          <cell r="A794" t="str">
            <v>SJ7160T3125P</v>
          </cell>
          <cell r="B794" t="str">
            <v>OBS 3X1.25 7160T TRANS CAP PTD</v>
          </cell>
        </row>
        <row r="795">
          <cell r="A795" t="str">
            <v>SJTA6012C</v>
          </cell>
          <cell r="B795" t="str">
            <v>12" A60 AWWA CAP CL</v>
          </cell>
        </row>
        <row r="796">
          <cell r="A796" t="str">
            <v>SJTC203</v>
          </cell>
          <cell r="B796" t="str">
            <v>3" C20 COPPER TEE</v>
          </cell>
        </row>
        <row r="797">
          <cell r="A797" t="str">
            <v>SJTSS7X186O</v>
          </cell>
          <cell r="B797" t="str">
            <v>OBS 18" SS7X RIGID CPLG 316 O</v>
          </cell>
        </row>
        <row r="798">
          <cell r="A798" t="str">
            <v>SJ7125446P</v>
          </cell>
          <cell r="B798" t="str">
            <v>OBS   4X6 7125 BULLHEAD TEE</v>
          </cell>
        </row>
        <row r="799">
          <cell r="A799" t="str">
            <v>SJT7150M3125P</v>
          </cell>
          <cell r="B799" t="str">
            <v>3X1.25 7150M CONC RED GXMT PTD</v>
          </cell>
        </row>
        <row r="800">
          <cell r="A800" t="str">
            <v>SJW150148P</v>
          </cell>
          <cell r="B800" t="str">
            <v>OBS   14X8 W150 CONC RED PTD</v>
          </cell>
        </row>
        <row r="801">
          <cell r="A801" t="str">
            <v>SJ7150M62P</v>
          </cell>
          <cell r="B801" t="str">
            <v>OBS   6X2 7150M CONC RED GXMT</v>
          </cell>
        </row>
        <row r="802">
          <cell r="A802" t="str">
            <v>SJTC742FPT</v>
          </cell>
          <cell r="B802" t="str">
            <v>4X2 C7 OUT CPLG FT T</v>
          </cell>
        </row>
        <row r="803">
          <cell r="A803" t="str">
            <v>SJT400W66E</v>
          </cell>
          <cell r="B803" t="str">
            <v>6" SJ400W SS BFV 316 G.O.</v>
          </cell>
        </row>
        <row r="804">
          <cell r="A804" t="str">
            <v>SJTSS503156W</v>
          </cell>
          <cell r="B804" t="str">
            <v>OBS 3X1.5 SS50W CONC RED 316 S</v>
          </cell>
        </row>
        <row r="805">
          <cell r="A805" t="str">
            <v>SJTSS50844</v>
          </cell>
          <cell r="B805" t="str">
            <v>8X4 SS50 CONC RED 304</v>
          </cell>
        </row>
        <row r="806">
          <cell r="A806" t="str">
            <v>SJTSS764L</v>
          </cell>
          <cell r="B806" t="str">
            <v>6" SS7 RIGID CPLG 304 L</v>
          </cell>
        </row>
        <row r="807">
          <cell r="A807" t="str">
            <v>SJTSS764T</v>
          </cell>
          <cell r="B807" t="str">
            <v>6" SS7 RIGID CPLG 304 T</v>
          </cell>
        </row>
        <row r="808">
          <cell r="A808" t="str">
            <v>SJ571254B</v>
          </cell>
          <cell r="B808" t="str">
            <v>OBS   1.25X4 57 NIPPLE ADAPT</v>
          </cell>
        </row>
        <row r="809">
          <cell r="A809" t="str">
            <v>SJTW111LR18P</v>
          </cell>
          <cell r="B809" t="str">
            <v>18" W111LR 45 1.5DEL PTD (FAB)</v>
          </cell>
        </row>
        <row r="810">
          <cell r="A810" t="str">
            <v>SJT300W3EPW</v>
          </cell>
          <cell r="B810" t="str">
            <v>3" SJ300NW DI BFV EPW G.O.</v>
          </cell>
        </row>
        <row r="811">
          <cell r="A811" t="str">
            <v>SJ57126B</v>
          </cell>
          <cell r="B811" t="str">
            <v>OBS   12X6 57 NIPPLE ADAPT</v>
          </cell>
        </row>
        <row r="812">
          <cell r="A812" t="str">
            <v>SJT77222515GE</v>
          </cell>
          <cell r="B812" t="str">
            <v>2.5X1.5 7722 MTEE GALV E GRV</v>
          </cell>
        </row>
        <row r="813">
          <cell r="A813" t="str">
            <v>SJTW111LR24G</v>
          </cell>
          <cell r="B813" t="str">
            <v>24" W111LR 45 1.5DEL GAL (FAB)</v>
          </cell>
        </row>
        <row r="814">
          <cell r="A814" t="str">
            <v>SJT300NL4EPW</v>
          </cell>
          <cell r="B814" t="str">
            <v>4" SJ300NL DI BFV EPW LV-HD</v>
          </cell>
        </row>
        <row r="815">
          <cell r="A815" t="str">
            <v>SJTBN1ZP</v>
          </cell>
          <cell r="B815" t="str">
            <v>1" 7041 BOLT/NUT ZINC</v>
          </cell>
        </row>
        <row r="816">
          <cell r="A816" t="str">
            <v>SJTG7041E10</v>
          </cell>
          <cell r="B816" t="str">
            <v>10" 7041 GASKET ONLY E</v>
          </cell>
        </row>
        <row r="817">
          <cell r="A817" t="str">
            <v>SJTGA5056GSM</v>
          </cell>
          <cell r="B817" t="str">
            <v>6" A505 AWWA GASKET ONLY GS M</v>
          </cell>
        </row>
        <row r="818">
          <cell r="A818" t="str">
            <v>SJTSS50864</v>
          </cell>
          <cell r="B818" t="str">
            <v>8X6 SS50 CONC RED 304</v>
          </cell>
        </row>
        <row r="819">
          <cell r="A819" t="str">
            <v>SJ711025G</v>
          </cell>
          <cell r="B819" t="str">
            <v>2.5" 7110 90 EL GALV</v>
          </cell>
        </row>
        <row r="820">
          <cell r="A820" t="str">
            <v>SJTZ058PEPW</v>
          </cell>
          <cell r="B820" t="str">
            <v>OBS 8" Z05 RIGID CPLG PTD EPW</v>
          </cell>
        </row>
        <row r="821">
          <cell r="A821" t="str">
            <v>SJ899151P</v>
          </cell>
          <cell r="B821" t="str">
            <v>OBS 1.5X1 899 END ALL PTD</v>
          </cell>
        </row>
        <row r="822">
          <cell r="A822" t="str">
            <v>SJ8991251G</v>
          </cell>
          <cell r="B822" t="str">
            <v>OBS   1.25X1 899 END ALL GALV</v>
          </cell>
        </row>
        <row r="823">
          <cell r="A823" t="str">
            <v>SJT7722315GE</v>
          </cell>
          <cell r="B823" t="str">
            <v>3X1.5 7722 MTEE GALV E GRV</v>
          </cell>
        </row>
        <row r="824">
          <cell r="A824" t="str">
            <v>SJT7705125PT</v>
          </cell>
          <cell r="B824" t="str">
            <v>1.25 7705 FLEX CPLG PTD T</v>
          </cell>
        </row>
        <row r="825">
          <cell r="A825" t="str">
            <v>SJ4918</v>
          </cell>
          <cell r="B825" t="str">
            <v>OBS   18" 49 SANDWICH PLATE ZP</v>
          </cell>
        </row>
        <row r="826">
          <cell r="A826" t="str">
            <v>SJT9008E</v>
          </cell>
          <cell r="B826" t="str">
            <v>8" SJ900 SWING CHECK E</v>
          </cell>
        </row>
        <row r="827">
          <cell r="A827" t="str">
            <v>SJW1212014P</v>
          </cell>
          <cell r="B827" t="str">
            <v>OBS  20X14 W121 RED TEE PTD</v>
          </cell>
        </row>
        <row r="828">
          <cell r="A828" t="str">
            <v>SJ7150M43G</v>
          </cell>
          <cell r="B828" t="str">
            <v>OBS   4X3 7150M CONC RED GXMT</v>
          </cell>
        </row>
        <row r="829">
          <cell r="A829" t="str">
            <v>SJ7150M43P</v>
          </cell>
          <cell r="B829" t="str">
            <v>OBS   4X3 7150M CONC RED GXMT</v>
          </cell>
        </row>
        <row r="830">
          <cell r="A830" t="str">
            <v>SJT770510GT</v>
          </cell>
          <cell r="B830" t="str">
            <v>10" 7705 FLEX CPLG GALV T</v>
          </cell>
        </row>
        <row r="831">
          <cell r="A831" t="str">
            <v>SJT91514E</v>
          </cell>
          <cell r="B831" t="str">
            <v>14" SJ915 D-DISC CHECK VALV E</v>
          </cell>
        </row>
        <row r="832">
          <cell r="A832" t="str">
            <v>SJW1212416P</v>
          </cell>
          <cell r="B832" t="str">
            <v>OBS   24X16 W121 RED TEE PTD</v>
          </cell>
        </row>
        <row r="833">
          <cell r="A833" t="str">
            <v>SJT400W36T</v>
          </cell>
          <cell r="B833" t="str">
            <v>OBS 3" SJ400W SS BFV 316 G.O.</v>
          </cell>
        </row>
        <row r="834">
          <cell r="A834" t="str">
            <v>SJT77052GESS6</v>
          </cell>
          <cell r="B834" t="str">
            <v>2" 7705 FLEX CPLG GALV E 316</v>
          </cell>
        </row>
        <row r="835">
          <cell r="A835" t="str">
            <v>SJT7150M3125G</v>
          </cell>
          <cell r="B835" t="str">
            <v>3X1.25 7150M CONC RED GXMT (GALV)</v>
          </cell>
        </row>
        <row r="836">
          <cell r="A836" t="str">
            <v>SJTSS2824E</v>
          </cell>
          <cell r="B836" t="str">
            <v>2" SS28 HING LEV CPLG 304 E</v>
          </cell>
        </row>
        <row r="837">
          <cell r="A837" t="str">
            <v>SJ7707L28PE</v>
          </cell>
          <cell r="B837" t="str">
            <v>OBS 28" 7707L FLEX CPLG PTD E</v>
          </cell>
        </row>
        <row r="838">
          <cell r="A838" t="str">
            <v>SJW1501614P</v>
          </cell>
          <cell r="B838" t="str">
            <v>OBS   16X14 W150 CONC RED PTD</v>
          </cell>
        </row>
        <row r="839">
          <cell r="A839" t="str">
            <v>SJT7915GE</v>
          </cell>
          <cell r="B839" t="str">
            <v>1.5" 79 WILDCAT CPLG GALV E</v>
          </cell>
        </row>
        <row r="840">
          <cell r="A840" t="str">
            <v>SJTSS2844E</v>
          </cell>
          <cell r="B840" t="str">
            <v>4" SS28 HING LEV CPLG 304 E</v>
          </cell>
        </row>
        <row r="841">
          <cell r="A841" t="str">
            <v>SJT71804G</v>
          </cell>
          <cell r="B841" t="str">
            <v>4" 7180 UNIV FLNG ADAPT GALV</v>
          </cell>
        </row>
        <row r="842">
          <cell r="A842" t="str">
            <v>SJC7375FGE</v>
          </cell>
          <cell r="B842" t="str">
            <v>OBS   3X0.75 C7 OUT CPLG FT</v>
          </cell>
        </row>
        <row r="843">
          <cell r="A843" t="str">
            <v>SJTW111LR20P</v>
          </cell>
          <cell r="B843" t="str">
            <v>20" W111LR 45 1.5DEL PTD (FAB)</v>
          </cell>
        </row>
        <row r="844">
          <cell r="A844" t="str">
            <v>SJTZ058GEA</v>
          </cell>
          <cell r="B844" t="str">
            <v>8" Z05 RIGID CPLG GALV E-A</v>
          </cell>
        </row>
        <row r="845">
          <cell r="A845" t="str">
            <v>SJTGA5053GSM</v>
          </cell>
          <cell r="B845" t="str">
            <v>3" A505 AWWA GASKET ONLY GS M</v>
          </cell>
        </row>
        <row r="846">
          <cell r="A846" t="str">
            <v>SJ71101G</v>
          </cell>
          <cell r="B846" t="str">
            <v>OBS   1" 7110 90 EL GALV</v>
          </cell>
        </row>
        <row r="847">
          <cell r="A847" t="str">
            <v>SJ711010P</v>
          </cell>
          <cell r="B847" t="str">
            <v>OBS   10" 7110 90 EL PTD</v>
          </cell>
        </row>
        <row r="848">
          <cell r="A848" t="str">
            <v>SJ899251G</v>
          </cell>
          <cell r="B848" t="str">
            <v>OBS 2.5X1 899 END ALL GALV</v>
          </cell>
        </row>
        <row r="849">
          <cell r="A849" t="str">
            <v>SJ7125668G</v>
          </cell>
          <cell r="B849" t="str">
            <v>OBS   6X8 7125 BULLHEAD TEE</v>
          </cell>
        </row>
        <row r="850">
          <cell r="A850" t="str">
            <v>SJTG7041O10</v>
          </cell>
          <cell r="B850" t="str">
            <v>10" 7041 GASKET ONLY O</v>
          </cell>
        </row>
        <row r="851">
          <cell r="A851" t="str">
            <v>SJTG7041E12</v>
          </cell>
          <cell r="B851" t="str">
            <v>12" 7041 GASKET ONLY E</v>
          </cell>
        </row>
        <row r="852">
          <cell r="A852" t="str">
            <v>SJTGA50712M</v>
          </cell>
          <cell r="B852" t="str">
            <v>12" A507 AWWA GASKET ONLY M</v>
          </cell>
        </row>
        <row r="853">
          <cell r="A853" t="str">
            <v>SJTSS784GSE</v>
          </cell>
          <cell r="B853" t="str">
            <v>OBS 8" SS7 RIGID CPLG 304 GS E</v>
          </cell>
        </row>
        <row r="854">
          <cell r="A854" t="str">
            <v>SJTSS784T</v>
          </cell>
          <cell r="B854" t="str">
            <v>8" SS7 RIGID CPLG 304 T</v>
          </cell>
        </row>
        <row r="855">
          <cell r="A855" t="str">
            <v>SJ711012P</v>
          </cell>
          <cell r="B855" t="str">
            <v>OBS   12" 7110 90 EL PTD</v>
          </cell>
        </row>
        <row r="856">
          <cell r="A856" t="str">
            <v>SJTSS786L</v>
          </cell>
          <cell r="B856" t="str">
            <v>8" SS7 RIGID CPLG 316 L</v>
          </cell>
        </row>
        <row r="857">
          <cell r="A857" t="str">
            <v>SJ7110LR10P</v>
          </cell>
          <cell r="B857" t="str">
            <v>OBS   10" 7110LR 1.5D 90 EL</v>
          </cell>
        </row>
        <row r="858">
          <cell r="A858" t="str">
            <v>SJGA3</v>
          </cell>
          <cell r="B858" t="str">
            <v>OBS 3" GASKET ONLY WN A</v>
          </cell>
        </row>
        <row r="859">
          <cell r="A859" t="str">
            <v>SJT71808P</v>
          </cell>
          <cell r="B859" t="str">
            <v>8" 7180 UNIV FLNG ADAPT PTD</v>
          </cell>
        </row>
        <row r="860">
          <cell r="A860" t="str">
            <v>SJZ05125GEA</v>
          </cell>
          <cell r="B860" t="str">
            <v>1.25" Z05 RIGID CPLG GALV E-A</v>
          </cell>
        </row>
        <row r="861">
          <cell r="A861" t="str">
            <v>SJTZ058PEA</v>
          </cell>
          <cell r="B861" t="str">
            <v>8" Z05 RIGID CPLG PTD E-A</v>
          </cell>
        </row>
        <row r="862">
          <cell r="A862" t="str">
            <v>SJTGA5123M</v>
          </cell>
          <cell r="B862" t="str">
            <v>3" A512 AWWA GASKET ONLY M</v>
          </cell>
        </row>
        <row r="863">
          <cell r="A863" t="str">
            <v>SJTSS786T</v>
          </cell>
          <cell r="B863" t="str">
            <v>8" SS7 RIGID CPLG 316 T</v>
          </cell>
        </row>
        <row r="864">
          <cell r="A864" t="str">
            <v>SJTSS72312554</v>
          </cell>
          <cell r="B864" t="str">
            <v>1.25X0.5 SS723 M-TEE 304</v>
          </cell>
        </row>
        <row r="865">
          <cell r="A865" t="str">
            <v>SJ7121M3125P</v>
          </cell>
          <cell r="B865" t="str">
            <v>OBS 3X1.25" 7121M RED TEE GXMT</v>
          </cell>
        </row>
        <row r="866">
          <cell r="A866" t="str">
            <v>SJ7121M315P</v>
          </cell>
          <cell r="B866" t="str">
            <v>OBS   3X1.5" 7121M RED TEE</v>
          </cell>
        </row>
        <row r="867">
          <cell r="A867" t="str">
            <v>SJGA6</v>
          </cell>
          <cell r="B867" t="str">
            <v>OBS 6" GASKET ONLY WN A</v>
          </cell>
        </row>
        <row r="868">
          <cell r="A868" t="str">
            <v>SJZ05125PEA</v>
          </cell>
          <cell r="B868" t="str">
            <v>1.25" Z05 RIGID CPLG PTD E-A</v>
          </cell>
        </row>
        <row r="869">
          <cell r="A869" t="str">
            <v>SJ711110P</v>
          </cell>
          <cell r="B869" t="str">
            <v>OBS   10" 7111 45 EL PTD</v>
          </cell>
        </row>
        <row r="870">
          <cell r="A870" t="str">
            <v>SJ5746B</v>
          </cell>
          <cell r="B870" t="str">
            <v>OBS   4X6 57 NIPPLE ADAPT GXG</v>
          </cell>
        </row>
        <row r="871">
          <cell r="A871" t="str">
            <v>SJT71203P</v>
          </cell>
          <cell r="B871" t="str">
            <v>3" 7120 TEE PTD</v>
          </cell>
        </row>
        <row r="872">
          <cell r="A872" t="str">
            <v>SJTG7041T25</v>
          </cell>
          <cell r="B872" t="str">
            <v>2.5" 7041 GASKET ONLY T</v>
          </cell>
        </row>
        <row r="873">
          <cell r="A873" t="str">
            <v>SJTG7041E3</v>
          </cell>
          <cell r="B873" t="str">
            <v>3" 7041 GASKET ONLY E</v>
          </cell>
        </row>
        <row r="874">
          <cell r="A874" t="str">
            <v>SJTG7041L3</v>
          </cell>
          <cell r="B874" t="str">
            <v>OBS 3" 7041 GASKET ONLY L</v>
          </cell>
        </row>
        <row r="875">
          <cell r="A875" t="str">
            <v>SJTSS764E</v>
          </cell>
          <cell r="B875" t="str">
            <v>6" SS7 RIGID CPLG 304 E</v>
          </cell>
        </row>
        <row r="876">
          <cell r="A876" t="str">
            <v>SJ9038G</v>
          </cell>
          <cell r="B876" t="str">
            <v>8" 903 SR TEE GALV</v>
          </cell>
        </row>
        <row r="877">
          <cell r="A877" t="str">
            <v>SJT7722251GE</v>
          </cell>
          <cell r="B877" t="str">
            <v>2.5X1 7722 MTEE GALV E GRV</v>
          </cell>
        </row>
        <row r="878">
          <cell r="A878" t="str">
            <v>SJTXH10004PT</v>
          </cell>
          <cell r="B878" t="str">
            <v>4" XH1000 RGD CPLG PTD T</v>
          </cell>
        </row>
        <row r="879">
          <cell r="A879" t="str">
            <v>SJTGC3416E</v>
          </cell>
          <cell r="B879" t="str">
            <v>6" C341 FLANGE GASKET ONLY</v>
          </cell>
        </row>
        <row r="880">
          <cell r="A880" t="str">
            <v>SJTC50252</v>
          </cell>
          <cell r="B880" t="str">
            <v>2.5X2 C50 COP CONC REDUCER</v>
          </cell>
        </row>
        <row r="881">
          <cell r="A881" t="str">
            <v>SJTC5032</v>
          </cell>
          <cell r="B881" t="str">
            <v>3X2 C50 COP CONC REDUCER</v>
          </cell>
        </row>
        <row r="882">
          <cell r="A882" t="str">
            <v>SJFSS6086</v>
          </cell>
          <cell r="B882" t="str">
            <v>OBS 8" SS60 END CAP (FAB) 316</v>
          </cell>
        </row>
        <row r="883">
          <cell r="A883" t="str">
            <v>SJL453D4P</v>
          </cell>
          <cell r="B883" t="str">
            <v>OBS   4" L45 45 3DEL PTD (FAB)</v>
          </cell>
        </row>
        <row r="884">
          <cell r="A884" t="str">
            <v>SJ717020P</v>
          </cell>
          <cell r="B884" t="str">
            <v>OBS   20" 7170 FLNG ADAPT PTD</v>
          </cell>
        </row>
        <row r="885">
          <cell r="A885" t="str">
            <v>SJ770642PT</v>
          </cell>
          <cell r="B885" t="str">
            <v>OBS   4X2 7706 RED CPLG PTD T</v>
          </cell>
        </row>
        <row r="886">
          <cell r="A886" t="str">
            <v>SJTGC305GS25E</v>
          </cell>
          <cell r="B886" t="str">
            <v>2.5" C305 GS GASKET ONLY</v>
          </cell>
        </row>
        <row r="887">
          <cell r="A887" t="str">
            <v>SJTC50325</v>
          </cell>
          <cell r="B887" t="str">
            <v>3X2.5 C50 COP CONC REDUCER</v>
          </cell>
        </row>
        <row r="888">
          <cell r="A888" t="str">
            <v>SJT715062P</v>
          </cell>
          <cell r="B888" t="str">
            <v>6X2 7150 CONC RED PTD</v>
          </cell>
        </row>
        <row r="889">
          <cell r="A889" t="str">
            <v>SJL453D6P</v>
          </cell>
          <cell r="B889" t="str">
            <v>OBS   6" L45 45 3DEL PTD (FAB)</v>
          </cell>
        </row>
        <row r="890">
          <cell r="A890" t="str">
            <v>SJTXH10008GE</v>
          </cell>
          <cell r="B890" t="str">
            <v>8" XH1000 RGD CPLG GALV E</v>
          </cell>
        </row>
        <row r="891">
          <cell r="A891" t="str">
            <v>SJTGC305GS4E</v>
          </cell>
          <cell r="B891" t="str">
            <v>4" C305 GS GASKET ONLY</v>
          </cell>
        </row>
        <row r="892">
          <cell r="A892" t="str">
            <v>SJ11EP2P</v>
          </cell>
          <cell r="B892" t="str">
            <v>2" 11EP 45 EL END PRO PTD</v>
          </cell>
        </row>
        <row r="893">
          <cell r="A893" t="str">
            <v>SJTC5054</v>
          </cell>
          <cell r="B893" t="str">
            <v>5X4 C50 COP CONC REDUCER</v>
          </cell>
        </row>
        <row r="894">
          <cell r="A894" t="str">
            <v>SJT715064P</v>
          </cell>
          <cell r="B894" t="str">
            <v>6X4 7150 CONC RED PTD</v>
          </cell>
        </row>
        <row r="895">
          <cell r="A895" t="str">
            <v>SJT715065G</v>
          </cell>
          <cell r="B895" t="str">
            <v>6X5 7150 CONC RED GALV</v>
          </cell>
        </row>
        <row r="896">
          <cell r="A896" t="str">
            <v>SJ20EP2P</v>
          </cell>
          <cell r="B896" t="str">
            <v>2" 20EP TEE END-PRO PTD</v>
          </cell>
        </row>
        <row r="897">
          <cell r="A897" t="str">
            <v>SJT704120GE</v>
          </cell>
          <cell r="B897" t="str">
            <v>20" 7041 FLANGE GALV E 4PC</v>
          </cell>
        </row>
        <row r="898">
          <cell r="A898" t="str">
            <v>SJTZ07125GE</v>
          </cell>
          <cell r="B898" t="str">
            <v>1.25" Z07 RIGID CPLG GALV E</v>
          </cell>
        </row>
        <row r="899">
          <cell r="A899" t="str">
            <v>SJTGC305GS6E</v>
          </cell>
          <cell r="B899" t="str">
            <v>6" C305 GS GASKET ONLY</v>
          </cell>
        </row>
        <row r="900">
          <cell r="A900" t="str">
            <v>SJC72575FGE</v>
          </cell>
          <cell r="B900" t="str">
            <v>OBS   2.5X0.75 C7 OUT CPLG FT</v>
          </cell>
        </row>
        <row r="901">
          <cell r="A901" t="str">
            <v>SJ5836B</v>
          </cell>
          <cell r="B901" t="str">
            <v>OBS   3X6 58 NIPPLE ADAPT GXB</v>
          </cell>
        </row>
        <row r="902">
          <cell r="A902" t="str">
            <v>SJT77222125GE</v>
          </cell>
          <cell r="B902" t="str">
            <v>2X1.25 7722 MTEE GALV E GRV</v>
          </cell>
        </row>
        <row r="903">
          <cell r="A903" t="str">
            <v>SJTSS50644</v>
          </cell>
          <cell r="B903" t="str">
            <v>6X4 SS50 CONC RED 304</v>
          </cell>
        </row>
        <row r="904">
          <cell r="A904" t="str">
            <v>SJ9038P</v>
          </cell>
          <cell r="B904" t="str">
            <v>8" 903 SR TEE PTD</v>
          </cell>
        </row>
        <row r="905">
          <cell r="A905" t="str">
            <v>SJTZ05125PEPW</v>
          </cell>
          <cell r="B905" t="str">
            <v>OBS 1.25" Z05 RIGID CPLG PTD</v>
          </cell>
        </row>
        <row r="906">
          <cell r="A906" t="str">
            <v>SJT7722215PE</v>
          </cell>
          <cell r="B906" t="str">
            <v>2X1.5 7722 MTEE PTD E GRV</v>
          </cell>
        </row>
        <row r="907">
          <cell r="A907" t="str">
            <v>SJTC30525GS</v>
          </cell>
          <cell r="B907" t="str">
            <v>2.5" C305 COPPER CPL GS E</v>
          </cell>
        </row>
        <row r="908">
          <cell r="A908" t="str">
            <v>SJ4912</v>
          </cell>
          <cell r="B908" t="str">
            <v>OBS   12" 49 SANDWICH PLATE ZP</v>
          </cell>
        </row>
        <row r="909">
          <cell r="A909" t="str">
            <v>SJH3073PE</v>
          </cell>
          <cell r="B909" t="str">
            <v>3" H307 TRANS CPLG E</v>
          </cell>
        </row>
        <row r="910">
          <cell r="A910" t="str">
            <v>SJ770643GE</v>
          </cell>
          <cell r="B910" t="str">
            <v>4X3 7706 RED CPLG GALV E</v>
          </cell>
        </row>
        <row r="911">
          <cell r="A911" t="str">
            <v>SJTXH10006PT</v>
          </cell>
          <cell r="B911" t="str">
            <v>6" XH1000 RGD CPLG PTD T</v>
          </cell>
        </row>
        <row r="912">
          <cell r="A912" t="str">
            <v>SJTC3053GS</v>
          </cell>
          <cell r="B912" t="str">
            <v>3" C305 COPPER CPLG GS E</v>
          </cell>
        </row>
        <row r="913">
          <cell r="A913" t="str">
            <v>SJL903D3P</v>
          </cell>
          <cell r="B913" t="str">
            <v>OBS   3" L90 90 3DEL PTD (FAB)</v>
          </cell>
        </row>
        <row r="914">
          <cell r="A914" t="str">
            <v>SJT704125PO</v>
          </cell>
          <cell r="B914" t="str">
            <v>OBS 2.5" 7041 FLANGE PTD O</v>
          </cell>
        </row>
        <row r="915">
          <cell r="A915" t="str">
            <v>SJTC50425</v>
          </cell>
          <cell r="B915" t="str">
            <v>4X2.5 C50 COP CONC REDUCER</v>
          </cell>
        </row>
        <row r="916">
          <cell r="A916" t="str">
            <v>SJT715064G</v>
          </cell>
          <cell r="B916" t="str">
            <v>6X4 7150 CONC RED GALV</v>
          </cell>
        </row>
        <row r="917">
          <cell r="A917" t="str">
            <v>SJL903D4P</v>
          </cell>
          <cell r="B917" t="str">
            <v>OBS   4" L90 90 3DEL PTD (FAB)</v>
          </cell>
        </row>
        <row r="918">
          <cell r="A918" t="str">
            <v>SJT704125GL</v>
          </cell>
          <cell r="B918" t="str">
            <v>OBS 2.5" 7041 FLANGE GALV L</v>
          </cell>
        </row>
        <row r="919">
          <cell r="A919" t="str">
            <v>SJTC3055GS</v>
          </cell>
          <cell r="B919" t="str">
            <v>5" C305 COPPER CPLG GS E</v>
          </cell>
        </row>
        <row r="920">
          <cell r="A920" t="str">
            <v>SJ7110DR8P</v>
          </cell>
          <cell r="B920" t="str">
            <v>OBS   8" 7110DR 90 EL W/DRAIN</v>
          </cell>
        </row>
        <row r="921">
          <cell r="A921" t="str">
            <v>SJ704110GO</v>
          </cell>
          <cell r="B921" t="str">
            <v>OBS   10" 7041 FLANGE GALV O</v>
          </cell>
        </row>
        <row r="922">
          <cell r="A922" t="str">
            <v>SJT704125PE</v>
          </cell>
          <cell r="B922" t="str">
            <v>2.5" 7041 FLANGE PTD E</v>
          </cell>
        </row>
        <row r="923">
          <cell r="A923" t="str">
            <v>SJTZ07125GO</v>
          </cell>
          <cell r="B923" t="str">
            <v>OBS 1.25" Z07 RIGID CPLG GALV</v>
          </cell>
        </row>
        <row r="924">
          <cell r="A924" t="str">
            <v>SJ704110PE</v>
          </cell>
          <cell r="B924" t="str">
            <v>OBS   10" 7041 FLANGE PTD E</v>
          </cell>
        </row>
        <row r="925">
          <cell r="A925" t="str">
            <v>SJ770664GT</v>
          </cell>
          <cell r="B925" t="str">
            <v>OBS   6X4 7706 RED CPLG GALV T</v>
          </cell>
        </row>
        <row r="926">
          <cell r="A926" t="str">
            <v>SJTZ0525PEA</v>
          </cell>
          <cell r="B926" t="str">
            <v>2.5" Z05 RIGID CPLG PTD E-A</v>
          </cell>
        </row>
        <row r="927">
          <cell r="A927" t="str">
            <v>SJTSS50866</v>
          </cell>
          <cell r="B927" t="str">
            <v>8X6 SS50 CONC RED 316</v>
          </cell>
        </row>
        <row r="928">
          <cell r="A928" t="str">
            <v>SJTSS784E</v>
          </cell>
          <cell r="B928" t="str">
            <v>8" SS7 RIGID CPLG 304 E</v>
          </cell>
        </row>
        <row r="929">
          <cell r="A929" t="str">
            <v>SJG79O2</v>
          </cell>
          <cell r="B929" t="str">
            <v>OBS 2" H305/79 GASKET ONLY O</v>
          </cell>
        </row>
        <row r="930">
          <cell r="A930" t="str">
            <v>SJ711025P</v>
          </cell>
          <cell r="B930" t="str">
            <v>2.5" 7110 90 EL PTD</v>
          </cell>
        </row>
        <row r="931">
          <cell r="A931" t="str">
            <v>SJ5724B</v>
          </cell>
          <cell r="B931" t="str">
            <v>OBS   2X4 57 NIPPLE ADAPT</v>
          </cell>
        </row>
        <row r="932">
          <cell r="A932" t="str">
            <v>SJ8991575G</v>
          </cell>
          <cell r="B932" t="str">
            <v>OBS 1.5X0.75 899 END ALL GALV</v>
          </cell>
        </row>
        <row r="933">
          <cell r="A933" t="str">
            <v>SJTW12014P</v>
          </cell>
          <cell r="B933" t="str">
            <v>OBS 14" W120 TEE PTD (FAB)</v>
          </cell>
        </row>
        <row r="934">
          <cell r="A934" t="str">
            <v>SJTZ054PEA</v>
          </cell>
          <cell r="B934" t="str">
            <v>4" Z05 RIGID CPLG PTD E-A</v>
          </cell>
        </row>
        <row r="935">
          <cell r="A935" t="str">
            <v>SJZ056PE</v>
          </cell>
          <cell r="B935" t="str">
            <v>OBS   6" Z05 RIGID CPLG PTD E</v>
          </cell>
        </row>
        <row r="936">
          <cell r="A936" t="str">
            <v>SJ5734B</v>
          </cell>
          <cell r="B936" t="str">
            <v>OBS   3X4 57 NIPPLE ADAPT GXG</v>
          </cell>
        </row>
        <row r="937">
          <cell r="A937" t="str">
            <v>SJ5736B</v>
          </cell>
          <cell r="B937" t="str">
            <v>OBS   3X6 57 NIPPLE ADAPT GXG</v>
          </cell>
        </row>
        <row r="938">
          <cell r="A938" t="str">
            <v>SJTGA5078M</v>
          </cell>
          <cell r="B938" t="str">
            <v>8" A507 AWWA GASKET ONLY M</v>
          </cell>
        </row>
        <row r="939">
          <cell r="A939" t="str">
            <v>SJTGA51212M</v>
          </cell>
          <cell r="B939" t="str">
            <v>12" A512 AWWA GASKET ONLY M</v>
          </cell>
        </row>
        <row r="940">
          <cell r="A940" t="str">
            <v>SJTGA5124M</v>
          </cell>
          <cell r="B940" t="str">
            <v>4" A512 AWWA GASKET ONLY M</v>
          </cell>
        </row>
        <row r="941">
          <cell r="A941" t="str">
            <v>SJ7121M31P</v>
          </cell>
          <cell r="B941" t="str">
            <v>OBS   3X1" 7121M RED TEE GXMT</v>
          </cell>
        </row>
        <row r="942">
          <cell r="A942" t="str">
            <v>SJTG7041E25</v>
          </cell>
          <cell r="B942" t="str">
            <v>2.5" 7041 GASKET ONLY E</v>
          </cell>
        </row>
        <row r="943">
          <cell r="A943" t="str">
            <v>SJTG7041L25</v>
          </cell>
          <cell r="B943" t="str">
            <v>2.5" 7041 GASKET ONLY L</v>
          </cell>
        </row>
        <row r="944">
          <cell r="A944" t="str">
            <v>SJ5756B</v>
          </cell>
          <cell r="B944" t="str">
            <v>OBS   5X6 57 NIPPLE ADAPT GXG</v>
          </cell>
        </row>
        <row r="945">
          <cell r="A945" t="str">
            <v>SJG7721E212515</v>
          </cell>
          <cell r="B945" t="str">
            <v>OBS   2X125/15GASKET ONLY E</v>
          </cell>
        </row>
        <row r="946">
          <cell r="A946" t="str">
            <v>SJTWS10LR36A</v>
          </cell>
          <cell r="B946" t="str">
            <v>3" WS10 90EL (FAB) 316</v>
          </cell>
        </row>
        <row r="947">
          <cell r="A947" t="str">
            <v>SJZ05125PGSEA</v>
          </cell>
          <cell r="B947" t="str">
            <v>1.25 Z05 RIGID CPLG PTD GS E-A</v>
          </cell>
        </row>
        <row r="948">
          <cell r="A948" t="str">
            <v>SJ5786B</v>
          </cell>
          <cell r="B948" t="str">
            <v>OBS   8X6 57 NIPPLE ADAPT GXG</v>
          </cell>
        </row>
        <row r="949">
          <cell r="A949" t="str">
            <v>SJZ0515PEA</v>
          </cell>
          <cell r="B949" t="str">
            <v>OBS 1.5" Z05 RIGID CPLG PTD E-</v>
          </cell>
        </row>
        <row r="950">
          <cell r="A950" t="str">
            <v>SJH30520PT</v>
          </cell>
          <cell r="B950" t="str">
            <v>20" H305 HDP CPLG T</v>
          </cell>
        </row>
        <row r="951">
          <cell r="A951" t="str">
            <v>SJTFSS1046</v>
          </cell>
          <cell r="B951" t="str">
            <v>OBS   4" SS10 90 EL 316 FAB</v>
          </cell>
        </row>
        <row r="952">
          <cell r="A952" t="str">
            <v>SJ77078PO</v>
          </cell>
          <cell r="B952" t="str">
            <v>OBS   8" 7707 FLEX CPLG PTD O</v>
          </cell>
        </row>
        <row r="953">
          <cell r="A953" t="str">
            <v>SJTA6012BARE</v>
          </cell>
          <cell r="B953" t="str">
            <v>12" A60 AWWA CAP BARE (NOT FOR CUSTOMER SALE)</v>
          </cell>
        </row>
        <row r="954">
          <cell r="A954" t="str">
            <v>SJXH70EP3PTP</v>
          </cell>
          <cell r="B954" t="str">
            <v>OBS   3" XH70EP RGD CPLG BLK T</v>
          </cell>
        </row>
        <row r="955">
          <cell r="A955" t="str">
            <v>SJ7910PE</v>
          </cell>
          <cell r="B955" t="str">
            <v>OBS  10" 79 WILDCAT CPLG PTD E</v>
          </cell>
        </row>
        <row r="956">
          <cell r="A956" t="str">
            <v>SJG723T2255</v>
          </cell>
          <cell r="B956" t="str">
            <v>OBS 2-2.5 723 GASKET ONLY T</v>
          </cell>
        </row>
        <row r="957">
          <cell r="A957" t="str">
            <v>SJTA6012S</v>
          </cell>
          <cell r="B957" t="str">
            <v>12" A60 AWWA CAP SL</v>
          </cell>
        </row>
        <row r="958">
          <cell r="A958" t="str">
            <v>SJT712132G</v>
          </cell>
          <cell r="B958" t="str">
            <v>3X2 7121 RED TEE GALV</v>
          </cell>
        </row>
        <row r="959">
          <cell r="A959" t="str">
            <v>SJ7912GT</v>
          </cell>
          <cell r="B959" t="str">
            <v>OBS 12" 79 WILDCAT CPLG GALV T</v>
          </cell>
        </row>
        <row r="960">
          <cell r="A960" t="str">
            <v>SJTA603S</v>
          </cell>
          <cell r="B960" t="str">
            <v>3" A60 AWWA CAP SL</v>
          </cell>
        </row>
        <row r="961">
          <cell r="A961" t="str">
            <v>SJTA604C</v>
          </cell>
          <cell r="B961" t="str">
            <v>OBS   4" A60 AWWA CAP CL</v>
          </cell>
        </row>
        <row r="962">
          <cell r="A962" t="str">
            <v>SJTG7721T62</v>
          </cell>
          <cell r="B962" t="str">
            <v>6X2 7721 GASKET ONLY T</v>
          </cell>
        </row>
        <row r="963">
          <cell r="A963" t="str">
            <v>SJ7721215GT</v>
          </cell>
          <cell r="B963" t="str">
            <v>OBS 2X1.5 7721 MTEE GALV T THR</v>
          </cell>
        </row>
        <row r="964">
          <cell r="A964" t="str">
            <v>SJTC723375</v>
          </cell>
          <cell r="B964" t="str">
            <v>3X0.75 C723 COPPER MECH TEE</v>
          </cell>
        </row>
        <row r="965">
          <cell r="A965" t="str">
            <v>SJTSS846L</v>
          </cell>
          <cell r="B965" t="str">
            <v>OBS 4" SS8 FLEX CPLG 316 L</v>
          </cell>
        </row>
        <row r="966">
          <cell r="A966" t="str">
            <v>SJT7706252GE</v>
          </cell>
          <cell r="B966" t="str">
            <v>2.5X2 7706 RED CPLG GALV E</v>
          </cell>
        </row>
        <row r="967">
          <cell r="A967" t="str">
            <v>SJ7721375GT</v>
          </cell>
          <cell r="B967" t="str">
            <v>OBS 3X0.75 7721 MTEE GALV T TH</v>
          </cell>
        </row>
        <row r="968">
          <cell r="A968" t="str">
            <v>SJTC7233125</v>
          </cell>
          <cell r="B968" t="str">
            <v>3X1.25 C723 COPPER MECH TEE</v>
          </cell>
        </row>
        <row r="969">
          <cell r="A969" t="str">
            <v>SJZ0525GE</v>
          </cell>
          <cell r="B969" t="str">
            <v>OBS 2.5" Z05 RIGID CPLG GALV E</v>
          </cell>
        </row>
        <row r="970">
          <cell r="A970" t="str">
            <v>SJZ0725PEPW</v>
          </cell>
          <cell r="B970" t="str">
            <v>OBS2.5" Z07 RIGID CPLG PTD EPW</v>
          </cell>
        </row>
        <row r="971">
          <cell r="A971" t="str">
            <v>SJ71303P</v>
          </cell>
          <cell r="B971" t="str">
            <v>OBS   3" 7130 LATERAL PTD</v>
          </cell>
        </row>
        <row r="972">
          <cell r="A972" t="str">
            <v>SJ770515GE</v>
          </cell>
          <cell r="B972" t="str">
            <v>1.5 7705 FLEX CPLG GALV E</v>
          </cell>
        </row>
        <row r="973">
          <cell r="A973" t="str">
            <v>SJSS6086</v>
          </cell>
          <cell r="B973" t="str">
            <v>8" SS60 END CAP 316</v>
          </cell>
        </row>
        <row r="974">
          <cell r="A974" t="str">
            <v>SJ77213125PT</v>
          </cell>
          <cell r="B974" t="str">
            <v>OBS 3X1.25 7721 MTEE PTD T THR</v>
          </cell>
        </row>
        <row r="975">
          <cell r="A975" t="str">
            <v>SJ7151148G</v>
          </cell>
          <cell r="B975" t="str">
            <v>OBS   14X8 7151 ECC RED GALV</v>
          </cell>
        </row>
        <row r="976">
          <cell r="A976" t="str">
            <v>SJT770632PE</v>
          </cell>
          <cell r="B976" t="str">
            <v>3X2 7706 RED CPLG PTD E</v>
          </cell>
        </row>
        <row r="977">
          <cell r="A977" t="str">
            <v>SJ7160H14P</v>
          </cell>
          <cell r="B977" t="str">
            <v>OBS   14" 7160H DOMED CAP PTD</v>
          </cell>
        </row>
        <row r="978">
          <cell r="A978" t="str">
            <v>SJTZ07N24GGSE</v>
          </cell>
          <cell r="B978" t="str">
            <v>24" Z07N RIGID CPLG GALV GS E</v>
          </cell>
        </row>
        <row r="979">
          <cell r="A979" t="str">
            <v>SJH3052PE</v>
          </cell>
          <cell r="B979" t="str">
            <v>OBS 2" H305 HDP CPLG E</v>
          </cell>
        </row>
        <row r="980">
          <cell r="A980" t="str">
            <v>SJ591256B</v>
          </cell>
          <cell r="B980" t="str">
            <v>OBS   1.25X6 59 NIPPLE ADAPT (GXT)</v>
          </cell>
        </row>
        <row r="981">
          <cell r="A981" t="str">
            <v>SJT500W2SS</v>
          </cell>
          <cell r="B981" t="str">
            <v>OBS 2" SJ500W DI B-VALVE SS G.</v>
          </cell>
        </row>
        <row r="982">
          <cell r="A982" t="str">
            <v>SJTSS7X246E</v>
          </cell>
          <cell r="B982" t="str">
            <v>24" SS7X RIGID CPLG 316 E</v>
          </cell>
        </row>
        <row r="983">
          <cell r="A983" t="str">
            <v>SJTA604BARE</v>
          </cell>
          <cell r="B983" t="str">
            <v>4" A60 AWWA CAP BARE (NOT FOR CUSTOMER SALE)</v>
          </cell>
        </row>
        <row r="984">
          <cell r="A984" t="str">
            <v>SJT50025SS</v>
          </cell>
          <cell r="B984" t="str">
            <v>2.5" SJ500 DI B-VALVE SS LV-HD</v>
          </cell>
        </row>
        <row r="985">
          <cell r="A985" t="str">
            <v>SJTC2132</v>
          </cell>
          <cell r="B985" t="str">
            <v>3X2 C21COPPER RED TEE</v>
          </cell>
        </row>
        <row r="986">
          <cell r="A986" t="str">
            <v>SJTM0756BOLTK</v>
          </cell>
          <cell r="B986" t="str">
            <v>5" - 6" M07 BOLT KIT</v>
          </cell>
        </row>
        <row r="987">
          <cell r="A987" t="str">
            <v>SJ72612PE</v>
          </cell>
          <cell r="B987" t="str">
            <v>OBS   12" 726 Y-STRAIN PTD E</v>
          </cell>
        </row>
        <row r="988">
          <cell r="A988" t="str">
            <v>SJ72614PE</v>
          </cell>
          <cell r="B988" t="str">
            <v>OBS   14" 726 Y-STRAIN PTD E</v>
          </cell>
        </row>
        <row r="989">
          <cell r="A989" t="str">
            <v>SJTZ054PE</v>
          </cell>
          <cell r="B989" t="str">
            <v>OBS   4" Z05 RIGID CPLG PTD E</v>
          </cell>
        </row>
        <row r="990">
          <cell r="A990" t="str">
            <v>SJTSS846E</v>
          </cell>
          <cell r="B990" t="str">
            <v>4" SS8 FLEX CPLG 316 E</v>
          </cell>
        </row>
        <row r="991">
          <cell r="A991" t="str">
            <v>SJT7706215PE</v>
          </cell>
          <cell r="B991" t="str">
            <v>2X1.5 7706 RED CPLG PTD E</v>
          </cell>
        </row>
        <row r="992">
          <cell r="A992" t="str">
            <v>SJ7121325G</v>
          </cell>
          <cell r="B992" t="str">
            <v>3X2.5 7121 RED TEE GALV</v>
          </cell>
        </row>
        <row r="993">
          <cell r="A993" t="str">
            <v>SJ770512GESS6</v>
          </cell>
          <cell r="B993" t="str">
            <v>OBS   12" 7705 FLEX CPLG GALV</v>
          </cell>
        </row>
        <row r="994">
          <cell r="A994" t="str">
            <v>SJ71303G</v>
          </cell>
          <cell r="B994" t="str">
            <v>OBS   3" 7130 LATERAL GALV</v>
          </cell>
        </row>
        <row r="995">
          <cell r="A995" t="str">
            <v>SJSCREEN254125MM</v>
          </cell>
          <cell r="B995" t="str">
            <v>OBS 2.5 SCRN SUC DIF 1/8 40M 3 (REPLACED BY SJSCRN254125MM)</v>
          </cell>
        </row>
        <row r="996">
          <cell r="A996" t="str">
            <v>SJ72625PE</v>
          </cell>
          <cell r="B996" t="str">
            <v>OBS   2.5" 726 Y-STRAIN PTD E</v>
          </cell>
        </row>
        <row r="997">
          <cell r="A997" t="str">
            <v>SJTG7721E63</v>
          </cell>
          <cell r="B997" t="str">
            <v>6X3 7721 GASKET ONLY E</v>
          </cell>
        </row>
        <row r="998">
          <cell r="A998" t="str">
            <v>SJTZ055GEA</v>
          </cell>
          <cell r="B998" t="str">
            <v>5" Z05 RIGID CPLG GALV E-A</v>
          </cell>
        </row>
        <row r="999">
          <cell r="A999" t="str">
            <v>SJTZ055PE</v>
          </cell>
          <cell r="B999" t="str">
            <v>OBS   5" Z05 RIGID CPLG PTD E</v>
          </cell>
        </row>
        <row r="1000">
          <cell r="A1000" t="str">
            <v>SJ70412PE</v>
          </cell>
          <cell r="B1000" t="str">
            <v>OBS   2" 7041 FLANGE PTD E</v>
          </cell>
        </row>
        <row r="1001">
          <cell r="A1001" t="str">
            <v>SJ712163P</v>
          </cell>
          <cell r="B1001" t="str">
            <v>OBS 6X3" 7121 RED TEE PTD</v>
          </cell>
        </row>
        <row r="1002">
          <cell r="A1002" t="str">
            <v>SJ7721305GT</v>
          </cell>
          <cell r="B1002" t="str">
            <v>SEE SJ772135GT</v>
          </cell>
        </row>
        <row r="1003">
          <cell r="A1003" t="str">
            <v>SJ71502414P</v>
          </cell>
          <cell r="B1003" t="str">
            <v>OBS   24X14 7150 CONC RED PTD</v>
          </cell>
        </row>
        <row r="1004">
          <cell r="A1004" t="str">
            <v>SJ7263PE</v>
          </cell>
          <cell r="B1004" t="str">
            <v>OBS   3" 726 Y-STRAIN PTD E</v>
          </cell>
        </row>
        <row r="1005">
          <cell r="A1005" t="str">
            <v>SJSS4134T</v>
          </cell>
          <cell r="B1005" t="str">
            <v>OBS 3" SS41 FLANGE 304 T</v>
          </cell>
        </row>
        <row r="1006">
          <cell r="A1006" t="str">
            <v>SJ711118G</v>
          </cell>
          <cell r="B1006" t="str">
            <v>OBS   18" 7111 45 EL GALV</v>
          </cell>
        </row>
        <row r="1007">
          <cell r="A1007" t="str">
            <v>SJLH23</v>
          </cell>
          <cell r="B1007" t="str">
            <v>LEVER HANDLE 2-3 SJ300</v>
          </cell>
        </row>
        <row r="1008">
          <cell r="A1008" t="str">
            <v>SJT300F4E</v>
          </cell>
          <cell r="B1008" t="str">
            <v>4" SJ300F DI BFV EPDM G.O.</v>
          </cell>
        </row>
        <row r="1009">
          <cell r="A1009" t="str">
            <v>SJTC602</v>
          </cell>
          <cell r="B1009" t="str">
            <v>2" C60 COPPER CAP</v>
          </cell>
        </row>
        <row r="1010">
          <cell r="A1010" t="str">
            <v>SJTSS826E</v>
          </cell>
          <cell r="B1010" t="str">
            <v>2" SS8 FLEX CPLG 316 E</v>
          </cell>
        </row>
        <row r="1011">
          <cell r="A1011" t="str">
            <v>SJ7111125G</v>
          </cell>
          <cell r="B1011" t="str">
            <v>OBS 1.25" 7111 45 EL GALV</v>
          </cell>
        </row>
        <row r="1012">
          <cell r="A1012" t="str">
            <v>SJ723251B</v>
          </cell>
          <cell r="B1012" t="str">
            <v>OBS 2.5X1 723 SADDLE-LET BLK E</v>
          </cell>
        </row>
        <row r="1013">
          <cell r="A1013" t="str">
            <v>SJ723255B</v>
          </cell>
          <cell r="B1013" t="str">
            <v>2.5X0.5 723 SADDLE-LET BLK E</v>
          </cell>
        </row>
        <row r="1014">
          <cell r="A1014" t="str">
            <v>SJ711120G</v>
          </cell>
          <cell r="B1014" t="str">
            <v>OBS   20" 7111 45 EL GALV</v>
          </cell>
        </row>
        <row r="1015">
          <cell r="A1015" t="str">
            <v>SJT77075PA</v>
          </cell>
          <cell r="B1015" t="str">
            <v>5" 7707 FLEX CPLG PTD A</v>
          </cell>
        </row>
        <row r="1016">
          <cell r="A1016" t="str">
            <v>SJSS512524W</v>
          </cell>
          <cell r="B1016" t="str">
            <v>2.5X2 SS51W ECC RED 304</v>
          </cell>
        </row>
        <row r="1017">
          <cell r="A1017" t="str">
            <v>SJ7111LR14P</v>
          </cell>
          <cell r="B1017" t="str">
            <v>OBS   14" 7111LR 45 1.5 EL PTD</v>
          </cell>
        </row>
        <row r="1018">
          <cell r="A1018" t="str">
            <v>SJ7111LR16P</v>
          </cell>
          <cell r="B1018" t="str">
            <v>OBS   16" 7111LR 45 1.5 EL PTD</v>
          </cell>
        </row>
        <row r="1019">
          <cell r="A1019" t="str">
            <v>SJ7111LR18P</v>
          </cell>
          <cell r="B1019" t="str">
            <v>OBS   18" 7111LR 45 1.5 EL PTD</v>
          </cell>
        </row>
        <row r="1020">
          <cell r="A1020" t="str">
            <v>SJ7111LR20P</v>
          </cell>
          <cell r="B1020" t="str">
            <v>OBS   20" 7111LR 45 1.5 EL PTD</v>
          </cell>
        </row>
        <row r="1021">
          <cell r="A1021" t="str">
            <v>SJWGON48</v>
          </cell>
          <cell r="B1021" t="str">
            <v>GEAR OP 4-8 SJ300 R-SHAFT</v>
          </cell>
        </row>
        <row r="1022">
          <cell r="A1022" t="str">
            <v>SJTG7721E412515</v>
          </cell>
          <cell r="B1022" t="str">
            <v>4X1.25 7721 GASKET ONLY E</v>
          </cell>
        </row>
        <row r="1023">
          <cell r="A1023" t="str">
            <v>SJTC604</v>
          </cell>
          <cell r="B1023" t="str">
            <v>4" C60 COPPER CAP</v>
          </cell>
        </row>
        <row r="1024">
          <cell r="A1024" t="str">
            <v>SJTSS8256GSE</v>
          </cell>
          <cell r="B1024" t="str">
            <v>OBS 2.5" SS8 FLEX CPLG 316 GS</v>
          </cell>
        </row>
        <row r="1025">
          <cell r="A1025" t="str">
            <v>SJT77052GEA</v>
          </cell>
          <cell r="B1025" t="str">
            <v>2" 7705 FLEX CPLG GALV E-A</v>
          </cell>
        </row>
        <row r="1026">
          <cell r="A1026" t="str">
            <v>SJ713010P</v>
          </cell>
          <cell r="B1026" t="str">
            <v>OBS   10" 7130 LATERAL PTD</v>
          </cell>
        </row>
        <row r="1027">
          <cell r="A1027" t="str">
            <v>SJT77212125GT</v>
          </cell>
          <cell r="B1027" t="str">
            <v>2X1.25 7721 MTEE GALV T THRD</v>
          </cell>
        </row>
        <row r="1028">
          <cell r="A1028" t="str">
            <v>SJT77212125PT</v>
          </cell>
          <cell r="B1028" t="str">
            <v>2X1.25 7721 MTEE PTD T THRD</v>
          </cell>
        </row>
        <row r="1029">
          <cell r="A1029" t="str">
            <v>SJWGOSS23</v>
          </cell>
          <cell r="B1029" t="str">
            <v>OBS GO 2-3 SJ300 SQ-SHAFT W/SU</v>
          </cell>
        </row>
        <row r="1030">
          <cell r="A1030" t="str">
            <v>SJTZ0715GT</v>
          </cell>
          <cell r="B1030" t="str">
            <v>1.5" Z07 RIGID CPLG GALV T</v>
          </cell>
        </row>
        <row r="1031">
          <cell r="A1031" t="str">
            <v>SJTSS834E</v>
          </cell>
          <cell r="B1031" t="str">
            <v>3" SS8 FLEX CPLG 304 E</v>
          </cell>
        </row>
        <row r="1032">
          <cell r="A1032" t="str">
            <v>SJT7231251P</v>
          </cell>
          <cell r="B1032" t="str">
            <v>1.25X1 723 SADDLE-LET PTD E</v>
          </cell>
        </row>
        <row r="1033">
          <cell r="A1033" t="str">
            <v>SJT7130R43PXYZ</v>
          </cell>
          <cell r="B1033" t="str">
            <v>OBS 4X3 7130R RED LAT PTD (XX QUOTE ONLY USE NET PRICE)</v>
          </cell>
        </row>
        <row r="1034">
          <cell r="A1034" t="str">
            <v>SJTSS7231554</v>
          </cell>
          <cell r="B1034" t="str">
            <v>1.5X0.5 SS723 M-TEE 304</v>
          </cell>
        </row>
        <row r="1035">
          <cell r="A1035" t="str">
            <v>SJTZ07N16GE</v>
          </cell>
          <cell r="B1035" t="str">
            <v>16" Z07N RIGID CPLG GALV E</v>
          </cell>
        </row>
        <row r="1036">
          <cell r="A1036" t="str">
            <v>SJT71803G</v>
          </cell>
          <cell r="B1036" t="str">
            <v>3" 7180 UNIV FLNG ADAPT GALV</v>
          </cell>
        </row>
        <row r="1037">
          <cell r="A1037" t="str">
            <v>SJTFSS1066</v>
          </cell>
          <cell r="B1037" t="str">
            <v>OBS   6" SS10 90 EL 316 FAB</v>
          </cell>
        </row>
        <row r="1038">
          <cell r="A1038" t="str">
            <v>SJSS50654</v>
          </cell>
          <cell r="B1038" t="str">
            <v>6X5 SS50 CONC RED 304</v>
          </cell>
        </row>
        <row r="1039">
          <cell r="A1039" t="str">
            <v>SJ711116P</v>
          </cell>
          <cell r="B1039" t="str">
            <v>OBS   16" 7111 45 EL PTD</v>
          </cell>
        </row>
        <row r="1040">
          <cell r="A1040" t="str">
            <v>SJT300F3E</v>
          </cell>
          <cell r="B1040" t="str">
            <v>3" SJ300F DI BFV EPDM G.O.</v>
          </cell>
        </row>
        <row r="1041">
          <cell r="A1041" t="str">
            <v>SJTSS826L</v>
          </cell>
          <cell r="B1041" t="str">
            <v>OBS 2" SS8 FLEX CPLG 316 L</v>
          </cell>
        </row>
        <row r="1042">
          <cell r="A1042" t="str">
            <v>SJTFSS21846</v>
          </cell>
          <cell r="B1042" t="str">
            <v>OBS 8X4 SS21 RED TEE 316 FAB</v>
          </cell>
        </row>
        <row r="1043">
          <cell r="A1043" t="str">
            <v>SJSS50654W</v>
          </cell>
          <cell r="B1043" t="str">
            <v>OBS 6X5 SS50W CONC RED 304 SCH</v>
          </cell>
        </row>
        <row r="1044">
          <cell r="A1044" t="str">
            <v>SJWGO1012</v>
          </cell>
          <cell r="B1044" t="str">
            <v>OBS GEAR OP 10-12 SJ300 SQ-SHA</v>
          </cell>
        </row>
        <row r="1045">
          <cell r="A1045" t="str">
            <v>SJTGMTE32</v>
          </cell>
          <cell r="B1045" t="str">
            <v>3X2 M-TEE GASKET ONLY E</v>
          </cell>
        </row>
        <row r="1046">
          <cell r="A1046" t="str">
            <v>SJTC6025</v>
          </cell>
          <cell r="B1046" t="str">
            <v>2.5" C60 COPPER CAP</v>
          </cell>
        </row>
        <row r="1047">
          <cell r="A1047" t="str">
            <v>SJ7111125P</v>
          </cell>
          <cell r="B1047" t="str">
            <v>1.25" 7111 45 EL PTD</v>
          </cell>
        </row>
        <row r="1048">
          <cell r="A1048" t="str">
            <v>SJTSS8256E</v>
          </cell>
          <cell r="B1048" t="str">
            <v>2.5" SS8 FLEX CPLG 316 E</v>
          </cell>
        </row>
        <row r="1049">
          <cell r="A1049" t="str">
            <v>SJ7121251P</v>
          </cell>
          <cell r="B1049" t="str">
            <v>2.5X1" 7121 RED TEE PTD</v>
          </cell>
        </row>
        <row r="1050">
          <cell r="A1050" t="str">
            <v>SJ7121525P</v>
          </cell>
          <cell r="B1050" t="str">
            <v>OBS   5X2.5" 7121 RED TEE PTD</v>
          </cell>
        </row>
        <row r="1051">
          <cell r="A1051" t="str">
            <v>SJ712152G</v>
          </cell>
          <cell r="B1051" t="str">
            <v>OBS 5X2" 7121 RED TEE GALV</v>
          </cell>
        </row>
        <row r="1052">
          <cell r="A1052" t="str">
            <v>SJT7721215G</v>
          </cell>
          <cell r="B1052" t="str">
            <v>OBS 2X1.5 7721 MTEE GALV E THR</v>
          </cell>
        </row>
        <row r="1053">
          <cell r="A1053" t="str">
            <v>SJ711216P</v>
          </cell>
          <cell r="B1053" t="str">
            <v>OBS   16" 7112 22 EL PTD</v>
          </cell>
        </row>
        <row r="1054">
          <cell r="A1054" t="str">
            <v>SJWGOSS1012</v>
          </cell>
          <cell r="B1054" t="str">
            <v>GO 10-12 SJ300 SQ-SHAFT W/SUP</v>
          </cell>
        </row>
        <row r="1055">
          <cell r="A1055" t="str">
            <v>SJTZ0515GEA</v>
          </cell>
          <cell r="B1055" t="str">
            <v>1.5" Z05 RIGID CPLG GALV E-A</v>
          </cell>
        </row>
        <row r="1056">
          <cell r="A1056" t="str">
            <v>SJTZ0515PE</v>
          </cell>
          <cell r="B1056" t="str">
            <v>OBS  1.5" Z05 RIGID CPLG PTD E</v>
          </cell>
        </row>
        <row r="1057">
          <cell r="A1057" t="str">
            <v>SJT77053GEA</v>
          </cell>
          <cell r="B1057" t="str">
            <v>3" 7705 FLEX CPLG GALV E-A</v>
          </cell>
        </row>
        <row r="1058">
          <cell r="A1058" t="str">
            <v>SJ770664PT</v>
          </cell>
          <cell r="B1058" t="str">
            <v>OBS   6X4 7706 RED CPLG PTD T</v>
          </cell>
        </row>
        <row r="1059">
          <cell r="A1059" t="str">
            <v>SJT7160C1015G</v>
          </cell>
          <cell r="B1059" t="str">
            <v>10X1.5" 7160C CENTER TAP GALV</v>
          </cell>
        </row>
        <row r="1060">
          <cell r="A1060" t="str">
            <v>SJ7110LR2P</v>
          </cell>
          <cell r="B1060" t="str">
            <v>OBS   2" 7110LR 1.5D 90 EL PTD</v>
          </cell>
        </row>
        <row r="1061">
          <cell r="A1061" t="str">
            <v>SJTSS81254E</v>
          </cell>
          <cell r="B1061" t="str">
            <v>1.25" SS8 FLEX CPLG 304 E</v>
          </cell>
        </row>
        <row r="1062">
          <cell r="A1062" t="str">
            <v>SJ711014P</v>
          </cell>
          <cell r="B1062" t="str">
            <v>OBS   14" 7110 90 EL PTD</v>
          </cell>
        </row>
        <row r="1063">
          <cell r="A1063" t="str">
            <v>SJT71605G</v>
          </cell>
          <cell r="B1063" t="str">
            <v>5" 7160 END CAP GALV</v>
          </cell>
        </row>
        <row r="1064">
          <cell r="A1064" t="str">
            <v>SJ723151B</v>
          </cell>
          <cell r="B1064" t="str">
            <v>1.5X1 723 SADDLE-LET BLK E</v>
          </cell>
        </row>
        <row r="1065">
          <cell r="A1065" t="str">
            <v>SJGH312E6</v>
          </cell>
          <cell r="B1065" t="str">
            <v>OBS 6" H312 GASKET ONLY E</v>
          </cell>
        </row>
        <row r="1066">
          <cell r="A1066" t="str">
            <v>SJGH312T8</v>
          </cell>
          <cell r="B1066" t="str">
            <v>OBS 8" H312 GASKET ONLY T</v>
          </cell>
        </row>
        <row r="1067">
          <cell r="A1067" t="str">
            <v>SJT7707N22PE</v>
          </cell>
          <cell r="B1067" t="str">
            <v>22" 7707N FLEX CPLG PTD E 2PC</v>
          </cell>
        </row>
        <row r="1068">
          <cell r="A1068" t="str">
            <v>SJ723151G</v>
          </cell>
          <cell r="B1068" t="str">
            <v>OBS 1.5X1 723 SADDLE-LET GALV</v>
          </cell>
        </row>
        <row r="1069">
          <cell r="A1069" t="str">
            <v>SJSS504254W</v>
          </cell>
          <cell r="B1069" t="str">
            <v>OBS 4X2.5 SS50W CONC RED 304 S</v>
          </cell>
        </row>
        <row r="1070">
          <cell r="A1070" t="str">
            <v>SJ711020G</v>
          </cell>
          <cell r="B1070" t="str">
            <v>OBS   20" 7110 90 EL GALV</v>
          </cell>
        </row>
        <row r="1071">
          <cell r="A1071" t="str">
            <v>SJ711020P</v>
          </cell>
          <cell r="B1071" t="str">
            <v>OBS   20" 7110 90 EL PTD</v>
          </cell>
        </row>
        <row r="1072">
          <cell r="A1072" t="str">
            <v>SJR88N16PE</v>
          </cell>
          <cell r="B1072" t="str">
            <v>OBS   16" R88 COUPLING PTD E</v>
          </cell>
        </row>
        <row r="1073">
          <cell r="A1073" t="str">
            <v>SJTC55T152</v>
          </cell>
          <cell r="B1073" t="str">
            <v>1.5X2 C55 ADAPTER GXFT W/TAP</v>
          </cell>
        </row>
        <row r="1074">
          <cell r="A1074" t="str">
            <v>SJTC55T22</v>
          </cell>
          <cell r="B1074" t="str">
            <v>2X2 C55 ADAPTER GXFT W/TAP</v>
          </cell>
        </row>
        <row r="1075">
          <cell r="A1075" t="str">
            <v>SJT71802G</v>
          </cell>
          <cell r="B1075" t="str">
            <v>2" 7180 UNIV FLNG ADAPT GALV</v>
          </cell>
        </row>
        <row r="1076">
          <cell r="A1076" t="str">
            <v>SJ7110LR8G</v>
          </cell>
          <cell r="B1076" t="str">
            <v>OBS  8" 7110LR 1.5D 90 EL GALV</v>
          </cell>
        </row>
        <row r="1077">
          <cell r="A1077" t="str">
            <v>SJSS50434</v>
          </cell>
          <cell r="B1077" t="str">
            <v>OBS 4X3 SS50 CONC RED 304</v>
          </cell>
        </row>
        <row r="1078">
          <cell r="A1078" t="str">
            <v>SJSS50544</v>
          </cell>
          <cell r="B1078" t="str">
            <v>OBS 5X4 SS50 CONC RED 304</v>
          </cell>
        </row>
        <row r="1079">
          <cell r="A1079" t="str">
            <v>SJ7110LR20G</v>
          </cell>
          <cell r="B1079" t="str">
            <v>OBS   20" 7110LR 1.5D 90 EL</v>
          </cell>
        </row>
        <row r="1080">
          <cell r="A1080" t="str">
            <v>SJT7707L30PE</v>
          </cell>
          <cell r="B1080" t="str">
            <v>30" 7707L FLEX CPLG PTD E</v>
          </cell>
        </row>
        <row r="1081">
          <cell r="A1081" t="str">
            <v>SJFSS1046</v>
          </cell>
          <cell r="B1081" t="str">
            <v>OBS 4" SS10 90EL (FAB) 316</v>
          </cell>
        </row>
        <row r="1082">
          <cell r="A1082" t="str">
            <v>SJFSS1146</v>
          </cell>
          <cell r="B1082" t="str">
            <v>OBS 4" SS11 45EL (FAB) 316</v>
          </cell>
        </row>
        <row r="1083">
          <cell r="A1083" t="str">
            <v>SJW1512414G</v>
          </cell>
          <cell r="B1083" t="str">
            <v>OBS   24X14 W151 ECC RED GALV</v>
          </cell>
        </row>
        <row r="1084">
          <cell r="A1084" t="str">
            <v>SJLUBEEHC2</v>
          </cell>
          <cell r="B1084" t="str">
            <v>OBS   EHC SIL LUBE 2.2LB CAN</v>
          </cell>
        </row>
        <row r="1085">
          <cell r="A1085" t="str">
            <v>SJRX37706PE</v>
          </cell>
          <cell r="B1085" t="str">
            <v>OBS 6" RX3770 CPLG PTD E</v>
          </cell>
        </row>
        <row r="1086">
          <cell r="A1086" t="str">
            <v>SJ712153G</v>
          </cell>
          <cell r="B1086" t="str">
            <v>5X3" 7121 RED TEE GALV</v>
          </cell>
        </row>
        <row r="1087">
          <cell r="A1087" t="str">
            <v>SJZ07125GO</v>
          </cell>
          <cell r="B1087" t="str">
            <v>OBS 1.25" Z07 RIGID CPLG GALV</v>
          </cell>
        </row>
        <row r="1088">
          <cell r="A1088" t="str">
            <v>SJZ07125GT</v>
          </cell>
          <cell r="B1088" t="str">
            <v>1.25" Z07 RIGID CPLG GALV T</v>
          </cell>
        </row>
        <row r="1089">
          <cell r="A1089" t="str">
            <v>SJT7721215GT</v>
          </cell>
          <cell r="B1089" t="str">
            <v>2X1.5 7721 MTEE GALV T THRD</v>
          </cell>
        </row>
        <row r="1090">
          <cell r="A1090" t="str">
            <v>SJ71212012P</v>
          </cell>
          <cell r="B1090" t="str">
            <v>OBS   20X12 7121 RED TEE PTD</v>
          </cell>
        </row>
        <row r="1091">
          <cell r="A1091" t="str">
            <v>SJTG7721T425</v>
          </cell>
          <cell r="B1091" t="str">
            <v>4X2.5 7721 GASKET ONLY T</v>
          </cell>
        </row>
        <row r="1092">
          <cell r="A1092" t="str">
            <v>SJTG7721E43</v>
          </cell>
          <cell r="B1092" t="str">
            <v>4X3 7721 GASKET ONLY E</v>
          </cell>
        </row>
        <row r="1093">
          <cell r="A1093" t="str">
            <v>SJTGC7E25</v>
          </cell>
          <cell r="B1093" t="str">
            <v>2.5" C7 GASKET ONLY E</v>
          </cell>
        </row>
        <row r="1094">
          <cell r="A1094" t="str">
            <v>SJTZ0525GE</v>
          </cell>
          <cell r="B1094" t="str">
            <v>OBS 2.5" Z05 RIGID CPLG GALV E</v>
          </cell>
        </row>
        <row r="1095">
          <cell r="A1095" t="str">
            <v>SJTZ0525PE</v>
          </cell>
          <cell r="B1095" t="str">
            <v>OBS  2.5" Z05 RIGID CPLG PTD E</v>
          </cell>
        </row>
        <row r="1096">
          <cell r="A1096" t="str">
            <v>SJTSS834L</v>
          </cell>
          <cell r="B1096" t="str">
            <v>3" SS8 FLEX CPLG 304 L</v>
          </cell>
        </row>
        <row r="1097">
          <cell r="A1097" t="str">
            <v>SJZ05125PGSE</v>
          </cell>
          <cell r="B1097" t="str">
            <v>OBS 1.25" Z05 RIGID CPLG (PTD GS E)</v>
          </cell>
        </row>
        <row r="1098">
          <cell r="A1098" t="str">
            <v>SJZ0515GE</v>
          </cell>
          <cell r="B1098" t="str">
            <v>OBS 1.5" Z05 RIGID CPLG GALV E</v>
          </cell>
        </row>
        <row r="1099">
          <cell r="A1099" t="str">
            <v>SJZ0712GE</v>
          </cell>
          <cell r="B1099" t="str">
            <v>12" Z07 RIGID CPLG GALV E</v>
          </cell>
        </row>
        <row r="1100">
          <cell r="A1100" t="str">
            <v>SJZ0712GO</v>
          </cell>
          <cell r="B1100" t="str">
            <v>OBS 12" Z07 RIGID CPLG GALV O</v>
          </cell>
        </row>
        <row r="1101">
          <cell r="A1101" t="str">
            <v>SJ7705125GT</v>
          </cell>
          <cell r="B1101" t="str">
            <v>OBS 1.25 7705 FLEX CPLG GALV T</v>
          </cell>
        </row>
        <row r="1102">
          <cell r="A1102" t="str">
            <v>SJA50712BGSM</v>
          </cell>
          <cell r="B1102" t="str">
            <v>OBS 12" A507 AWWA TR CPLG GS M</v>
          </cell>
        </row>
        <row r="1103">
          <cell r="A1103" t="str">
            <v>SJ7150148P</v>
          </cell>
          <cell r="B1103" t="str">
            <v>OBS   14X8 7150 CONC RED PTD</v>
          </cell>
        </row>
        <row r="1104">
          <cell r="A1104" t="str">
            <v>SJTZ0710GGSE</v>
          </cell>
          <cell r="B1104" t="str">
            <v>10" Z07 RIGID CPLG GALV GS E</v>
          </cell>
        </row>
        <row r="1105">
          <cell r="A1105" t="str">
            <v>SJTZ052GE</v>
          </cell>
          <cell r="B1105" t="str">
            <v>OBS   2" Z05 RIGID CPLG GALV E</v>
          </cell>
        </row>
        <row r="1106">
          <cell r="A1106" t="str">
            <v>SJT77056GEA</v>
          </cell>
          <cell r="B1106" t="str">
            <v>6" 7705 FLEX CPLG GALV E-A</v>
          </cell>
        </row>
        <row r="1107">
          <cell r="A1107" t="str">
            <v>SJZ0712PO</v>
          </cell>
          <cell r="B1107" t="str">
            <v>OBS 12" Z07 RIGID CPLG PTD O</v>
          </cell>
        </row>
        <row r="1108">
          <cell r="A1108" t="str">
            <v>SJZ0712PT</v>
          </cell>
          <cell r="B1108" t="str">
            <v>12" Z07 RIGID CPLG PTD T</v>
          </cell>
        </row>
        <row r="1109">
          <cell r="A1109" t="str">
            <v>SJ713012P</v>
          </cell>
          <cell r="B1109" t="str">
            <v>OBS   12" 7130 LATERAL PTD</v>
          </cell>
        </row>
        <row r="1110">
          <cell r="A1110" t="str">
            <v>SJ7705125PT</v>
          </cell>
          <cell r="B1110" t="str">
            <v>OBS  1.25 7705 FLEX CPLG PTD T</v>
          </cell>
        </row>
        <row r="1111">
          <cell r="A1111" t="str">
            <v>SJ713025G</v>
          </cell>
          <cell r="B1111" t="str">
            <v>OBS   2.5" 7130 LATERAL GALV</v>
          </cell>
        </row>
        <row r="1112">
          <cell r="A1112" t="str">
            <v>SJA5078PGSM</v>
          </cell>
          <cell r="B1112" t="str">
            <v>8" A507 AWWA TR CPLG GS M</v>
          </cell>
        </row>
        <row r="1113">
          <cell r="A1113" t="str">
            <v>SJ725GA33</v>
          </cell>
          <cell r="B1113" t="str">
            <v>3X3 725G SUC DF SPSCRN PTD</v>
          </cell>
        </row>
        <row r="1114">
          <cell r="A1114" t="str">
            <v>SJSS7X104E</v>
          </cell>
          <cell r="B1114" t="str">
            <v>10" SS7X RIGID CPLG 304 E</v>
          </cell>
        </row>
        <row r="1115">
          <cell r="A1115" t="str">
            <v>SJ7121252G</v>
          </cell>
          <cell r="B1115" t="str">
            <v>OBS 2.5X2" 7121 RED TEE GALV</v>
          </cell>
        </row>
        <row r="1116">
          <cell r="A1116" t="str">
            <v>SJ704112GE</v>
          </cell>
          <cell r="B1116" t="str">
            <v>OBS   12" 7041 FLANGE GALV E</v>
          </cell>
        </row>
        <row r="1117">
          <cell r="A1117" t="str">
            <v>SJ712153P</v>
          </cell>
          <cell r="B1117" t="str">
            <v>5X3 7121 RED TEE PTD</v>
          </cell>
        </row>
        <row r="1118">
          <cell r="A1118" t="str">
            <v>SJTWS5014104T</v>
          </cell>
          <cell r="B1118" t="str">
            <v>14X10 WS50 CONC RED (FAB) 304</v>
          </cell>
        </row>
        <row r="1119">
          <cell r="A1119" t="str">
            <v>SJ770510GO</v>
          </cell>
          <cell r="B1119" t="str">
            <v>OBS  10" 7705 FLEX CPLG GALV O</v>
          </cell>
        </row>
        <row r="1120">
          <cell r="A1120" t="str">
            <v>SJH3128PE</v>
          </cell>
          <cell r="B1120" t="str">
            <v>OBS 8" H312 FLNG ADAPT PTD E</v>
          </cell>
        </row>
        <row r="1121">
          <cell r="A1121" t="str">
            <v>SJSS51844W</v>
          </cell>
          <cell r="B1121" t="str">
            <v>OBS 8X4 SS51W ECC RED 304</v>
          </cell>
        </row>
        <row r="1122">
          <cell r="A1122" t="str">
            <v>SJ725G1010</v>
          </cell>
          <cell r="B1122" t="str">
            <v>OBS 10X10 725G SUCTION DIFF PT</v>
          </cell>
        </row>
        <row r="1123">
          <cell r="A1123" t="str">
            <v>SJSS71254T</v>
          </cell>
          <cell r="B1123" t="str">
            <v>1.25" SS7 RIGID CPLG 304 T</v>
          </cell>
        </row>
        <row r="1124">
          <cell r="A1124" t="str">
            <v>SJSS814T</v>
          </cell>
          <cell r="B1124" t="str">
            <v>1" SS8 FLEX CPLG 304 T</v>
          </cell>
        </row>
        <row r="1125">
          <cell r="A1125" t="str">
            <v>SJTGC7T25</v>
          </cell>
          <cell r="B1125" t="str">
            <v>2.5" C7 GASKET ONLY T</v>
          </cell>
        </row>
        <row r="1126">
          <cell r="A1126" t="str">
            <v>SJTZ0525GEA</v>
          </cell>
          <cell r="B1126" t="str">
            <v>2.5" Z05 RIGID CPLG GALV E-A</v>
          </cell>
        </row>
        <row r="1127">
          <cell r="A1127" t="str">
            <v>SJT77054GEA</v>
          </cell>
          <cell r="B1127" t="str">
            <v>4" 7705 FLEX CPLG GALV E-A</v>
          </cell>
        </row>
        <row r="1128">
          <cell r="A1128" t="str">
            <v>SJT77054PEA</v>
          </cell>
          <cell r="B1128" t="str">
            <v>4" 7705 FLEX CPLG PTD E-A</v>
          </cell>
        </row>
        <row r="1129">
          <cell r="A1129" t="str">
            <v>SJA5074BGSM</v>
          </cell>
          <cell r="B1129" t="str">
            <v>OBS 4" A507 AWWA TR CPLG GS M</v>
          </cell>
        </row>
        <row r="1130">
          <cell r="A1130" t="str">
            <v>SJSS60104</v>
          </cell>
          <cell r="B1130" t="str">
            <v>10" SS60 END CAP 304</v>
          </cell>
        </row>
        <row r="1131">
          <cell r="A1131" t="str">
            <v>SJ7150146P</v>
          </cell>
          <cell r="B1131" t="str">
            <v>OBS   14X6 7150 CONC RED PTD</v>
          </cell>
        </row>
        <row r="1132">
          <cell r="A1132" t="str">
            <v>SJ725G66</v>
          </cell>
          <cell r="B1132" t="str">
            <v>6X6 725G SUCTION DIFF PTD</v>
          </cell>
        </row>
        <row r="1133">
          <cell r="A1133" t="str">
            <v>SJTG7721E52</v>
          </cell>
          <cell r="B1133" t="str">
            <v>OBS  5X2 M21/M22 GASKET ONLY E</v>
          </cell>
        </row>
        <row r="1134">
          <cell r="A1134" t="str">
            <v>SJTZ052PE</v>
          </cell>
          <cell r="B1134" t="str">
            <v>OBS   2" Z05 RIGID CPLG PTD E</v>
          </cell>
        </row>
        <row r="1135">
          <cell r="A1135" t="str">
            <v>SJT77055PEA</v>
          </cell>
          <cell r="B1135" t="str">
            <v>5" 7705 FLEX CPLG PTD E-A</v>
          </cell>
        </row>
        <row r="1136">
          <cell r="A1136" t="str">
            <v>SJ712154P</v>
          </cell>
          <cell r="B1136" t="str">
            <v>OBS   5X4" 7121 RED TEE PTD</v>
          </cell>
        </row>
        <row r="1137">
          <cell r="A1137" t="str">
            <v>SJZ0712PE</v>
          </cell>
          <cell r="B1137" t="str">
            <v>12" Z07 RIGID CPLG PTD E</v>
          </cell>
        </row>
        <row r="1138">
          <cell r="A1138" t="str">
            <v>SJZ0712PEPW</v>
          </cell>
          <cell r="B1138" t="str">
            <v>OBS 12" Z07 RIGID CPLG PTD EPW</v>
          </cell>
        </row>
        <row r="1139">
          <cell r="A1139" t="str">
            <v>SJT7721375PT</v>
          </cell>
          <cell r="B1139" t="str">
            <v>3X0.75 7721 MTEE PTD T THRD</v>
          </cell>
        </row>
        <row r="1140">
          <cell r="A1140" t="str">
            <v>SJ71501612P</v>
          </cell>
          <cell r="B1140" t="str">
            <v>OBS   16X12 7150 CONC RED PTD</v>
          </cell>
        </row>
        <row r="1141">
          <cell r="A1141" t="str">
            <v>SJ71501614P</v>
          </cell>
          <cell r="B1141" t="str">
            <v>OBS 16X14 7150 CONC RED PTD</v>
          </cell>
        </row>
        <row r="1142">
          <cell r="A1142" t="str">
            <v>SJ7150168P</v>
          </cell>
          <cell r="B1142" t="str">
            <v>OBS   16X8 7150 CONC RED PTD</v>
          </cell>
        </row>
        <row r="1143">
          <cell r="A1143" t="str">
            <v>SJ725GA44</v>
          </cell>
          <cell r="B1143" t="str">
            <v>4X4 725G SUC DF SPSCRN PTD</v>
          </cell>
        </row>
        <row r="1144">
          <cell r="A1144" t="str">
            <v>SJT7706425GE</v>
          </cell>
          <cell r="B1144" t="str">
            <v>4X2.5 7706 RED CPLG GALV E</v>
          </cell>
        </row>
        <row r="1145">
          <cell r="A1145" t="str">
            <v>SJ71126P</v>
          </cell>
          <cell r="B1145" t="str">
            <v>OBS   6" 7112 22 EL PTD</v>
          </cell>
        </row>
        <row r="1146">
          <cell r="A1146" t="str">
            <v>SJ71128PGN</v>
          </cell>
          <cell r="B1146" t="str">
            <v>OBS   8" 7112 22 EL PTD GOOSE</v>
          </cell>
        </row>
        <row r="1147">
          <cell r="A1147" t="str">
            <v>SJ7283PE</v>
          </cell>
          <cell r="B1147" t="str">
            <v>OBS   3" 728 T-STRAIN PTD E</v>
          </cell>
        </row>
        <row r="1148">
          <cell r="A1148" t="str">
            <v>SJT70413GO</v>
          </cell>
          <cell r="B1148" t="str">
            <v>OBS 3" 7041 FLANGE GALV O</v>
          </cell>
        </row>
        <row r="1149">
          <cell r="A1149" t="str">
            <v>SJT70413PE</v>
          </cell>
          <cell r="B1149" t="str">
            <v>3" 7041 FLANGE PTD E</v>
          </cell>
        </row>
        <row r="1150">
          <cell r="A1150" t="str">
            <v>SJT22EP285P</v>
          </cell>
          <cell r="B1150" t="str">
            <v>OBS 2X8.5 22EP HEADER TEE</v>
          </cell>
        </row>
        <row r="1151">
          <cell r="A1151" t="str">
            <v>SJTSS866T</v>
          </cell>
          <cell r="B1151" t="str">
            <v>6" SS8 FLEX CPLG 316 T</v>
          </cell>
        </row>
        <row r="1152">
          <cell r="A1152" t="str">
            <v>SJT770642GE</v>
          </cell>
          <cell r="B1152" t="str">
            <v>4X2 7706 RED CPLG GALV E</v>
          </cell>
        </row>
        <row r="1153">
          <cell r="A1153" t="str">
            <v>SJT772131PT</v>
          </cell>
          <cell r="B1153" t="str">
            <v>3X1 7721 MTEE PTD T THRD</v>
          </cell>
        </row>
        <row r="1154">
          <cell r="A1154" t="str">
            <v>SJ7286PE</v>
          </cell>
          <cell r="B1154" t="str">
            <v>OBS   6" 728 T-STRAIN PTD E</v>
          </cell>
        </row>
        <row r="1155">
          <cell r="A1155" t="str">
            <v>SJT70413PO</v>
          </cell>
          <cell r="B1155" t="str">
            <v>3" 7041 FLANGE PTD O</v>
          </cell>
        </row>
        <row r="1156">
          <cell r="A1156" t="str">
            <v>SJT35EP2P</v>
          </cell>
          <cell r="B1156" t="str">
            <v>OBS 2" 35EP CROSS END PRO PTD</v>
          </cell>
        </row>
        <row r="1157">
          <cell r="A1157" t="str">
            <v>SJTSS884T</v>
          </cell>
          <cell r="B1157" t="str">
            <v>8" SS8 FLEX CPLG 304 T</v>
          </cell>
        </row>
        <row r="1158">
          <cell r="A1158" t="str">
            <v>SJM213125GE</v>
          </cell>
          <cell r="B1158" t="str">
            <v>OBS 3X1.25 M21 M-TEE GALV E TH</v>
          </cell>
        </row>
        <row r="1159">
          <cell r="A1159" t="str">
            <v>SJW1502012P</v>
          </cell>
          <cell r="B1159" t="str">
            <v>OBS   20X12 W150 CONC RED PTD</v>
          </cell>
        </row>
        <row r="1160">
          <cell r="A1160" t="str">
            <v>SJSCREEN10432MM</v>
          </cell>
          <cell r="B1160" t="str">
            <v>OBS 10" YSTRN SCREEN 304 3.2MM (REPLACED BY SJSCRN10432MM)</v>
          </cell>
        </row>
        <row r="1161">
          <cell r="A1161" t="str">
            <v>SJRH10008PE</v>
          </cell>
          <cell r="B1161" t="str">
            <v>OBS 8" RH1000 CPLG PTD E</v>
          </cell>
        </row>
        <row r="1162">
          <cell r="A1162" t="str">
            <v>SJT70414GO</v>
          </cell>
          <cell r="B1162" t="str">
            <v>OBS 4" 7041 FLANGE GALV O</v>
          </cell>
        </row>
        <row r="1163">
          <cell r="A1163" t="str">
            <v>SJT770664GE</v>
          </cell>
          <cell r="B1163" t="str">
            <v>6X4 7706 RED CPLG GALV E</v>
          </cell>
        </row>
        <row r="1164">
          <cell r="A1164" t="str">
            <v>SJT7721315G</v>
          </cell>
          <cell r="B1164" t="str">
            <v>OBS 3X1.5 7721 MTEE GALV E THR</v>
          </cell>
        </row>
        <row r="1165">
          <cell r="A1165" t="str">
            <v>SJW1511812P</v>
          </cell>
          <cell r="B1165" t="str">
            <v>OBS   18X12 W151 ECC RED PTD</v>
          </cell>
        </row>
        <row r="1166">
          <cell r="A1166" t="str">
            <v>SJSCREEN12432MM</v>
          </cell>
          <cell r="B1166" t="str">
            <v>OBS 12" YSTRN SCREEN 304 3.2MM (REPLACED BY SJSCRN12432MM)</v>
          </cell>
        </row>
        <row r="1167">
          <cell r="A1167" t="str">
            <v>SJSCREEN2416MM</v>
          </cell>
          <cell r="B1167" t="str">
            <v>2" YSTRN SCREEN 304 1.6MM (REPLACED BY SJSCRN2416MM)</v>
          </cell>
        </row>
        <row r="1168">
          <cell r="A1168" t="str">
            <v>SJT70414PE</v>
          </cell>
          <cell r="B1168" t="str">
            <v>4" 7041 FLANGE PTD E</v>
          </cell>
        </row>
        <row r="1169">
          <cell r="A1169" t="str">
            <v>SJ715064P</v>
          </cell>
          <cell r="B1169" t="str">
            <v>OBS 6X4 7150 CONC RED PTD</v>
          </cell>
        </row>
        <row r="1170">
          <cell r="A1170" t="str">
            <v>SJTC723475</v>
          </cell>
          <cell r="B1170" t="str">
            <v>4X0.75 C723 COPPER MECH TEE</v>
          </cell>
        </row>
        <row r="1171">
          <cell r="A1171" t="str">
            <v>SJTZ058GE</v>
          </cell>
          <cell r="B1171" t="str">
            <v>OBS   8" Z05 RIGID CPLG GALV E</v>
          </cell>
        </row>
        <row r="1172">
          <cell r="A1172" t="str">
            <v>SJ71304G</v>
          </cell>
          <cell r="B1172" t="str">
            <v>OBS   4" 7130 LATERAL GALV</v>
          </cell>
        </row>
        <row r="1173">
          <cell r="A1173" t="str">
            <v>SJSS4144E</v>
          </cell>
          <cell r="B1173" t="str">
            <v>4" SS41 FLANGE 304 E</v>
          </cell>
        </row>
        <row r="1174">
          <cell r="A1174" t="str">
            <v>SJTGC723475E</v>
          </cell>
          <cell r="B1174" t="str">
            <v>4X0.75 C723 GASKET ONLY E</v>
          </cell>
        </row>
        <row r="1175">
          <cell r="A1175" t="str">
            <v>SJTSS864T</v>
          </cell>
          <cell r="B1175" t="str">
            <v>6" SS8 FLEX CPLG 304 T</v>
          </cell>
        </row>
        <row r="1176">
          <cell r="A1176" t="str">
            <v>SJSS80126</v>
          </cell>
          <cell r="B1176" t="str">
            <v>OBS 12" SS80 FLANGE ADAPT 316</v>
          </cell>
        </row>
        <row r="1177">
          <cell r="A1177" t="str">
            <v>SJSS8154E</v>
          </cell>
          <cell r="B1177" t="str">
            <v>1.5" SS8 FLEX CPLG 304 E</v>
          </cell>
        </row>
        <row r="1178">
          <cell r="A1178" t="str">
            <v>SJT2004T</v>
          </cell>
          <cell r="B1178" t="str">
            <v>4" SJ200 LO-PROFILE BFV T W/LH</v>
          </cell>
        </row>
        <row r="1179">
          <cell r="A1179" t="str">
            <v>SJ7721405GT</v>
          </cell>
          <cell r="B1179" t="str">
            <v>SEE SJ772145GT</v>
          </cell>
        </row>
        <row r="1180">
          <cell r="A1180" t="str">
            <v>SJT2006T</v>
          </cell>
          <cell r="B1180" t="str">
            <v>6" SJ200 LO-PROFILE BFV T W/LH</v>
          </cell>
        </row>
        <row r="1181">
          <cell r="A1181" t="str">
            <v>SJTC7266</v>
          </cell>
          <cell r="B1181" t="str">
            <v>6" C726 COPPER Y-STRAINER</v>
          </cell>
        </row>
        <row r="1182">
          <cell r="A1182" t="str">
            <v>SJ7113125P</v>
          </cell>
          <cell r="B1182" t="str">
            <v>OBS   1.25" 7113 11 EL PTD</v>
          </cell>
        </row>
        <row r="1183">
          <cell r="A1183" t="str">
            <v>SJSS824L</v>
          </cell>
          <cell r="B1183" t="str">
            <v>OBS 2" SS8 FLEX CPLG 304 L</v>
          </cell>
        </row>
        <row r="1184">
          <cell r="A1184" t="str">
            <v>SJM21275PE</v>
          </cell>
          <cell r="B1184" t="str">
            <v>2X0.75 M21 M-TEE PTD E THRD</v>
          </cell>
        </row>
        <row r="1185">
          <cell r="A1185" t="str">
            <v>SJSS8254T</v>
          </cell>
          <cell r="B1185" t="str">
            <v>OBS 2.5" SS8 FLEX CPLG 304 T</v>
          </cell>
        </row>
        <row r="1186">
          <cell r="A1186" t="str">
            <v>SJSS834E</v>
          </cell>
          <cell r="B1186" t="str">
            <v>OBS 3" SS8 FLEX CPLG 304 E</v>
          </cell>
        </row>
        <row r="1187">
          <cell r="A1187" t="str">
            <v>SJT70414GE</v>
          </cell>
          <cell r="B1187" t="str">
            <v>4" 7041 FLANGE GALV E</v>
          </cell>
        </row>
        <row r="1188">
          <cell r="A1188" t="str">
            <v>SJT70414GL</v>
          </cell>
          <cell r="B1188" t="str">
            <v>4" 7041 FLANGE GALV L</v>
          </cell>
        </row>
        <row r="1189">
          <cell r="A1189" t="str">
            <v>SJTRCV4</v>
          </cell>
          <cell r="B1189" t="str">
            <v>4" RCV RISER CHECK VALVE</v>
          </cell>
        </row>
        <row r="1190">
          <cell r="A1190" t="str">
            <v>SJTSS80106</v>
          </cell>
          <cell r="B1190" t="str">
            <v>10" SS80 FLANGE ADAPT 316</v>
          </cell>
        </row>
        <row r="1191">
          <cell r="A1191" t="str">
            <v>SJT770686GE</v>
          </cell>
          <cell r="B1191" t="str">
            <v>8X6 7706 RED CPLG GALV E</v>
          </cell>
        </row>
        <row r="1192">
          <cell r="A1192" t="str">
            <v>SJM213125PE</v>
          </cell>
          <cell r="B1192" t="str">
            <v>3X1.25 M21 M-TEE PTD E THRD</v>
          </cell>
        </row>
        <row r="1193">
          <cell r="A1193" t="str">
            <v>SJSS834GSE</v>
          </cell>
          <cell r="B1193" t="str">
            <v>3" SS8 FLEX CPLG 304 GS E</v>
          </cell>
        </row>
        <row r="1194">
          <cell r="A1194" t="str">
            <v>SJT70414GT</v>
          </cell>
          <cell r="B1194" t="str">
            <v>4" 7041 FLANGE GALV T</v>
          </cell>
        </row>
        <row r="1195">
          <cell r="A1195" t="str">
            <v>SJT57156B</v>
          </cell>
          <cell r="B1195" t="str">
            <v>1.5X6 57 NIPPLE ADAPT GXG</v>
          </cell>
        </row>
        <row r="1196">
          <cell r="A1196" t="str">
            <v>SJSS7154GSE</v>
          </cell>
          <cell r="B1196" t="str">
            <v>OBS 1.5" SS7 RIGID CPLG 304 GS</v>
          </cell>
        </row>
        <row r="1197">
          <cell r="A1197" t="str">
            <v>SJ77058PGSEA</v>
          </cell>
          <cell r="B1197" t="str">
            <v>OBS   8" 7705 FLEX CPLG PTD</v>
          </cell>
        </row>
        <row r="1198">
          <cell r="A1198" t="str">
            <v>SJT7150F415P</v>
          </cell>
          <cell r="B1198" t="str">
            <v>4X1.5 7150F CONC RED GXFT PTD</v>
          </cell>
        </row>
        <row r="1199">
          <cell r="A1199" t="str">
            <v>SJT7150F42G</v>
          </cell>
          <cell r="B1199" t="str">
            <v>4X2 7150F CONC RED GXFT GALV</v>
          </cell>
        </row>
        <row r="1200">
          <cell r="A1200" t="str">
            <v>SJTGA5</v>
          </cell>
          <cell r="B1200" t="str">
            <v>5" GASKET WHITE NITRILE A</v>
          </cell>
        </row>
        <row r="1201">
          <cell r="A1201" t="str">
            <v>SJTSS1056</v>
          </cell>
          <cell r="B1201" t="str">
            <v>5" SS10 90 EL 316</v>
          </cell>
        </row>
        <row r="1202">
          <cell r="A1202" t="str">
            <v>SJSS60154</v>
          </cell>
          <cell r="B1202" t="str">
            <v>OBS 1.5" SS60 END CAP 304</v>
          </cell>
        </row>
        <row r="1203">
          <cell r="A1203" t="str">
            <v>SJGC305GS25E</v>
          </cell>
          <cell r="B1203" t="str">
            <v>OBS 2.5" C305 GS GASKET ONLY</v>
          </cell>
        </row>
        <row r="1204">
          <cell r="A1204" t="str">
            <v>SJT772282GE</v>
          </cell>
          <cell r="B1204" t="str">
            <v>8X2 7722 MTEE GALV E GRV</v>
          </cell>
        </row>
        <row r="1205">
          <cell r="A1205" t="str">
            <v>SJT7150F425G</v>
          </cell>
          <cell r="B1205" t="str">
            <v>4X2.5 7150F CONC RED GXFT GALV</v>
          </cell>
        </row>
        <row r="1206">
          <cell r="A1206" t="str">
            <v>SJTSS1066</v>
          </cell>
          <cell r="B1206" t="str">
            <v>6" SS10 90 EL 316</v>
          </cell>
        </row>
        <row r="1207">
          <cell r="A1207" t="str">
            <v>SJT772283P</v>
          </cell>
          <cell r="B1207" t="str">
            <v>OBS 8X3 7722 MTEE PTD E GRV</v>
          </cell>
        </row>
        <row r="1208">
          <cell r="A1208" t="str">
            <v>SJT772284G</v>
          </cell>
          <cell r="B1208" t="str">
            <v>OBS 8X4 7722 MTEE GALV E GRV</v>
          </cell>
        </row>
        <row r="1209">
          <cell r="A1209" t="str">
            <v>SJSS60164</v>
          </cell>
          <cell r="B1209" t="str">
            <v>OBS 16" SS60 END CAP 304</v>
          </cell>
        </row>
        <row r="1210">
          <cell r="A1210" t="str">
            <v>SJGE4</v>
          </cell>
          <cell r="B1210" t="str">
            <v>OBS 4" C GASKET ONLY E</v>
          </cell>
        </row>
        <row r="1211">
          <cell r="A1211" t="str">
            <v>SJGR7306015ES</v>
          </cell>
          <cell r="B1211" t="str">
            <v>OBS GRNL 6X1.5 730T M-TEE PTD</v>
          </cell>
        </row>
        <row r="1212">
          <cell r="A1212" t="str">
            <v>SJGR7308025ECS</v>
          </cell>
          <cell r="B1212" t="str">
            <v>OBS  GRNL 8X2.5 730T M-CROSS</v>
          </cell>
        </row>
        <row r="1213">
          <cell r="A1213" t="str">
            <v>SJSS724O</v>
          </cell>
          <cell r="B1213" t="str">
            <v>OBS 2" SS7 RIGID CPLG 304 O</v>
          </cell>
        </row>
        <row r="1214">
          <cell r="A1214" t="str">
            <v>SJT7722825PE</v>
          </cell>
          <cell r="B1214" t="str">
            <v>8X2.5 7722 MTEE PTD E GRV</v>
          </cell>
        </row>
        <row r="1215">
          <cell r="A1215" t="str">
            <v>SJT772283GE</v>
          </cell>
          <cell r="B1215" t="str">
            <v>8X3 7722 MTEE GALV E GRV</v>
          </cell>
        </row>
        <row r="1216">
          <cell r="A1216" t="str">
            <v>SJT777115GT</v>
          </cell>
          <cell r="B1216" t="str">
            <v>OBS 1.5" 7771 RIGID CPLG GALV</v>
          </cell>
        </row>
        <row r="1217">
          <cell r="A1217" t="str">
            <v>SJTGGST5</v>
          </cell>
          <cell r="B1217" t="str">
            <v>5" GS GASKET ONLY T</v>
          </cell>
        </row>
        <row r="1218">
          <cell r="A1218" t="str">
            <v>SJ770715PE</v>
          </cell>
          <cell r="B1218" t="str">
            <v>OBS   1.5" 7707 FLEX CPLG PTD</v>
          </cell>
        </row>
        <row r="1219">
          <cell r="A1219" t="str">
            <v>SJ770715PO</v>
          </cell>
          <cell r="B1219" t="str">
            <v>OBS   1.5" 7707 FLEX CPLG PTD</v>
          </cell>
        </row>
        <row r="1220">
          <cell r="A1220" t="str">
            <v>SJ772242PE</v>
          </cell>
          <cell r="B1220" t="str">
            <v>OBS 4X2 7722 MTEE PTD E GRV</v>
          </cell>
        </row>
        <row r="1221">
          <cell r="A1221" t="str">
            <v>SJT772284PE</v>
          </cell>
          <cell r="B1221" t="str">
            <v>8X4 7722 MTEE PTD E GRV</v>
          </cell>
        </row>
        <row r="1222">
          <cell r="A1222" t="str">
            <v>SJT777110GE</v>
          </cell>
          <cell r="B1222" t="str">
            <v>OBS 10" 7771 RIGID CPLG GALV E</v>
          </cell>
        </row>
        <row r="1223">
          <cell r="A1223" t="str">
            <v>SJTBN1556</v>
          </cell>
          <cell r="B1223" t="str">
            <v>OBS 1X5-1/2 TR BOLT &amp; NUT 316</v>
          </cell>
        </row>
        <row r="1224">
          <cell r="A1224" t="str">
            <v>SJ704110GT</v>
          </cell>
          <cell r="B1224" t="str">
            <v>OBS   10" 7041 FLANGE GALV T</v>
          </cell>
        </row>
        <row r="1225">
          <cell r="A1225" t="str">
            <v>SJTSS7X144T</v>
          </cell>
          <cell r="B1225" t="str">
            <v>14" SS7X RIGID CPLG 304 T</v>
          </cell>
        </row>
        <row r="1226">
          <cell r="A1226" t="str">
            <v>SJ770686GT</v>
          </cell>
          <cell r="B1226" t="str">
            <v>OBS   8X6 7706 RED CPLG GALV T</v>
          </cell>
        </row>
        <row r="1227">
          <cell r="A1227" t="str">
            <v>SJTC522515</v>
          </cell>
          <cell r="B1227" t="str">
            <v>2.5X1.5 C52 COP CONC RED GXCUP</v>
          </cell>
        </row>
        <row r="1228">
          <cell r="A1228" t="str">
            <v>SJ711016G</v>
          </cell>
          <cell r="B1228" t="str">
            <v>OBS   16" 7110 90 EL GALV</v>
          </cell>
        </row>
        <row r="1229">
          <cell r="A1229" t="str">
            <v>SJTGMTT512515</v>
          </cell>
          <cell r="B1229" t="str">
            <v>OBS 2.5X125/15 M-TEE GASKET ON</v>
          </cell>
        </row>
        <row r="1230">
          <cell r="A1230" t="str">
            <v>SJTGMTE351</v>
          </cell>
          <cell r="B1230" t="str">
            <v>3X05/1 M-TEE GASKET ONLY E</v>
          </cell>
        </row>
        <row r="1231">
          <cell r="A1231" t="str">
            <v>SJSS50424</v>
          </cell>
          <cell r="B1231" t="str">
            <v>4X2 SS50 CONC RED 304</v>
          </cell>
        </row>
        <row r="1232">
          <cell r="A1232" t="str">
            <v>SJR8848PE</v>
          </cell>
          <cell r="B1232" t="str">
            <v>OBS 48" R88 COUPLING PTD E</v>
          </cell>
        </row>
        <row r="1233">
          <cell r="A1233" t="str">
            <v>SJT7160H20P</v>
          </cell>
          <cell r="B1233" t="str">
            <v>20" 7160H DOMED CAP PTD</v>
          </cell>
        </row>
        <row r="1234">
          <cell r="A1234" t="str">
            <v>SJT7160H24P</v>
          </cell>
          <cell r="B1234" t="str">
            <v>24" 7160H DOMED CAP PTD</v>
          </cell>
        </row>
        <row r="1235">
          <cell r="A1235" t="str">
            <v>SJTGMTE312515</v>
          </cell>
          <cell r="B1235" t="str">
            <v>3X125/15 M-TEE GASKET ONLY E</v>
          </cell>
        </row>
        <row r="1236">
          <cell r="A1236" t="str">
            <v>SJTGMTT312515</v>
          </cell>
          <cell r="B1236" t="str">
            <v>3X125/15 M-TEE GASKET ONLY T</v>
          </cell>
        </row>
        <row r="1237">
          <cell r="A1237" t="str">
            <v>SJT71608G</v>
          </cell>
          <cell r="B1237" t="str">
            <v>8" 7160 END CAP GALV</v>
          </cell>
        </row>
        <row r="1238">
          <cell r="A1238" t="str">
            <v>SJ723155G5</v>
          </cell>
          <cell r="B1238" t="str">
            <v>OBS 1.5X0.5 723 SADDLE-LET GAL (316)</v>
          </cell>
        </row>
        <row r="1239">
          <cell r="A1239" t="str">
            <v>SJ7110LR16P</v>
          </cell>
          <cell r="B1239" t="str">
            <v>OBS  16" 7110LR 1.5D 90 EL PTD</v>
          </cell>
        </row>
        <row r="1240">
          <cell r="A1240" t="str">
            <v>SJ711114P</v>
          </cell>
          <cell r="B1240" t="str">
            <v>OBS   14" 7111 45 EL PTD</v>
          </cell>
        </row>
        <row r="1241">
          <cell r="A1241" t="str">
            <v>SJT7707L30GGSE</v>
          </cell>
          <cell r="B1241" t="str">
            <v>30" 7707L FLEX CPLG GALV GS E</v>
          </cell>
        </row>
        <row r="1242">
          <cell r="A1242" t="str">
            <v>SJFSS2046</v>
          </cell>
          <cell r="B1242" t="str">
            <v>OBS 4" SS20 TEE (FAB) 316</v>
          </cell>
        </row>
        <row r="1243">
          <cell r="A1243" t="str">
            <v>SJTGGST125</v>
          </cell>
          <cell r="B1243" t="str">
            <v>1.25" GS GASKET ONLY T</v>
          </cell>
        </row>
        <row r="1244">
          <cell r="A1244" t="str">
            <v>SJTSS8026</v>
          </cell>
          <cell r="B1244" t="str">
            <v>2" SS80 FLANGE ADAPT 316</v>
          </cell>
        </row>
        <row r="1245">
          <cell r="A1245" t="str">
            <v>SJT77072PE</v>
          </cell>
          <cell r="B1245" t="str">
            <v>2" 7707 FLEX CPLG PTD E</v>
          </cell>
        </row>
        <row r="1246">
          <cell r="A1246" t="str">
            <v>SJM2131PE</v>
          </cell>
          <cell r="B1246" t="str">
            <v>OBS 3X1 M21 M-TEE PTD E THRD</v>
          </cell>
        </row>
        <row r="1247">
          <cell r="A1247" t="str">
            <v>SJT7721405G</v>
          </cell>
          <cell r="B1247" t="str">
            <v>SEE SJT772145G</v>
          </cell>
        </row>
        <row r="1248">
          <cell r="A1248" t="str">
            <v>SJTZ05125GEA</v>
          </cell>
          <cell r="B1248" t="str">
            <v>1.25" Z05 RIGID CPLG GALV E-A</v>
          </cell>
        </row>
        <row r="1249">
          <cell r="A1249" t="str">
            <v>5H0955240000</v>
          </cell>
          <cell r="B1249" t="str">
            <v>GRVD FLANGE ADAPTER,SS,6"</v>
          </cell>
        </row>
        <row r="1250">
          <cell r="A1250" t="str">
            <v>SJTGC306GS425E</v>
          </cell>
          <cell r="B1250" t="str">
            <v>4X2.5 C306 GS GASKET ONLY</v>
          </cell>
        </row>
        <row r="1251">
          <cell r="A1251" t="str">
            <v>SJWS211284</v>
          </cell>
          <cell r="B1251" t="str">
            <v>OBS 12X8 WS21 RED TEE (FAB) 30</v>
          </cell>
        </row>
        <row r="1252">
          <cell r="A1252" t="str">
            <v>SJTSS4144T</v>
          </cell>
          <cell r="B1252" t="str">
            <v>4" SS41 FLANGE 304 T</v>
          </cell>
        </row>
        <row r="1253">
          <cell r="A1253" t="str">
            <v>SJ77212515GT</v>
          </cell>
          <cell r="B1253" t="str">
            <v>OBS 2.5X1.5 7721 MTEE GALV T T</v>
          </cell>
        </row>
        <row r="1254">
          <cell r="A1254" t="str">
            <v>SJ7111LR8P</v>
          </cell>
          <cell r="B1254" t="str">
            <v>OBS   8" 7111LR 45 1.5EL PTD</v>
          </cell>
        </row>
        <row r="1255">
          <cell r="A1255" t="str">
            <v>SJC55T2525</v>
          </cell>
          <cell r="B1255" t="str">
            <v>2.5X2.5 C55 ADAPTER GXFT W/TAP</v>
          </cell>
        </row>
        <row r="1256">
          <cell r="A1256" t="str">
            <v>SJGR6182515</v>
          </cell>
          <cell r="B1256" t="str">
            <v>OBS GRNL 2.5X1.5 618 COP RED-T</v>
          </cell>
        </row>
        <row r="1257">
          <cell r="A1257" t="str">
            <v>SJ772121PE</v>
          </cell>
          <cell r="B1257" t="str">
            <v>OBS 2X1 7721 MTEE PTD E THRD</v>
          </cell>
        </row>
        <row r="1258">
          <cell r="A1258" t="str">
            <v>SJT5726B</v>
          </cell>
          <cell r="B1258" t="str">
            <v>2X6 57 NIPPLE ADAPT GXG</v>
          </cell>
        </row>
        <row r="1259">
          <cell r="A1259" t="str">
            <v>SJT71356G</v>
          </cell>
          <cell r="B1259" t="str">
            <v>6" 7135 CROSS GALV</v>
          </cell>
        </row>
        <row r="1260">
          <cell r="A1260" t="str">
            <v>SJTC30722GS</v>
          </cell>
          <cell r="B1260" t="str">
            <v>2X2 C307 TRANS CPLG CTS/IPS</v>
          </cell>
        </row>
        <row r="1261">
          <cell r="A1261" t="str">
            <v>SJTGGSEPW4</v>
          </cell>
          <cell r="B1261" t="str">
            <v>4" GS GASKET ONLY EPW</v>
          </cell>
        </row>
        <row r="1262">
          <cell r="A1262" t="str">
            <v>SJ772164G</v>
          </cell>
          <cell r="B1262" t="str">
            <v>OBS 6X4 7721 MTEE GALV E THRD</v>
          </cell>
        </row>
        <row r="1263">
          <cell r="A1263" t="str">
            <v>SJ7150252P</v>
          </cell>
          <cell r="B1263" t="str">
            <v>2.5X2 7150 CONC RED PTD</v>
          </cell>
        </row>
        <row r="1264">
          <cell r="A1264" t="str">
            <v>SJGR61920S</v>
          </cell>
          <cell r="B1264" t="str">
            <v>OBS GRNL 2" 619 COP TEE</v>
          </cell>
        </row>
        <row r="1265">
          <cell r="A1265" t="str">
            <v>SJGR61940S</v>
          </cell>
          <cell r="B1265" t="str">
            <v>OBS GRNL 4" 619 COP TEE</v>
          </cell>
        </row>
        <row r="1266">
          <cell r="A1266" t="str">
            <v>SJT713710G</v>
          </cell>
          <cell r="B1266" t="str">
            <v>10" 7137 TRUE WYE GALV (FAB)</v>
          </cell>
        </row>
        <row r="1267">
          <cell r="A1267" t="str">
            <v>SJTWS1266A</v>
          </cell>
          <cell r="B1267" t="str">
            <v>6" WS12 22 EL (FAB) 316</v>
          </cell>
        </row>
        <row r="1268">
          <cell r="A1268" t="str">
            <v>SJGR6212520</v>
          </cell>
          <cell r="B1268" t="str">
            <v>OBS GRNL 2.5X2 621 COP RED-T</v>
          </cell>
        </row>
        <row r="1269">
          <cell r="A1269" t="str">
            <v>SJT5756B</v>
          </cell>
          <cell r="B1269" t="str">
            <v>5X6 57 NIPPLE ADAPT GXG</v>
          </cell>
        </row>
        <row r="1270">
          <cell r="A1270" t="str">
            <v>SJTGM072EHM</v>
          </cell>
          <cell r="B1270" t="str">
            <v>2" M07 GASKET ONLY EHM</v>
          </cell>
        </row>
        <row r="1271">
          <cell r="A1271" t="str">
            <v>SJTM075PT</v>
          </cell>
          <cell r="B1271" t="str">
            <v>5" M07 QIC RIGID PTD T</v>
          </cell>
        </row>
        <row r="1272">
          <cell r="A1272" t="str">
            <v>SJM2164GE</v>
          </cell>
          <cell r="B1272" t="str">
            <v>OBS 6X4 M21 M-TEE GALV E THRD</v>
          </cell>
        </row>
        <row r="1273">
          <cell r="A1273" t="str">
            <v>SJ772125125GE</v>
          </cell>
          <cell r="B1273" t="str">
            <v>OBS 2.5X1.25 7721 MTEE GALV E</v>
          </cell>
        </row>
        <row r="1274">
          <cell r="A1274" t="str">
            <v>SJT5786B</v>
          </cell>
          <cell r="B1274" t="str">
            <v>8X6 57 NIPPLE ADAPT GXG</v>
          </cell>
        </row>
        <row r="1275">
          <cell r="A1275" t="str">
            <v>SJTDE30GG22</v>
          </cell>
          <cell r="B1275" t="str">
            <v>2X2 DE30GG DIELECTRIC FTG GXG</v>
          </cell>
        </row>
        <row r="1276">
          <cell r="A1276" t="str">
            <v>SJT70414PO</v>
          </cell>
          <cell r="B1276" t="str">
            <v>4" 7041 FLANGE PTD O</v>
          </cell>
        </row>
        <row r="1277">
          <cell r="A1277" t="str">
            <v>SJTSS80254</v>
          </cell>
          <cell r="B1277" t="str">
            <v>2.5" SS80 FLANGE ADAPT 304</v>
          </cell>
        </row>
        <row r="1278">
          <cell r="A1278" t="str">
            <v>SJ711312P</v>
          </cell>
          <cell r="B1278" t="str">
            <v>OBS   12" 7113 11 EL PTD</v>
          </cell>
        </row>
        <row r="1279">
          <cell r="A1279" t="str">
            <v>SJT772132PT</v>
          </cell>
          <cell r="B1279" t="str">
            <v>3X2 7721 MTEE PTD T THRD</v>
          </cell>
        </row>
        <row r="1280">
          <cell r="A1280" t="str">
            <v>SJW16024P</v>
          </cell>
          <cell r="B1280" t="str">
            <v>OBS   24" W160 END CAP PTD</v>
          </cell>
        </row>
        <row r="1281">
          <cell r="A1281" t="str">
            <v>SJ400L26T</v>
          </cell>
          <cell r="B1281" t="str">
            <v>OBS 2" SJ400L SS BFV 316 LV T</v>
          </cell>
        </row>
        <row r="1282">
          <cell r="A1282" t="str">
            <v>SJ400W256T</v>
          </cell>
          <cell r="B1282" t="str">
            <v>OBS 2.5" SJ400W SS BFV 316 G.O</v>
          </cell>
        </row>
        <row r="1283">
          <cell r="A1283" t="str">
            <v>SJSCREEN4460MM</v>
          </cell>
          <cell r="B1283" t="str">
            <v>OBS 4" YSTRN SCREEN 304 6MM (REPLACED BY SJSCRN4460MM)</v>
          </cell>
        </row>
        <row r="1284">
          <cell r="A1284" t="str">
            <v>SJSS8046</v>
          </cell>
          <cell r="B1284" t="str">
            <v>OBS 4" SS80 FLANGE ADAPT 316</v>
          </cell>
        </row>
        <row r="1285">
          <cell r="A1285" t="str">
            <v>SJT7707L42PE</v>
          </cell>
          <cell r="B1285" t="str">
            <v>42" 7707L FLEX CPLG PTD E</v>
          </cell>
        </row>
        <row r="1286">
          <cell r="A1286" t="str">
            <v>SJTZ05125PE</v>
          </cell>
          <cell r="B1286" t="str">
            <v>OBS 1.25" Z05 RIGID CPLG PTD E</v>
          </cell>
        </row>
        <row r="1287">
          <cell r="A1287" t="str">
            <v>SJTGL125</v>
          </cell>
          <cell r="B1287" t="str">
            <v>1.25" C GASKET ONLY L</v>
          </cell>
        </row>
        <row r="1288">
          <cell r="A1288" t="str">
            <v>SJM2132PE</v>
          </cell>
          <cell r="B1288" t="str">
            <v>OBS 3X2 M21 M-TEE PTD E THRD</v>
          </cell>
        </row>
        <row r="1289">
          <cell r="A1289" t="str">
            <v>SJ400L36T</v>
          </cell>
          <cell r="B1289" t="str">
            <v>OBS 3" SJ400L SS BFV 316 LV T</v>
          </cell>
        </row>
        <row r="1290">
          <cell r="A1290" t="str">
            <v>SJSCREEN8450MM</v>
          </cell>
          <cell r="B1290" t="str">
            <v>OBS 8" YSTRN SCREEN 304 5MM (REPLACED BY SJSCRN8450MM)</v>
          </cell>
        </row>
        <row r="1291">
          <cell r="A1291" t="str">
            <v>SJSS10124W10</v>
          </cell>
          <cell r="B1291" t="str">
            <v>OBS 12" SS10 90 EL 304 SCH10</v>
          </cell>
        </row>
        <row r="1292">
          <cell r="A1292" t="str">
            <v>SJT70415PT</v>
          </cell>
          <cell r="B1292" t="str">
            <v>5" 7041 FLANGE PTD T</v>
          </cell>
        </row>
        <row r="1293">
          <cell r="A1293" t="str">
            <v>SJT7110LR5P</v>
          </cell>
          <cell r="B1293" t="str">
            <v>5" 7110LR 1.5D 90 EL PTD</v>
          </cell>
        </row>
        <row r="1294">
          <cell r="A1294" t="str">
            <v>SJTZ0712PT</v>
          </cell>
          <cell r="B1294" t="str">
            <v>12" Z07 RIGID CPLG PTD T</v>
          </cell>
        </row>
        <row r="1295">
          <cell r="A1295" t="str">
            <v>SJTZ0714GE</v>
          </cell>
          <cell r="B1295" t="str">
            <v>OBS 14" Z07 RIGID CPLG GALV E</v>
          </cell>
        </row>
        <row r="1296">
          <cell r="A1296" t="str">
            <v>SJTG7721E825</v>
          </cell>
          <cell r="B1296" t="str">
            <v>8X2/25 7721 GASKET ONLY E</v>
          </cell>
        </row>
        <row r="1297">
          <cell r="A1297" t="str">
            <v>SJ770515GT</v>
          </cell>
          <cell r="B1297" t="str">
            <v>OBS 1.5 7705 FLEX CPLG GALV T</v>
          </cell>
        </row>
        <row r="1298">
          <cell r="A1298" t="str">
            <v>SJ400W66T</v>
          </cell>
          <cell r="B1298" t="str">
            <v>OBS 6" SJ400W SS BFV 316 G.O.</v>
          </cell>
        </row>
        <row r="1299">
          <cell r="A1299" t="str">
            <v>SJ400W86T</v>
          </cell>
          <cell r="B1299" t="str">
            <v>OBS 8" SJ400W SS BFV 316 G.O.</v>
          </cell>
        </row>
        <row r="1300">
          <cell r="A1300" t="str">
            <v>SJSS2064</v>
          </cell>
          <cell r="B1300" t="str">
            <v>OBS 6" SS20 TEE 304</v>
          </cell>
        </row>
        <row r="1301">
          <cell r="A1301" t="str">
            <v>SJT70416GL</v>
          </cell>
          <cell r="B1301" t="str">
            <v>OBS 6" 7041 FLANGE GALV L</v>
          </cell>
        </row>
        <row r="1302">
          <cell r="A1302" t="str">
            <v>SJT7110LR8G</v>
          </cell>
          <cell r="B1302" t="str">
            <v>8" 7110LR 1.5D 90 EL GALV</v>
          </cell>
        </row>
        <row r="1303">
          <cell r="A1303" t="str">
            <v>SJTSS111256</v>
          </cell>
          <cell r="B1303" t="str">
            <v>1.25" SS11 45 EL 316</v>
          </cell>
        </row>
        <row r="1304">
          <cell r="A1304" t="str">
            <v>SJGM21E63</v>
          </cell>
          <cell r="B1304" t="str">
            <v>OBS 6X3 M21/M22 GASKET ONLY E</v>
          </cell>
        </row>
        <row r="1305">
          <cell r="A1305" t="str">
            <v>SJTM2141GE</v>
          </cell>
          <cell r="B1305" t="str">
            <v>4X1 M21 M-TEE GALV,E THRD</v>
          </cell>
        </row>
        <row r="1306">
          <cell r="A1306" t="str">
            <v>SJ7722425PE</v>
          </cell>
          <cell r="B1306" t="str">
            <v>OBS 4X2.5 7722 MTEE PTD E GRV</v>
          </cell>
        </row>
        <row r="1307">
          <cell r="A1307" t="str">
            <v>SJ772243GE</v>
          </cell>
          <cell r="B1307" t="str">
            <v>OBS 4X3 7722 MTEE GALV E GRV</v>
          </cell>
        </row>
        <row r="1308">
          <cell r="A1308" t="str">
            <v>SJ772243PE</v>
          </cell>
          <cell r="B1308" t="str">
            <v>4X3 7722 MTEE PTD E GRV</v>
          </cell>
        </row>
        <row r="1309">
          <cell r="A1309" t="str">
            <v>SJ772252GE</v>
          </cell>
          <cell r="B1309" t="str">
            <v>OBS 5X2 7722 MTEE GALV E GRV</v>
          </cell>
        </row>
        <row r="1310">
          <cell r="A1310" t="str">
            <v>SJGEA2</v>
          </cell>
          <cell r="B1310" t="str">
            <v>OBS 2" C GASKET ONLY PRE-L E</v>
          </cell>
        </row>
        <row r="1311">
          <cell r="A1311" t="str">
            <v>SJGEA25</v>
          </cell>
          <cell r="B1311" t="str">
            <v>OBS 2.5" C GASKET ONLY PRE-L E</v>
          </cell>
        </row>
        <row r="1312">
          <cell r="A1312" t="str">
            <v>SJTSS11104</v>
          </cell>
          <cell r="B1312" t="str">
            <v>10" SS11 45 EL 304</v>
          </cell>
        </row>
        <row r="1313">
          <cell r="A1313" t="str">
            <v>SJ77071PGST</v>
          </cell>
          <cell r="B1313" t="str">
            <v>OBS 1" 7707 FLEX CPLG PTD GS T</v>
          </cell>
        </row>
        <row r="1314">
          <cell r="A1314" t="str">
            <v>SJGR77230HEGS</v>
          </cell>
          <cell r="B1314" t="str">
            <v>OBS GRNL 3" 772 COUP GALV E</v>
          </cell>
        </row>
        <row r="1315">
          <cell r="A1315" t="str">
            <v>SJ7722525GE</v>
          </cell>
          <cell r="B1315" t="str">
            <v>OBS 5X2.5 7722 MTEE GALV E GRV</v>
          </cell>
        </row>
        <row r="1316">
          <cell r="A1316" t="str">
            <v>SJ7722525PE</v>
          </cell>
          <cell r="B1316" t="str">
            <v>OBS 5X2.5 7722 MTEE PTD E GRV</v>
          </cell>
        </row>
        <row r="1317">
          <cell r="A1317" t="str">
            <v>SJGEA5</v>
          </cell>
          <cell r="B1317" t="str">
            <v>OBS 5" C GASKET ONLY PRE-L E</v>
          </cell>
        </row>
        <row r="1318">
          <cell r="A1318" t="str">
            <v>SJGEA6</v>
          </cell>
          <cell r="B1318" t="str">
            <v>OBS 6" C GASKET ONLY PRE-L E</v>
          </cell>
        </row>
        <row r="1319">
          <cell r="A1319" t="str">
            <v>SJ300NL12EPW</v>
          </cell>
          <cell r="B1319" t="str">
            <v>12" SJ300NL DI BFV EPW LV-HAND</v>
          </cell>
        </row>
        <row r="1320">
          <cell r="A1320" t="str">
            <v>SJT71502012G</v>
          </cell>
          <cell r="B1320" t="str">
            <v>20X12 7150 CONC RED GALV</v>
          </cell>
        </row>
        <row r="1321">
          <cell r="A1321" t="str">
            <v>SJT777112PT</v>
          </cell>
          <cell r="B1321" t="str">
            <v>OBS 12" 7771 RIGID CPLG PTD T</v>
          </cell>
        </row>
        <row r="1322">
          <cell r="A1322" t="str">
            <v>SJT7707N16PGST</v>
          </cell>
          <cell r="B1322" t="str">
            <v>16" 7707N FLEX CPLG PTD GS (T 2PC)</v>
          </cell>
        </row>
        <row r="1323">
          <cell r="A1323" t="str">
            <v>SJ715084G</v>
          </cell>
          <cell r="B1323" t="str">
            <v>OBS 8X4 7150 CONC RED GALV</v>
          </cell>
        </row>
        <row r="1324">
          <cell r="A1324" t="str">
            <v>SJGR77212ES</v>
          </cell>
          <cell r="B1324" t="str">
            <v>OBS GRNL 12" 772 COUP PTD E</v>
          </cell>
        </row>
        <row r="1325">
          <cell r="A1325" t="str">
            <v>SJ77226125PE</v>
          </cell>
          <cell r="B1325" t="str">
            <v>OBS 6X1.25 7722 MTEE PTD E GRV</v>
          </cell>
        </row>
        <row r="1326">
          <cell r="A1326" t="str">
            <v>SJGEA8</v>
          </cell>
          <cell r="B1326" t="str">
            <v>OBS 8" C GASKET ONLY PRE-L E</v>
          </cell>
        </row>
        <row r="1327">
          <cell r="A1327" t="str">
            <v>SJ300NL12T</v>
          </cell>
          <cell r="B1327" t="str">
            <v>12" SJ300NL DI BFV T LV-HAND</v>
          </cell>
        </row>
        <row r="1328">
          <cell r="A1328" t="str">
            <v>SJT777114GE</v>
          </cell>
          <cell r="B1328" t="str">
            <v>OBS 14" 7771 RIGID CPLG GALV E</v>
          </cell>
        </row>
        <row r="1329">
          <cell r="A1329" t="str">
            <v>SJTG283PBE</v>
          </cell>
          <cell r="B1329" t="str">
            <v>3" G28 HING LEV CPLG BLK E</v>
          </cell>
        </row>
        <row r="1330">
          <cell r="A1330" t="str">
            <v>SJTH3078PT</v>
          </cell>
          <cell r="B1330" t="str">
            <v>8" H307 TRANS CPLG T</v>
          </cell>
        </row>
        <row r="1331">
          <cell r="A1331" t="str">
            <v>SJSS1026</v>
          </cell>
          <cell r="B1331" t="str">
            <v>OBS 2" SS10 90 EL 316</v>
          </cell>
        </row>
        <row r="1332">
          <cell r="A1332" t="str">
            <v>SJ772262PE</v>
          </cell>
          <cell r="B1332" t="str">
            <v>6X2 7722 MTEE PTD E GRV</v>
          </cell>
        </row>
        <row r="1333">
          <cell r="A1333" t="str">
            <v>SJT71502014P</v>
          </cell>
          <cell r="B1333" t="str">
            <v>OBS 20X14 7150 CONC RED PTD</v>
          </cell>
        </row>
        <row r="1334">
          <cell r="A1334" t="str">
            <v>SJTG284GE</v>
          </cell>
          <cell r="B1334" t="str">
            <v>4" G28 HING LEV CPLG GALV E</v>
          </cell>
        </row>
        <row r="1335">
          <cell r="A1335" t="str">
            <v>SJT7160P81P</v>
          </cell>
          <cell r="B1335" t="str">
            <v>8X1 7160P PLUG CAP PTD</v>
          </cell>
        </row>
        <row r="1336">
          <cell r="A1336" t="str">
            <v>SJTM2264PE</v>
          </cell>
          <cell r="B1336" t="str">
            <v>OBS 6X4 M22 M-TEE PTD E GRV</v>
          </cell>
        </row>
        <row r="1337">
          <cell r="A1337" t="str">
            <v>SJ772263GE</v>
          </cell>
          <cell r="B1337" t="str">
            <v>6X3 7722 MTEE GALV E GRV</v>
          </cell>
        </row>
        <row r="1338">
          <cell r="A1338" t="str">
            <v>SJ772263PE</v>
          </cell>
          <cell r="B1338" t="str">
            <v>6X3 7722 MTEE PTD E GRV</v>
          </cell>
        </row>
        <row r="1339">
          <cell r="A1339" t="str">
            <v>SJT71502412P</v>
          </cell>
          <cell r="B1339" t="str">
            <v>OBS 24X12 7150 CONC RED PTD</v>
          </cell>
        </row>
        <row r="1340">
          <cell r="A1340" t="str">
            <v>SJT777116PE</v>
          </cell>
          <cell r="B1340" t="str">
            <v>OBS 16" 7771 RIGID CPLG PTD E</v>
          </cell>
        </row>
        <row r="1341">
          <cell r="A1341" t="str">
            <v>SJTG284PBT</v>
          </cell>
          <cell r="B1341" t="str">
            <v>4" G28 HING LEV CPLG BLK T</v>
          </cell>
        </row>
        <row r="1342">
          <cell r="A1342" t="str">
            <v>SJTGO6</v>
          </cell>
          <cell r="B1342" t="str">
            <v>6" C GASKET ONLY O</v>
          </cell>
        </row>
        <row r="1343">
          <cell r="A1343" t="str">
            <v>SJTSS1134</v>
          </cell>
          <cell r="B1343" t="str">
            <v>3" SS11 45 EL 304</v>
          </cell>
        </row>
        <row r="1344">
          <cell r="A1344" t="str">
            <v>SJT772145GE</v>
          </cell>
          <cell r="B1344" t="str">
            <v>4X0.5 7721 MTEE GALV E THRD</v>
          </cell>
        </row>
        <row r="1345">
          <cell r="A1345" t="str">
            <v>SJT7150M251G</v>
          </cell>
          <cell r="B1345" t="str">
            <v>2.5X1 7150M CONC RED GXMT GALV</v>
          </cell>
        </row>
        <row r="1346">
          <cell r="A1346" t="str">
            <v>SJTC7475FGE</v>
          </cell>
          <cell r="B1346" t="str">
            <v>4X0.75 C7 OUT CPLG FT GALV E</v>
          </cell>
        </row>
        <row r="1347">
          <cell r="A1347" t="str">
            <v>SJTR8830R</v>
          </cell>
          <cell r="B1347" t="str">
            <v>30" R88 RING CARBON STEEL</v>
          </cell>
        </row>
        <row r="1348">
          <cell r="A1348" t="str">
            <v>SJTGM076T</v>
          </cell>
          <cell r="B1348" t="str">
            <v>6" M07 GASKET ONLY T</v>
          </cell>
        </row>
        <row r="1349">
          <cell r="A1349" t="str">
            <v>SJTSS21F624</v>
          </cell>
          <cell r="B1349" t="str">
            <v>6X2 SS21F RED TEE 304 GXFT (FAB)</v>
          </cell>
        </row>
        <row r="1350">
          <cell r="A1350" t="str">
            <v>SJTSS2112514W</v>
          </cell>
          <cell r="B1350" t="str">
            <v>OBS 1.25X1 SS21W RED TEE 304</v>
          </cell>
        </row>
        <row r="1351">
          <cell r="A1351" t="str">
            <v>SJ70435PE</v>
          </cell>
          <cell r="B1351" t="str">
            <v>OBS   5" 7043 ANSI 300 FLNG</v>
          </cell>
        </row>
        <row r="1352">
          <cell r="A1352" t="str">
            <v>SJT7150M25125P</v>
          </cell>
          <cell r="B1352" t="str">
            <v>2.5X1.25 7150M CONC RED GXMT (PTD)</v>
          </cell>
        </row>
        <row r="1353">
          <cell r="A1353" t="str">
            <v>SJTA5084S</v>
          </cell>
          <cell r="B1353" t="str">
            <v>8X4 A50 AWWA CONC RED SL</v>
          </cell>
        </row>
        <row r="1354">
          <cell r="A1354" t="str">
            <v>SJT770510GESS6</v>
          </cell>
          <cell r="B1354" t="str">
            <v>10" 7705 FLEX CPLG GALV E 316</v>
          </cell>
        </row>
        <row r="1355">
          <cell r="A1355" t="str">
            <v>SJTZ07N16PE</v>
          </cell>
          <cell r="B1355" t="str">
            <v>16" Z07N RIGID CPLG PTD E</v>
          </cell>
        </row>
        <row r="1356">
          <cell r="A1356" t="str">
            <v>SJTM072PEHM</v>
          </cell>
          <cell r="B1356" t="str">
            <v>2" M07 QIC RIGID PTD EHM</v>
          </cell>
        </row>
        <row r="1357">
          <cell r="A1357" t="str">
            <v>SJ772184G</v>
          </cell>
          <cell r="B1357" t="str">
            <v>OBS 8X4 7721 MTEE GALV E THRD</v>
          </cell>
        </row>
        <row r="1358">
          <cell r="A1358" t="str">
            <v>SJ772184P</v>
          </cell>
          <cell r="B1358" t="str">
            <v>OBS 8X4 7721 MTEE PTD E THRD</v>
          </cell>
        </row>
        <row r="1359">
          <cell r="A1359" t="str">
            <v>SJ77212515GE</v>
          </cell>
          <cell r="B1359" t="str">
            <v>OBS 2.5X1.5 7721 MTEE GALV E T</v>
          </cell>
        </row>
        <row r="1360">
          <cell r="A1360" t="str">
            <v>SJ7721305GE</v>
          </cell>
          <cell r="B1360" t="str">
            <v>SEE SJ772135GE</v>
          </cell>
        </row>
        <row r="1361">
          <cell r="A1361" t="str">
            <v>SJT5824B</v>
          </cell>
          <cell r="B1361" t="str">
            <v>2X4 58 NIPPLE ADAPT GXB</v>
          </cell>
        </row>
        <row r="1362">
          <cell r="A1362" t="str">
            <v>SJTXH10006PE</v>
          </cell>
          <cell r="B1362" t="str">
            <v>6" XH1000 RGD CPLG PTD E</v>
          </cell>
        </row>
        <row r="1363">
          <cell r="A1363" t="str">
            <v>SJ7722315P</v>
          </cell>
          <cell r="B1363" t="str">
            <v>OBS 3X1.5 7722 MTEE PTD E GRV</v>
          </cell>
        </row>
        <row r="1364">
          <cell r="A1364" t="str">
            <v>SJ300W25T</v>
          </cell>
          <cell r="B1364" t="str">
            <v>OBS 2.5" SJ300NW DI BFV T G.O.</v>
          </cell>
        </row>
        <row r="1365">
          <cell r="A1365" t="str">
            <v>SJGR6502520</v>
          </cell>
          <cell r="B1365" t="str">
            <v>OBS GRNL 2.5X2 650 COP C-RED</v>
          </cell>
        </row>
        <row r="1366">
          <cell r="A1366" t="str">
            <v>SJ7721375GE</v>
          </cell>
          <cell r="B1366" t="str">
            <v>OBS 3X0.75 7721 MTEE GALV E TH</v>
          </cell>
        </row>
        <row r="1367">
          <cell r="A1367" t="str">
            <v>SJT7707N16GT</v>
          </cell>
          <cell r="B1367" t="str">
            <v>16" 7707N FLEX CPLG GALV T 2PC</v>
          </cell>
        </row>
        <row r="1368">
          <cell r="A1368" t="str">
            <v>SJT58254B</v>
          </cell>
          <cell r="B1368" t="str">
            <v>2.5X4 58 NIPPLE ADAPT GXB</v>
          </cell>
        </row>
        <row r="1369">
          <cell r="A1369" t="str">
            <v>SJTZ07N14PGSE</v>
          </cell>
          <cell r="B1369" t="str">
            <v>14" Z07N RIGID CPLG PTD GS E</v>
          </cell>
        </row>
        <row r="1370">
          <cell r="A1370" t="str">
            <v>SJ7150M2575P</v>
          </cell>
          <cell r="B1370" t="str">
            <v>OBS   2.5X0.75 7150M CONC RED (PTD)</v>
          </cell>
        </row>
        <row r="1371">
          <cell r="A1371" t="str">
            <v>SJ300NL3EPW</v>
          </cell>
          <cell r="B1371" t="str">
            <v>3" SJ300NL DI BFV EPW LV-HD</v>
          </cell>
        </row>
        <row r="1372">
          <cell r="A1372" t="str">
            <v>SJT7151425P</v>
          </cell>
          <cell r="B1372" t="str">
            <v>4X2.5 7151 ECC RED PTD</v>
          </cell>
        </row>
        <row r="1373">
          <cell r="A1373" t="str">
            <v>SJT7110B10P</v>
          </cell>
          <cell r="B1373" t="str">
            <v>10" 7110B 90 EL W/BASE PTD</v>
          </cell>
        </row>
        <row r="1374">
          <cell r="A1374" t="str">
            <v>SJT7160T3125P</v>
          </cell>
          <cell r="B1374" t="str">
            <v>3X1.25 7160T TRANS CAP PTD</v>
          </cell>
        </row>
        <row r="1375">
          <cell r="A1375" t="str">
            <v>SJTSS21214</v>
          </cell>
          <cell r="B1375" t="str">
            <v>2X1 SS21 RED TEE 304</v>
          </cell>
        </row>
        <row r="1376">
          <cell r="A1376" t="str">
            <v>SJ300NL4T</v>
          </cell>
          <cell r="B1376" t="str">
            <v>4" SJ300NL DI BFV T LV-HD</v>
          </cell>
        </row>
        <row r="1377">
          <cell r="A1377" t="str">
            <v>SJT795GE</v>
          </cell>
          <cell r="B1377" t="str">
            <v>5" 79 WILDCAT CPLG GALV E</v>
          </cell>
        </row>
        <row r="1378">
          <cell r="A1378" t="str">
            <v>SJT795GT</v>
          </cell>
          <cell r="B1378" t="str">
            <v>5" 79 WILDCAT CPLG GALV T</v>
          </cell>
        </row>
        <row r="1379">
          <cell r="A1379" t="str">
            <v>SJTSS212514</v>
          </cell>
          <cell r="B1379" t="str">
            <v>2.5X1 SS21 RED TEE 304</v>
          </cell>
        </row>
        <row r="1380">
          <cell r="A1380" t="str">
            <v>SJTGE761</v>
          </cell>
          <cell r="B1380" t="str">
            <v>76.1MM C GASKET ONLY E</v>
          </cell>
        </row>
        <row r="1381">
          <cell r="A1381" t="str">
            <v>SJT7150M252G</v>
          </cell>
          <cell r="B1381" t="str">
            <v>2.5X2 7150M CONC RED GXMT GALV</v>
          </cell>
        </row>
        <row r="1382">
          <cell r="A1382" t="str">
            <v>SJTR88RC4060</v>
          </cell>
          <cell r="B1382" t="str">
            <v>40-60 R88 RING CLAMP</v>
          </cell>
        </row>
        <row r="1383">
          <cell r="A1383" t="str">
            <v>SJTR8848PE</v>
          </cell>
          <cell r="B1383" t="str">
            <v>48" R88 COUPLING PTD E</v>
          </cell>
        </row>
        <row r="1384">
          <cell r="A1384" t="str">
            <v>SJTSS212524W</v>
          </cell>
          <cell r="B1384" t="str">
            <v>OBS 2.5X2 SS21W RED TEE 304</v>
          </cell>
        </row>
        <row r="1385">
          <cell r="A1385" t="str">
            <v>SJ712142P</v>
          </cell>
          <cell r="B1385" t="str">
            <v>4X2 7121 RED TEE PTD</v>
          </cell>
        </row>
        <row r="1386">
          <cell r="A1386" t="str">
            <v>SJ712143G</v>
          </cell>
          <cell r="B1386" t="str">
            <v>OBS 4X3" 7121 RED TEE GALV</v>
          </cell>
        </row>
        <row r="1387">
          <cell r="A1387" t="str">
            <v>SJ772135GE</v>
          </cell>
          <cell r="B1387" t="str">
            <v>OBS 3X0.5 7721 MTEE GALV E THR</v>
          </cell>
        </row>
        <row r="1388">
          <cell r="A1388" t="str">
            <v>SJTA5078BGSM</v>
          </cell>
          <cell r="B1388" t="str">
            <v>8" A507 AWWA TR CPLG GS M</v>
          </cell>
        </row>
        <row r="1389">
          <cell r="A1389" t="str">
            <v>SJW12016P</v>
          </cell>
          <cell r="B1389" t="str">
            <v>OBS   16" W120 TEE PTD</v>
          </cell>
        </row>
        <row r="1390">
          <cell r="A1390" t="str">
            <v>SJTSS50F324</v>
          </cell>
          <cell r="B1390" t="str">
            <v>3X2 SS50F CONC RED 304 GXFT</v>
          </cell>
        </row>
        <row r="1391">
          <cell r="A1391" t="str">
            <v>SJTSS50F424</v>
          </cell>
          <cell r="B1391" t="str">
            <v>4X2 SS50F CONC RED 304 GXFT</v>
          </cell>
        </row>
        <row r="1392">
          <cell r="A1392" t="str">
            <v>SJT77051GT</v>
          </cell>
          <cell r="B1392" t="str">
            <v>1" 7705 FLEX CPLG GALV T</v>
          </cell>
        </row>
        <row r="1393">
          <cell r="A1393" t="str">
            <v>SJTSS21424W</v>
          </cell>
          <cell r="B1393" t="str">
            <v>OBS 4X2 SS21W RED TEE 304</v>
          </cell>
        </row>
        <row r="1394">
          <cell r="A1394" t="str">
            <v>SJZ076PO</v>
          </cell>
          <cell r="B1394" t="str">
            <v>6" Z07 RIGID CPLG PTD O</v>
          </cell>
        </row>
        <row r="1395">
          <cell r="A1395" t="str">
            <v>SJT770512GESS6</v>
          </cell>
          <cell r="B1395" t="str">
            <v>12" 7705 FLEX CPLG GALV E 316</v>
          </cell>
        </row>
        <row r="1396">
          <cell r="A1396" t="str">
            <v>SJTA5126MB</v>
          </cell>
          <cell r="B1396" t="str">
            <v>6" A512 AWWA FLNG ADAP M BLK</v>
          </cell>
        </row>
        <row r="1397">
          <cell r="A1397" t="str">
            <v>SJ7150M42P</v>
          </cell>
          <cell r="B1397" t="str">
            <v>OBS   4X2 7150M CONC RED GXMT</v>
          </cell>
        </row>
        <row r="1398">
          <cell r="A1398" t="str">
            <v>SJT770512PGSEA</v>
          </cell>
          <cell r="B1398" t="str">
            <v>OBS 12" 7705 FLEX CPLG PTD GS</v>
          </cell>
        </row>
        <row r="1399">
          <cell r="A1399" t="str">
            <v>SJTC7415GPE</v>
          </cell>
          <cell r="B1399" t="str">
            <v>4X1.5 C7 OUT CPLG GRV E</v>
          </cell>
        </row>
        <row r="1400">
          <cell r="A1400" t="str">
            <v>SJ7150M62G</v>
          </cell>
          <cell r="B1400" t="str">
            <v>OBS   6X2 7150M CONC RED GXMT</v>
          </cell>
        </row>
        <row r="1401">
          <cell r="A1401" t="str">
            <v>SJT770510PT</v>
          </cell>
          <cell r="B1401" t="str">
            <v>10" 7705 FLEX CPLG PTD T</v>
          </cell>
        </row>
        <row r="1402">
          <cell r="A1402" t="str">
            <v>SJT77052GO</v>
          </cell>
          <cell r="B1402" t="str">
            <v>OBS 2" 7705 FLEX CPLG GALV O</v>
          </cell>
        </row>
        <row r="1403">
          <cell r="A1403" t="str">
            <v>SJW1501410P</v>
          </cell>
          <cell r="B1403" t="str">
            <v>OBS   14X10 W150 CONC RED PTD</v>
          </cell>
        </row>
        <row r="1404">
          <cell r="A1404" t="str">
            <v>SJT400W46E</v>
          </cell>
          <cell r="B1404" t="str">
            <v>4" SJ400W SS BFV 316 G.O.</v>
          </cell>
        </row>
        <row r="1405">
          <cell r="A1405" t="str">
            <v>SJT400W46T</v>
          </cell>
          <cell r="B1405" t="str">
            <v>OBS 4" SJ400W SS BFV 316 G.O.</v>
          </cell>
        </row>
        <row r="1406">
          <cell r="A1406" t="str">
            <v>SJTZ07761PE</v>
          </cell>
          <cell r="B1406" t="str">
            <v>76.1MM Z07 RIGID CPLG PTD E</v>
          </cell>
        </row>
        <row r="1407">
          <cell r="A1407" t="str">
            <v>SJ7150M475G</v>
          </cell>
          <cell r="B1407" t="str">
            <v>OBS   4X0.75 7150M CONC RED (GALV FAB)</v>
          </cell>
        </row>
        <row r="1408">
          <cell r="A1408" t="str">
            <v>SJT77214125GE</v>
          </cell>
          <cell r="B1408" t="str">
            <v>4X1.25 7721 MTEE GALV E THRD</v>
          </cell>
        </row>
        <row r="1409">
          <cell r="A1409" t="str">
            <v>SJT795PT</v>
          </cell>
          <cell r="B1409" t="str">
            <v>5" 79 WILDCAT CPLG PTD T</v>
          </cell>
        </row>
        <row r="1410">
          <cell r="A1410" t="str">
            <v>SJT7110B4P</v>
          </cell>
          <cell r="B1410" t="str">
            <v>4" 7110B 90 EL W/BASE PTD</v>
          </cell>
        </row>
        <row r="1411">
          <cell r="A1411" t="str">
            <v>SJTC72575FGE</v>
          </cell>
          <cell r="B1411" t="str">
            <v>2.5X0.75 C7 OUT CPLG FT GALV E</v>
          </cell>
        </row>
        <row r="1412">
          <cell r="A1412" t="str">
            <v>SJTH3052PT</v>
          </cell>
          <cell r="B1412" t="str">
            <v>2" H305 HDP CPLG T</v>
          </cell>
        </row>
        <row r="1413">
          <cell r="A1413" t="str">
            <v>SJTH30520PT</v>
          </cell>
          <cell r="B1413" t="str">
            <v>20" H305 HDP CPLG T</v>
          </cell>
        </row>
        <row r="1414">
          <cell r="A1414" t="str">
            <v>SJTTBN62535ZP</v>
          </cell>
          <cell r="B1414" t="str">
            <v>5/8X3-1/2 TR BOLT &amp; NUT ZP</v>
          </cell>
        </row>
        <row r="1415">
          <cell r="A1415" t="str">
            <v>SJTSS2125154</v>
          </cell>
          <cell r="B1415" t="str">
            <v>2.5X1.5 SS21 RED TEE 304</v>
          </cell>
        </row>
        <row r="1416">
          <cell r="A1416" t="str">
            <v>SJC72575FPE</v>
          </cell>
          <cell r="B1416" t="str">
            <v>OBS   2.5X0.75 C7 OUT CPLG FT</v>
          </cell>
        </row>
        <row r="1417">
          <cell r="A1417" t="str">
            <v>SJM21275GE</v>
          </cell>
          <cell r="B1417" t="str">
            <v>OBS 2X0.75 M21 M-TEE GALV E TH</v>
          </cell>
        </row>
        <row r="1418">
          <cell r="A1418" t="str">
            <v>SJTA203C</v>
          </cell>
          <cell r="B1418" t="str">
            <v>3" A20 AWWA TEE CL</v>
          </cell>
        </row>
        <row r="1419">
          <cell r="A1419" t="str">
            <v>SJTC7251FGE</v>
          </cell>
          <cell r="B1419" t="str">
            <v>2.5X1 C7 OUT CPLG FT GALV E</v>
          </cell>
        </row>
        <row r="1420">
          <cell r="A1420" t="str">
            <v>SJTC7251FPE</v>
          </cell>
          <cell r="B1420" t="str">
            <v>2.5X1 C7 OUT CPLG FT E</v>
          </cell>
        </row>
        <row r="1421">
          <cell r="A1421" t="str">
            <v>SJT772142GE</v>
          </cell>
          <cell r="B1421" t="str">
            <v>4X2 7721 MTEE GALV E THRD</v>
          </cell>
        </row>
        <row r="1422">
          <cell r="A1422" t="str">
            <v>SJR8810PE</v>
          </cell>
          <cell r="B1422" t="str">
            <v>OBS 10" R88 COUPLING PTD E</v>
          </cell>
        </row>
        <row r="1423">
          <cell r="A1423" t="str">
            <v>SJR8824PE</v>
          </cell>
          <cell r="B1423" t="str">
            <v>OBS 24" R88 COUPLING PTD E</v>
          </cell>
        </row>
        <row r="1424">
          <cell r="A1424" t="str">
            <v>SJT715163P</v>
          </cell>
          <cell r="B1424" t="str">
            <v>6X3 7151 ECC RED PTD</v>
          </cell>
        </row>
        <row r="1425">
          <cell r="A1425" t="str">
            <v>SJTA204S</v>
          </cell>
          <cell r="B1425" t="str">
            <v>4" A20 AWWA TEE SL</v>
          </cell>
        </row>
        <row r="1426">
          <cell r="A1426" t="str">
            <v>SJTH3054PE</v>
          </cell>
          <cell r="B1426" t="str">
            <v>4" H305 HDP CPLG E</v>
          </cell>
        </row>
        <row r="1427">
          <cell r="A1427" t="str">
            <v>SJTH3054PT</v>
          </cell>
          <cell r="B1427" t="str">
            <v>4" H305 HDP CPLG T</v>
          </cell>
        </row>
        <row r="1428">
          <cell r="A1428" t="str">
            <v>SJC7315MPE</v>
          </cell>
          <cell r="B1428" t="str">
            <v>OBS   3X1.5 C7 OUT CPLG MT E</v>
          </cell>
        </row>
        <row r="1429">
          <cell r="A1429" t="str">
            <v>SJSS57544</v>
          </cell>
          <cell r="B1429" t="str">
            <v>OBS 5X4 SS57 ADAPTER 304SS GXG</v>
          </cell>
        </row>
        <row r="1430">
          <cell r="A1430" t="str">
            <v>SJT7721425PE</v>
          </cell>
          <cell r="B1430" t="str">
            <v>4X2.5 7721 MTEE PTD E THRD</v>
          </cell>
        </row>
        <row r="1431">
          <cell r="A1431" t="str">
            <v>SJT400L66</v>
          </cell>
          <cell r="B1431" t="str">
            <v>6" SJ400L SS BFV 316 LV-HAND</v>
          </cell>
        </row>
        <row r="1432">
          <cell r="A1432" t="str">
            <v>SJZ078PEPW</v>
          </cell>
          <cell r="B1432" t="str">
            <v>OBS  8" Z07 RIGID CPLG PTD EPW</v>
          </cell>
        </row>
        <row r="1433">
          <cell r="A1433" t="str">
            <v>SJ7150M64P</v>
          </cell>
          <cell r="B1433" t="str">
            <v>OBS   6X4 7150M CONC RED GXMT</v>
          </cell>
        </row>
        <row r="1434">
          <cell r="A1434" t="str">
            <v>SJT77052PT</v>
          </cell>
          <cell r="B1434" t="str">
            <v>2" 7705 FLEX CPLG PTD T</v>
          </cell>
        </row>
        <row r="1435">
          <cell r="A1435" t="str">
            <v>SJ7707L32PE</v>
          </cell>
          <cell r="B1435" t="str">
            <v>OBS  32" 7707L FLEX CPLG PTD E</v>
          </cell>
        </row>
        <row r="1436">
          <cell r="A1436" t="str">
            <v>SJT7150M315P</v>
          </cell>
          <cell r="B1436" t="str">
            <v>3X1.5 7150M CONC RED GXMT PTD</v>
          </cell>
        </row>
        <row r="1437">
          <cell r="A1437" t="str">
            <v>SJTC742GPE</v>
          </cell>
          <cell r="B1437" t="str">
            <v>4X2 C7 OUT CPLG GRV E</v>
          </cell>
        </row>
        <row r="1438">
          <cell r="A1438" t="str">
            <v>SJW1501612P</v>
          </cell>
          <cell r="B1438" t="str">
            <v>OBS   16X12 W150 CONC RED PTD</v>
          </cell>
        </row>
        <row r="1439">
          <cell r="A1439" t="str">
            <v>SJTW110LR30P</v>
          </cell>
          <cell r="B1439" t="str">
            <v>OBS 30" W110LR 90 1.5DEL PTD (</v>
          </cell>
        </row>
        <row r="1440">
          <cell r="A1440" t="str">
            <v>SJT712025P</v>
          </cell>
          <cell r="B1440" t="str">
            <v>2.5" 7120 TEE PTD</v>
          </cell>
        </row>
        <row r="1441">
          <cell r="A1441" t="str">
            <v>SJT300W25T</v>
          </cell>
          <cell r="B1441" t="str">
            <v>OBS 2.5" SJ300NW DI BFV T G.O.</v>
          </cell>
        </row>
        <row r="1442">
          <cell r="A1442" t="str">
            <v>SJTSS50654</v>
          </cell>
          <cell r="B1442" t="str">
            <v>6X5 SS50 CONC RED 304</v>
          </cell>
        </row>
        <row r="1443">
          <cell r="A1443" t="str">
            <v>SJC731FGE</v>
          </cell>
          <cell r="B1443" t="str">
            <v>OBS  3X1 C7 OUT CPLG FT GALV E</v>
          </cell>
        </row>
        <row r="1444">
          <cell r="A1444" t="str">
            <v>SJ711015P</v>
          </cell>
          <cell r="B1444" t="str">
            <v>1.5" 7110 90 EL PTD</v>
          </cell>
        </row>
        <row r="1445">
          <cell r="A1445" t="str">
            <v>SJT71804P</v>
          </cell>
          <cell r="B1445" t="str">
            <v>4" 7180 UNIV FLNG ADAPT PTD</v>
          </cell>
        </row>
        <row r="1446">
          <cell r="A1446" t="str">
            <v>SJT300NL3T</v>
          </cell>
          <cell r="B1446" t="str">
            <v>3" SJ300NL DI BFV T LV-HD</v>
          </cell>
        </row>
        <row r="1447">
          <cell r="A1447" t="str">
            <v>SJC7475FGE</v>
          </cell>
          <cell r="B1447" t="str">
            <v>OBS 4X0.75 C7 OUT CPLG FT GALV</v>
          </cell>
        </row>
        <row r="1448">
          <cell r="A1448" t="str">
            <v>SJG79L3</v>
          </cell>
          <cell r="B1448" t="str">
            <v>OBS 3" H305/79 GASKET ONLY L</v>
          </cell>
        </row>
        <row r="1449">
          <cell r="A1449" t="str">
            <v>SJ71101P</v>
          </cell>
          <cell r="B1449" t="str">
            <v>OBS   1" 7110 90 EL PTD</v>
          </cell>
        </row>
        <row r="1450">
          <cell r="A1450" t="str">
            <v>SJ899251P</v>
          </cell>
          <cell r="B1450" t="str">
            <v>OBS 2.5X1 899 END ALL PTD</v>
          </cell>
        </row>
        <row r="1451">
          <cell r="A1451" t="str">
            <v>SJTZ052PEA</v>
          </cell>
          <cell r="B1451" t="str">
            <v>2" Z05 RIGID CPLG PTD E-A</v>
          </cell>
        </row>
        <row r="1452">
          <cell r="A1452" t="str">
            <v>SJTSS766T</v>
          </cell>
          <cell r="B1452" t="str">
            <v>6" SS7 RIGID CPLG 316 T</v>
          </cell>
        </row>
        <row r="1453">
          <cell r="A1453" t="str">
            <v>SJTZ052PEPW</v>
          </cell>
          <cell r="B1453" t="str">
            <v>OBS 2" Z05 RIGID CPLG PTD EPW</v>
          </cell>
        </row>
        <row r="1454">
          <cell r="A1454" t="str">
            <v>SJ7110LR10G</v>
          </cell>
          <cell r="B1454" t="str">
            <v>OBS   10" 7110LR 1.5D 90 EL</v>
          </cell>
        </row>
        <row r="1455">
          <cell r="A1455" t="str">
            <v>SJTZ056PEA</v>
          </cell>
          <cell r="B1455" t="str">
            <v>6" Z05 RIGID CPLG PTD E-A</v>
          </cell>
        </row>
        <row r="1456">
          <cell r="A1456" t="str">
            <v>SJTG7041O12</v>
          </cell>
          <cell r="B1456" t="str">
            <v>OBS 12" 7041 GASKET ONLY O</v>
          </cell>
        </row>
        <row r="1457">
          <cell r="A1457" t="str">
            <v>SJTGA51210M</v>
          </cell>
          <cell r="B1457" t="str">
            <v>10" A512 AWWA GASKET ONLY M</v>
          </cell>
        </row>
        <row r="1458">
          <cell r="A1458" t="str">
            <v>SJTSS786O</v>
          </cell>
          <cell r="B1458" t="str">
            <v>8" SS7 RIGID CPLG 316 O</v>
          </cell>
        </row>
        <row r="1459">
          <cell r="A1459" t="str">
            <v>SJZ056PT</v>
          </cell>
          <cell r="B1459" t="str">
            <v>OBS   6" Z05 RIGID CPLG PTD T</v>
          </cell>
        </row>
        <row r="1460">
          <cell r="A1460" t="str">
            <v>SJ7121M252G</v>
          </cell>
          <cell r="B1460" t="str">
            <v>OBS  2.5X2" 7121M RED TEE GXMT</v>
          </cell>
        </row>
        <row r="1461">
          <cell r="A1461" t="str">
            <v>SJGA5</v>
          </cell>
          <cell r="B1461" t="str">
            <v>5" GASKET ONLY WN A</v>
          </cell>
        </row>
        <row r="1462">
          <cell r="A1462" t="str">
            <v>SJTG7041O25</v>
          </cell>
          <cell r="B1462" t="str">
            <v>OBS 2.5" 7041 GASKET ONLY O</v>
          </cell>
        </row>
        <row r="1463">
          <cell r="A1463" t="str">
            <v>SJ71103D4P</v>
          </cell>
          <cell r="B1463" t="str">
            <v>OBS 4" 71103D 90 3DEL PTD</v>
          </cell>
        </row>
        <row r="1464">
          <cell r="A1464" t="str">
            <v>SJ7121M325G</v>
          </cell>
          <cell r="B1464" t="str">
            <v>OBS  3X2.5" 7121M RED TEE GXMT</v>
          </cell>
        </row>
        <row r="1465">
          <cell r="A1465" t="str">
            <v>SJ7121M325P</v>
          </cell>
          <cell r="B1465" t="str">
            <v>OBS  3X2.5" 7121M RED TEE GXMT</v>
          </cell>
        </row>
        <row r="1466">
          <cell r="A1466" t="str">
            <v>SJTSS72315754</v>
          </cell>
          <cell r="B1466" t="str">
            <v>1.5X0.75 SS723 M-TEE 304</v>
          </cell>
        </row>
        <row r="1467">
          <cell r="A1467" t="str">
            <v>SJ711112G</v>
          </cell>
          <cell r="B1467" t="str">
            <v>OBS   12" 7111 45 EL GALV</v>
          </cell>
        </row>
        <row r="1468">
          <cell r="A1468" t="str">
            <v>SJ7121M32P</v>
          </cell>
          <cell r="B1468" t="str">
            <v>OBS   3X2" 7121M RED TEE GXMT</v>
          </cell>
        </row>
        <row r="1469">
          <cell r="A1469" t="str">
            <v>SJZ058GO</v>
          </cell>
          <cell r="B1469" t="str">
            <v>OBS   8" Z05 RIGID CPLG GALV O</v>
          </cell>
        </row>
        <row r="1470">
          <cell r="A1470" t="str">
            <v>SJ71103P</v>
          </cell>
          <cell r="B1470" t="str">
            <v>OBS 3" 7110 90 EL PTD</v>
          </cell>
        </row>
        <row r="1471">
          <cell r="A1471" t="str">
            <v>SJG7721E2512515</v>
          </cell>
          <cell r="B1471" t="str">
            <v>OBS   2.5X125/15 M-TEE GSKT (ONLY E)</v>
          </cell>
        </row>
        <row r="1472">
          <cell r="A1472" t="str">
            <v>SJTG7041O16</v>
          </cell>
          <cell r="B1472" t="str">
            <v>16" 7041 GASKET ONLY O</v>
          </cell>
        </row>
        <row r="1473">
          <cell r="A1473" t="str">
            <v>SJTSS7232754</v>
          </cell>
          <cell r="B1473" t="str">
            <v>2X0.75 SS723 M-TEE 304</v>
          </cell>
        </row>
        <row r="1474">
          <cell r="A1474" t="str">
            <v>SJTSS723214</v>
          </cell>
          <cell r="B1474" t="str">
            <v>2X1 SS723 M-TEE 304</v>
          </cell>
        </row>
        <row r="1475">
          <cell r="A1475" t="str">
            <v>SJTSS726256E</v>
          </cell>
          <cell r="B1475" t="str">
            <v>2.5" SS726 Y-STRAINER 316</v>
          </cell>
        </row>
        <row r="1476">
          <cell r="A1476" t="str">
            <v>SJT300F25E</v>
          </cell>
          <cell r="B1476" t="str">
            <v>OBS 2.5" SJ300F DI BFV EPDM G.</v>
          </cell>
        </row>
        <row r="1477">
          <cell r="A1477" t="str">
            <v>SJTC552525</v>
          </cell>
          <cell r="B1477" t="str">
            <v>2.5X2.5 C55 TRANS ADAPT GXFT</v>
          </cell>
        </row>
        <row r="1478">
          <cell r="A1478" t="str">
            <v>SJTSS824E</v>
          </cell>
          <cell r="B1478" t="str">
            <v>2" SS8 FLEX CPLG 304 E</v>
          </cell>
        </row>
        <row r="1479">
          <cell r="A1479" t="str">
            <v>SJTSS824L</v>
          </cell>
          <cell r="B1479" t="str">
            <v>2" SS8 FLEX CPLG 304 L</v>
          </cell>
        </row>
        <row r="1480">
          <cell r="A1480" t="str">
            <v>SJ7231575B</v>
          </cell>
          <cell r="B1480" t="str">
            <v>1.5X0.75 723 SADDLE-LET BLK E</v>
          </cell>
        </row>
        <row r="1481">
          <cell r="A1481" t="str">
            <v>SJ7110LR8P</v>
          </cell>
          <cell r="B1481" t="str">
            <v>OBS   8" 7110LR 1.5D 90 EL PTD</v>
          </cell>
        </row>
        <row r="1482">
          <cell r="A1482" t="str">
            <v>SJLH1012</v>
          </cell>
          <cell r="B1482" t="str">
            <v>OBS LEVER HANDLE 10-12 SJ300</v>
          </cell>
        </row>
        <row r="1483">
          <cell r="A1483" t="str">
            <v>SJTC55T33</v>
          </cell>
          <cell r="B1483" t="str">
            <v>OBS 3X3 C55 ADAPTER GXFT W/TAP</v>
          </cell>
        </row>
        <row r="1484">
          <cell r="A1484" t="str">
            <v>SJT7705125PEA</v>
          </cell>
          <cell r="B1484" t="str">
            <v>1.25 7705 FLEX CPLG PTD E-A</v>
          </cell>
        </row>
        <row r="1485">
          <cell r="A1485" t="str">
            <v>SJTFSS50866</v>
          </cell>
          <cell r="B1485" t="str">
            <v>OBS 8X6 SS50 CONC RED 316 FAB</v>
          </cell>
        </row>
        <row r="1486">
          <cell r="A1486" t="str">
            <v>SJTFSS21646</v>
          </cell>
          <cell r="B1486" t="str">
            <v>OBS  6X4 SS21 RED TEE 316 FAB</v>
          </cell>
        </row>
        <row r="1487">
          <cell r="A1487" t="str">
            <v>SJLH68</v>
          </cell>
          <cell r="B1487" t="str">
            <v>OBS  LEVER HANDLE 6-8 SJ300</v>
          </cell>
        </row>
        <row r="1488">
          <cell r="A1488" t="str">
            <v>SJTC603</v>
          </cell>
          <cell r="B1488" t="str">
            <v>3" C60 COPPER CAP</v>
          </cell>
        </row>
        <row r="1489">
          <cell r="A1489" t="str">
            <v>SJTSS826O</v>
          </cell>
          <cell r="B1489" t="str">
            <v>2" SS8 FLEX CPLG 316 O</v>
          </cell>
        </row>
        <row r="1490">
          <cell r="A1490" t="str">
            <v>SJTSS8254E</v>
          </cell>
          <cell r="B1490" t="str">
            <v>2.5" SS8 FLEX CPLG 304 E</v>
          </cell>
        </row>
        <row r="1491">
          <cell r="A1491" t="str">
            <v>SJT770515PEA</v>
          </cell>
          <cell r="B1491" t="str">
            <v>1.5 7705 FLEX CPLG PTD E-A</v>
          </cell>
        </row>
        <row r="1492">
          <cell r="A1492" t="str">
            <v>SJT770525GEA</v>
          </cell>
          <cell r="B1492" t="str">
            <v>2.5 7705 FLEX CPLG GALV E-A</v>
          </cell>
        </row>
        <row r="1493">
          <cell r="A1493" t="str">
            <v>SJ7232575B</v>
          </cell>
          <cell r="B1493" t="str">
            <v>2.5X0.75 723 SADDLE-LET BLK E</v>
          </cell>
        </row>
        <row r="1494">
          <cell r="A1494" t="str">
            <v>SJSS51324W</v>
          </cell>
          <cell r="B1494" t="str">
            <v>3X2 SS51W ECC RED 304</v>
          </cell>
        </row>
        <row r="1495">
          <cell r="A1495" t="str">
            <v>SJT7721275PT</v>
          </cell>
          <cell r="B1495" t="str">
            <v>2X0.75 7721 MTEE PTD T THRD</v>
          </cell>
        </row>
        <row r="1496">
          <cell r="A1496" t="str">
            <v>SJWGO45</v>
          </cell>
          <cell r="B1496" t="str">
            <v>GEAR OP 4-5 SJ300 SQ-SHAFT</v>
          </cell>
        </row>
        <row r="1497">
          <cell r="A1497" t="str">
            <v>SJTZ0715GE</v>
          </cell>
          <cell r="B1497" t="str">
            <v>1.5" Z07 RIGID CPLG GALV E</v>
          </cell>
        </row>
        <row r="1498">
          <cell r="A1498" t="str">
            <v>SJ713010G</v>
          </cell>
          <cell r="B1498" t="str">
            <v>OBS   10" 7130 LATERAL GALV</v>
          </cell>
        </row>
        <row r="1499">
          <cell r="A1499" t="str">
            <v>SJ770510GGSE</v>
          </cell>
          <cell r="B1499" t="str">
            <v>OBS  10" 7705 FLEX CPLG GALV</v>
          </cell>
        </row>
        <row r="1500">
          <cell r="A1500" t="str">
            <v>SJH3124PT</v>
          </cell>
          <cell r="B1500" t="str">
            <v>OBS 4" H312 FLNG ADAPT PTD T</v>
          </cell>
        </row>
        <row r="1501">
          <cell r="A1501" t="str">
            <v>SJH3126PE</v>
          </cell>
          <cell r="B1501" t="str">
            <v>OBS 6" H312 FLNG ADAPT PTD E</v>
          </cell>
        </row>
        <row r="1502">
          <cell r="A1502" t="str">
            <v>SJH3126PT</v>
          </cell>
          <cell r="B1502" t="str">
            <v>6" H312 FLNG ADAPT PTD T</v>
          </cell>
        </row>
        <row r="1503">
          <cell r="A1503" t="str">
            <v>SJSS514254W</v>
          </cell>
          <cell r="B1503" t="str">
            <v>OBS 4X2.5 SS51W ECC RED 304</v>
          </cell>
        </row>
        <row r="1504">
          <cell r="A1504" t="str">
            <v>SJSS51434W</v>
          </cell>
          <cell r="B1504" t="str">
            <v>4X3 SS51W ECC RED 304</v>
          </cell>
        </row>
        <row r="1505">
          <cell r="A1505" t="str">
            <v>SJTZ0715GO</v>
          </cell>
          <cell r="B1505" t="str">
            <v>1.5" Z07 RIGID CPLG GALV O</v>
          </cell>
        </row>
        <row r="1506">
          <cell r="A1506" t="str">
            <v>SJTG7721T42</v>
          </cell>
          <cell r="B1506" t="str">
            <v>4X2 7721 GASKET ONLY T</v>
          </cell>
        </row>
        <row r="1507">
          <cell r="A1507" t="str">
            <v>SJTGC7E15</v>
          </cell>
          <cell r="B1507" t="str">
            <v>1.5" C7 GASKET ONLY E</v>
          </cell>
        </row>
        <row r="1508">
          <cell r="A1508" t="str">
            <v>SJ7121252P</v>
          </cell>
          <cell r="B1508" t="str">
            <v>2.5X2 7121 RED TEE PTD</v>
          </cell>
        </row>
        <row r="1509">
          <cell r="A1509" t="str">
            <v>SJZ05125PE</v>
          </cell>
          <cell r="B1509" t="str">
            <v>OBS 1.25" Z05 RIGID CPLG PTD E</v>
          </cell>
        </row>
        <row r="1510">
          <cell r="A1510" t="str">
            <v>SJSS51644W</v>
          </cell>
          <cell r="B1510" t="str">
            <v>6X4 SS51W ECC RED 304</v>
          </cell>
        </row>
        <row r="1511">
          <cell r="A1511" t="str">
            <v>SJT7721305G</v>
          </cell>
          <cell r="B1511" t="str">
            <v>SEE SJT772135G</v>
          </cell>
        </row>
        <row r="1512">
          <cell r="A1512" t="str">
            <v>SJ712016P</v>
          </cell>
          <cell r="B1512" t="str">
            <v>OBS   16" 7120 TEE PTD</v>
          </cell>
        </row>
        <row r="1513">
          <cell r="A1513" t="str">
            <v>SJLH6ZP</v>
          </cell>
          <cell r="B1513" t="str">
            <v>OBS LEVER HANDLE 6" SJ500 ZP</v>
          </cell>
        </row>
        <row r="1514">
          <cell r="A1514" t="str">
            <v>SJTSS834T</v>
          </cell>
          <cell r="B1514" t="str">
            <v>3" SS8 FLEX CPLG 304 T</v>
          </cell>
        </row>
        <row r="1515">
          <cell r="A1515" t="str">
            <v>SJZ0712GGSE</v>
          </cell>
          <cell r="B1515" t="str">
            <v>12" Z07 RIGID CPLG GALV GS E</v>
          </cell>
        </row>
        <row r="1516">
          <cell r="A1516" t="str">
            <v>SJ713012G</v>
          </cell>
          <cell r="B1516" t="str">
            <v>OBS   12" 7130 LATERAL GALV</v>
          </cell>
        </row>
        <row r="1517">
          <cell r="A1517" t="str">
            <v>SJSS60124</v>
          </cell>
          <cell r="B1517" t="str">
            <v>12" SS60 END CAP 304</v>
          </cell>
        </row>
        <row r="1518">
          <cell r="A1518" t="str">
            <v>SJ725G88</v>
          </cell>
          <cell r="B1518" t="str">
            <v>8X8 725G SUCTION DIFF PTD</v>
          </cell>
        </row>
        <row r="1519">
          <cell r="A1519" t="str">
            <v>SJ725GA2525</v>
          </cell>
          <cell r="B1519" t="str">
            <v>OBS 2.5X2.5 725G SUC DF SPSCRN</v>
          </cell>
        </row>
        <row r="1520">
          <cell r="A1520" t="str">
            <v>SJTG7721E525</v>
          </cell>
          <cell r="B1520" t="str">
            <v>OBS  5X2.5 M-TEE GASKET ONLY E</v>
          </cell>
        </row>
        <row r="1521">
          <cell r="A1521" t="str">
            <v>SJTGC7T3</v>
          </cell>
          <cell r="B1521" t="str">
            <v>3" C7 GASKET ONLY T</v>
          </cell>
        </row>
        <row r="1522">
          <cell r="A1522" t="str">
            <v>SJTZ053GE</v>
          </cell>
          <cell r="B1522" t="str">
            <v>OBS   3" Z05 RIGID CPLG GALV E</v>
          </cell>
        </row>
        <row r="1523">
          <cell r="A1523" t="str">
            <v>SJT77055GEA</v>
          </cell>
          <cell r="B1523" t="str">
            <v>5" 7705 FLEX CPLG GALV E-A</v>
          </cell>
        </row>
        <row r="1524">
          <cell r="A1524" t="str">
            <v>SJ704125GE</v>
          </cell>
          <cell r="B1524" t="str">
            <v>OBS   2.5" 7041 FLANGE GALV E</v>
          </cell>
        </row>
        <row r="1525">
          <cell r="A1525" t="str">
            <v>SJ7121625G</v>
          </cell>
          <cell r="B1525" t="str">
            <v>OBS 6X2.5" 7121 RED TEE GALV</v>
          </cell>
        </row>
        <row r="1526">
          <cell r="A1526" t="str">
            <v>SJ400L26</v>
          </cell>
          <cell r="B1526" t="str">
            <v>2" SJ400L SS BFV 316 LV-HAND</v>
          </cell>
        </row>
        <row r="1527">
          <cell r="A1527" t="str">
            <v>SJ400L36</v>
          </cell>
          <cell r="B1527" t="str">
            <v>3" SJ400L SS BFV 316 LV-HAND</v>
          </cell>
        </row>
        <row r="1528">
          <cell r="A1528" t="str">
            <v>SJTSCRN8420</v>
          </cell>
          <cell r="B1528" t="str">
            <v>8" TSTRN SCREEN 304 20 MESH</v>
          </cell>
        </row>
        <row r="1529">
          <cell r="A1529" t="str">
            <v>SJ7150168G</v>
          </cell>
          <cell r="B1529" t="str">
            <v>OBS   16X8 7150 CONC RED GALV</v>
          </cell>
        </row>
        <row r="1530">
          <cell r="A1530" t="str">
            <v>SJSS784E</v>
          </cell>
          <cell r="B1530" t="str">
            <v>8" SS7 RIGID CPLG 304 E</v>
          </cell>
        </row>
        <row r="1531">
          <cell r="A1531" t="str">
            <v>SJTZ0710PGST</v>
          </cell>
          <cell r="B1531" t="str">
            <v>10" Z07 RIGID CPLG PTD GS T</v>
          </cell>
        </row>
        <row r="1532">
          <cell r="A1532" t="str">
            <v>SJTG7721E612515</v>
          </cell>
          <cell r="B1532" t="str">
            <v>6X125/15 7721 GASKET ONLY E</v>
          </cell>
        </row>
        <row r="1533">
          <cell r="A1533" t="str">
            <v>SJTZ053GEA</v>
          </cell>
          <cell r="B1533" t="str">
            <v>3" Z05 RIGID CPLG GALV E-A</v>
          </cell>
        </row>
        <row r="1534">
          <cell r="A1534" t="str">
            <v>SJTSS844GSE</v>
          </cell>
          <cell r="B1534" t="str">
            <v>OBS 4" SS8 FLEX CPLG 304 GS E</v>
          </cell>
        </row>
        <row r="1535">
          <cell r="A1535" t="str">
            <v>SJT77058GEA</v>
          </cell>
          <cell r="B1535" t="str">
            <v>8" 7705 FLEX CPLG GALV E-A</v>
          </cell>
        </row>
        <row r="1536">
          <cell r="A1536" t="str">
            <v>SJT772143GE</v>
          </cell>
          <cell r="B1536" t="str">
            <v>4X3 7721 MTEE GALV E THRD</v>
          </cell>
        </row>
        <row r="1537">
          <cell r="A1537" t="str">
            <v>SJT95125</v>
          </cell>
          <cell r="B1537" t="str">
            <v>1.25" 95 GROOVE GAUGE</v>
          </cell>
        </row>
        <row r="1538">
          <cell r="A1538" t="str">
            <v>SJC7375FPE</v>
          </cell>
          <cell r="B1538" t="str">
            <v>OBS   3X0.75 C7 OUT CPLG FT E</v>
          </cell>
        </row>
        <row r="1539">
          <cell r="A1539" t="str">
            <v>SJSS766GSE</v>
          </cell>
          <cell r="B1539" t="str">
            <v>OBS 6" SS7 RIGID CPLG 316 GS E</v>
          </cell>
        </row>
        <row r="1540">
          <cell r="A1540" t="str">
            <v>SJ772284G</v>
          </cell>
          <cell r="B1540" t="str">
            <v>OBS 8X4 7722 MTEE GALV E GRV</v>
          </cell>
        </row>
        <row r="1541">
          <cell r="A1541" t="str">
            <v>SJC7415FPT</v>
          </cell>
          <cell r="B1541" t="str">
            <v>OBS 4X1.5 C7 OUT CPLG FT T</v>
          </cell>
        </row>
        <row r="1542">
          <cell r="A1542" t="str">
            <v>SJGM21E412515</v>
          </cell>
          <cell r="B1542" t="str">
            <v>OBS 4X125-15 M21/M22 GASKET ON</v>
          </cell>
        </row>
        <row r="1543">
          <cell r="A1543" t="str">
            <v>SJGM21E52</v>
          </cell>
          <cell r="B1543" t="str">
            <v>OBS 5-6X2 M21/M22 GASKET ONLY</v>
          </cell>
        </row>
        <row r="1544">
          <cell r="A1544" t="str">
            <v>SJSS1154</v>
          </cell>
          <cell r="B1544" t="str">
            <v>5" SS11 45 EL 304</v>
          </cell>
        </row>
        <row r="1545">
          <cell r="A1545" t="str">
            <v>SJ7721375P</v>
          </cell>
          <cell r="B1545" t="str">
            <v>OBS 3X0.75 7721 MTEE PTD E THR</v>
          </cell>
        </row>
        <row r="1546">
          <cell r="A1546" t="str">
            <v>SJTSS213254</v>
          </cell>
          <cell r="B1546" t="str">
            <v>3X2.5 SS21 RED TEE 304</v>
          </cell>
        </row>
        <row r="1547">
          <cell r="A1547" t="str">
            <v>SJC7415MPE</v>
          </cell>
          <cell r="B1547" t="str">
            <v>4X1.5 C7 OUT CPLG MT E</v>
          </cell>
        </row>
        <row r="1548">
          <cell r="A1548" t="str">
            <v>SJT77216125PE</v>
          </cell>
          <cell r="B1548" t="str">
            <v>OBS 6X1.25 7721 MTEE PTD E THD</v>
          </cell>
        </row>
        <row r="1549">
          <cell r="A1549" t="str">
            <v>SJM21215PE</v>
          </cell>
          <cell r="B1549" t="str">
            <v>2X1.5 M21 M-TEE PTD E THRD</v>
          </cell>
        </row>
        <row r="1550">
          <cell r="A1550" t="str">
            <v>SJC742FPE</v>
          </cell>
          <cell r="B1550" t="str">
            <v>4X2 C7 OUT CPLG FT E</v>
          </cell>
        </row>
        <row r="1551">
          <cell r="A1551" t="str">
            <v>SJT400B46</v>
          </cell>
          <cell r="B1551" t="str">
            <v>4" SJ400 SS BFV 316 BARE SHAFT</v>
          </cell>
        </row>
        <row r="1552">
          <cell r="A1552" t="str">
            <v>SJGMTT512515</v>
          </cell>
          <cell r="B1552" t="str">
            <v>OBS 2.5X125/15 M-TEE GASKET ON</v>
          </cell>
        </row>
        <row r="1553">
          <cell r="A1553" t="str">
            <v>SJTSS734L</v>
          </cell>
          <cell r="B1553" t="str">
            <v>3" SS7 RIGID CPLG 304 L</v>
          </cell>
        </row>
        <row r="1554">
          <cell r="A1554" t="str">
            <v>SJ7160P6P</v>
          </cell>
          <cell r="B1554" t="str">
            <v>6X1 7160P PLUG CAP PTD</v>
          </cell>
        </row>
        <row r="1555">
          <cell r="A1555" t="str">
            <v>SJG7041O14</v>
          </cell>
          <cell r="B1555" t="str">
            <v>OBS 14" 7041 GASKET ONLY O</v>
          </cell>
        </row>
        <row r="1556">
          <cell r="A1556" t="str">
            <v>SJTW13015PT</v>
          </cell>
          <cell r="B1556" t="str">
            <v>1.5" W130  LATERAL PTD (FAB)</v>
          </cell>
        </row>
        <row r="1557">
          <cell r="A1557" t="str">
            <v>SJTSS5031256</v>
          </cell>
          <cell r="B1557" t="str">
            <v>3X1.25 SS50 CONC RED 316</v>
          </cell>
        </row>
        <row r="1558">
          <cell r="A1558" t="str">
            <v>SJT7120125G</v>
          </cell>
          <cell r="B1558" t="str">
            <v>1.25" 7120 TEE GALV</v>
          </cell>
        </row>
        <row r="1559">
          <cell r="A1559" t="str">
            <v>SJT899251B</v>
          </cell>
          <cell r="B1559" t="str">
            <v>2.5X1 899 END ALL BLK</v>
          </cell>
        </row>
        <row r="1560">
          <cell r="A1560" t="str">
            <v>SJTSS503156</v>
          </cell>
          <cell r="B1560" t="str">
            <v>3X1.5 SS50 CONC RED 316</v>
          </cell>
        </row>
        <row r="1561">
          <cell r="A1561" t="str">
            <v>SJG284PBT</v>
          </cell>
          <cell r="B1561" t="str">
            <v>4" G28 HING LEV CPLG BLK T</v>
          </cell>
        </row>
        <row r="1562">
          <cell r="A1562" t="str">
            <v>SJTSS744O</v>
          </cell>
          <cell r="B1562" t="str">
            <v>4" SS7 RIGID CPLG 304 O</v>
          </cell>
        </row>
        <row r="1563">
          <cell r="A1563" t="str">
            <v>SJT300NL12T</v>
          </cell>
          <cell r="B1563" t="str">
            <v>12" SJ300NL DI BFV T LV-HAND</v>
          </cell>
        </row>
        <row r="1564">
          <cell r="A1564" t="str">
            <v>SJ90325G</v>
          </cell>
          <cell r="B1564" t="str">
            <v>2.5" 903 SR TEE GALV</v>
          </cell>
        </row>
        <row r="1565">
          <cell r="A1565" t="str">
            <v>SJGL4</v>
          </cell>
          <cell r="B1565" t="str">
            <v>OBS 4" C GASKET ONLY L</v>
          </cell>
        </row>
        <row r="1566">
          <cell r="A1566" t="str">
            <v>SJ8991255G</v>
          </cell>
          <cell r="B1566" t="str">
            <v>OBS   1.25X1 899 END ALL GALV</v>
          </cell>
        </row>
        <row r="1567">
          <cell r="A1567" t="str">
            <v>SJT7721825PE</v>
          </cell>
          <cell r="B1567" t="str">
            <v>8X2.5 7721 MTEE PTD E THRD</v>
          </cell>
        </row>
        <row r="1568">
          <cell r="A1568" t="str">
            <v>SJT770716PT</v>
          </cell>
          <cell r="B1568" t="str">
            <v>OBS 16" 7707 FLEX CPLG PTD T</v>
          </cell>
        </row>
        <row r="1569">
          <cell r="A1569" t="str">
            <v>SJT300W18EPW</v>
          </cell>
          <cell r="B1569" t="str">
            <v>18" SJ300NW DI BFV EPW G.O.</v>
          </cell>
        </row>
        <row r="1570">
          <cell r="A1570" t="str">
            <v>SJTSS504256</v>
          </cell>
          <cell r="B1570" t="str">
            <v>4X2.5 SS50 CONC RED 316</v>
          </cell>
        </row>
        <row r="1571">
          <cell r="A1571" t="str">
            <v>SJTSS746L</v>
          </cell>
          <cell r="B1571" t="str">
            <v>OBS 4" SS7 RIGID CPLG 316 L</v>
          </cell>
        </row>
        <row r="1572">
          <cell r="A1572" t="str">
            <v>SJ58126B</v>
          </cell>
          <cell r="B1572" t="str">
            <v>OBS   12X6 58 NIPPLE ADAPT GXB</v>
          </cell>
        </row>
        <row r="1573">
          <cell r="A1573" t="str">
            <v>SJT772183PE</v>
          </cell>
          <cell r="B1573" t="str">
            <v>8X3 7721 MTEE PTD E THRD</v>
          </cell>
        </row>
        <row r="1574">
          <cell r="A1574" t="str">
            <v>SJTSS50434</v>
          </cell>
          <cell r="B1574" t="str">
            <v>4X3 SS50 CONC RED 304</v>
          </cell>
        </row>
        <row r="1575">
          <cell r="A1575" t="str">
            <v>SJTSS50436</v>
          </cell>
          <cell r="B1575" t="str">
            <v>4X3 SS50 CONC RED 316</v>
          </cell>
        </row>
        <row r="1576">
          <cell r="A1576" t="str">
            <v>SJT9033P</v>
          </cell>
          <cell r="B1576" t="str">
            <v>3" 903 SR TEE PTD</v>
          </cell>
        </row>
        <row r="1577">
          <cell r="A1577" t="str">
            <v>SJT9034P</v>
          </cell>
          <cell r="B1577" t="str">
            <v>4" 903 SR TEE PTD</v>
          </cell>
        </row>
        <row r="1578">
          <cell r="A1578" t="str">
            <v>SJT300W2EPW</v>
          </cell>
          <cell r="B1578" t="str">
            <v>2" SJ300NW DI BFV EPW G.O.</v>
          </cell>
        </row>
        <row r="1579">
          <cell r="A1579" t="str">
            <v>SJT300NL25EPW</v>
          </cell>
          <cell r="B1579" t="str">
            <v>2.5" SJ300NL DI BFV EPW LV-HD</v>
          </cell>
        </row>
        <row r="1580">
          <cell r="A1580" t="str">
            <v>SJTSS754T</v>
          </cell>
          <cell r="B1580" t="str">
            <v>5" SS7 RIGID CPLG 304 T</v>
          </cell>
        </row>
        <row r="1581">
          <cell r="A1581" t="str">
            <v>SJ9036P</v>
          </cell>
          <cell r="B1581" t="str">
            <v>OBS 6" 903 SR TEE PTD</v>
          </cell>
        </row>
        <row r="1582">
          <cell r="A1582" t="str">
            <v>SJTXH10003GT</v>
          </cell>
          <cell r="B1582" t="str">
            <v>OBS 3" XH1000 RGD CPLG GALV T</v>
          </cell>
        </row>
        <row r="1583">
          <cell r="A1583" t="str">
            <v>SJT715054P</v>
          </cell>
          <cell r="B1583" t="str">
            <v>5X4 7150 CONC RED PTD</v>
          </cell>
        </row>
        <row r="1584">
          <cell r="A1584" t="str">
            <v>SJL453D3P</v>
          </cell>
          <cell r="B1584" t="str">
            <v>OBS   3" L45 45 3DEL PTD (FAB)</v>
          </cell>
        </row>
        <row r="1585">
          <cell r="A1585" t="str">
            <v>SJ492</v>
          </cell>
          <cell r="B1585" t="str">
            <v>OBS   2" 49 SANDWICH PLATE ZP</v>
          </cell>
        </row>
        <row r="1586">
          <cell r="A1586" t="str">
            <v>SJH3072PT</v>
          </cell>
          <cell r="B1586" t="str">
            <v>2" H307 TRANS CPLG T</v>
          </cell>
        </row>
        <row r="1587">
          <cell r="A1587" t="str">
            <v>SJ770643GT</v>
          </cell>
          <cell r="B1587" t="str">
            <v>OBS   4X3 7706 RED CPLG GALV T</v>
          </cell>
        </row>
        <row r="1588">
          <cell r="A1588" t="str">
            <v>SJTC5042</v>
          </cell>
          <cell r="B1588" t="str">
            <v>4X2 C50 COP CONC REDUCER</v>
          </cell>
        </row>
        <row r="1589">
          <cell r="A1589" t="str">
            <v>SJ4925</v>
          </cell>
          <cell r="B1589" t="str">
            <v>OBS  2.5" 49 SANDWICH PLATE ZP</v>
          </cell>
        </row>
        <row r="1590">
          <cell r="A1590" t="str">
            <v>SJ770643PE</v>
          </cell>
          <cell r="B1590" t="str">
            <v>4X3 7706 RED CPLG PTD E</v>
          </cell>
        </row>
        <row r="1591">
          <cell r="A1591" t="str">
            <v>SJTXH10006GE</v>
          </cell>
          <cell r="B1591" t="str">
            <v>6" XH1000 RGD CPLG GALV E</v>
          </cell>
        </row>
        <row r="1592">
          <cell r="A1592" t="str">
            <v>SJTC3054GS</v>
          </cell>
          <cell r="B1592" t="str">
            <v>4" C305 COPPER CPLG GS E</v>
          </cell>
        </row>
        <row r="1593">
          <cell r="A1593" t="str">
            <v>SJH3078PE</v>
          </cell>
          <cell r="B1593" t="str">
            <v>8" H307 TRANS CPLG E</v>
          </cell>
        </row>
        <row r="1594">
          <cell r="A1594" t="str">
            <v>SJTXH10008PT</v>
          </cell>
          <cell r="B1594" t="str">
            <v>8" XH1000 RGD CPLG PTD T</v>
          </cell>
        </row>
        <row r="1595">
          <cell r="A1595" t="str">
            <v>SJTGC305GS5E</v>
          </cell>
          <cell r="B1595" t="str">
            <v>5" C305 GS GASKET ONLY</v>
          </cell>
        </row>
        <row r="1596">
          <cell r="A1596" t="str">
            <v>SJT704125PT</v>
          </cell>
          <cell r="B1596" t="str">
            <v>2.5" 7041 FLANGE PTD T</v>
          </cell>
        </row>
        <row r="1597">
          <cell r="A1597" t="str">
            <v>SJTC306252GS</v>
          </cell>
          <cell r="B1597" t="str">
            <v>2.5X2 C306 COP RED CPLG GS E</v>
          </cell>
        </row>
        <row r="1598">
          <cell r="A1598" t="str">
            <v>SJT71601P</v>
          </cell>
          <cell r="B1598" t="str">
            <v>1" 7160 END CAP PTD</v>
          </cell>
        </row>
        <row r="1599">
          <cell r="A1599" t="str">
            <v>SJ22EP285P</v>
          </cell>
          <cell r="B1599" t="str">
            <v>OBS 2X8.5 22EP HEADER TEE</v>
          </cell>
        </row>
        <row r="1600">
          <cell r="A1600" t="str">
            <v>SJH3123PE</v>
          </cell>
          <cell r="B1600" t="str">
            <v>3" H312 FLNG ADAPT PTD E</v>
          </cell>
        </row>
        <row r="1601">
          <cell r="A1601" t="str">
            <v>SJH3124PE</v>
          </cell>
          <cell r="B1601" t="str">
            <v>4" H312 FLNG ADAPT PTD E</v>
          </cell>
        </row>
        <row r="1602">
          <cell r="A1602" t="str">
            <v>SJT704124PE</v>
          </cell>
          <cell r="B1602" t="str">
            <v>24" 7041 FLANGE PTD E 4PC</v>
          </cell>
        </row>
        <row r="1603">
          <cell r="A1603" t="str">
            <v>SJTGMTT251</v>
          </cell>
          <cell r="B1603" t="str">
            <v>2X0.5/1 M-TEE GASKET ONLY T</v>
          </cell>
        </row>
        <row r="1604">
          <cell r="A1604" t="str">
            <v>SJT7160C1075G</v>
          </cell>
          <cell r="B1604" t="str">
            <v>10X.75" 7160C CENTER TAP GALV</v>
          </cell>
        </row>
        <row r="1605">
          <cell r="A1605" t="str">
            <v>SJTSS816E</v>
          </cell>
          <cell r="B1605" t="str">
            <v>1" SS8 FLEX CPLG 316 E</v>
          </cell>
        </row>
        <row r="1606">
          <cell r="A1606" t="str">
            <v>SJT716025G</v>
          </cell>
          <cell r="B1606" t="str">
            <v>2.5" 7160 END CAP GALV</v>
          </cell>
        </row>
        <row r="1607">
          <cell r="A1607" t="str">
            <v>SJTSS51644</v>
          </cell>
          <cell r="B1607" t="str">
            <v>6X4 SS51 ECC RED 304</v>
          </cell>
        </row>
        <row r="1608">
          <cell r="A1608" t="str">
            <v>SJ7110LR2G</v>
          </cell>
          <cell r="B1608" t="str">
            <v>OBS  2" 7110LR 1.5D 90 EL GALV</v>
          </cell>
        </row>
        <row r="1609">
          <cell r="A1609" t="str">
            <v>SJSS60256</v>
          </cell>
          <cell r="B1609" t="str">
            <v>2.5" SS60 END CAP 316</v>
          </cell>
        </row>
        <row r="1610">
          <cell r="A1610" t="str">
            <v>SJ770686PE</v>
          </cell>
          <cell r="B1610" t="str">
            <v>8X6 7706 RED CPLG PTD E</v>
          </cell>
        </row>
        <row r="1611">
          <cell r="A1611" t="str">
            <v>SJT7160H12P</v>
          </cell>
          <cell r="B1611" t="str">
            <v>12" 7160H DOMED CAP PTD</v>
          </cell>
        </row>
        <row r="1612">
          <cell r="A1612" t="str">
            <v>SJTSS81254GSE</v>
          </cell>
          <cell r="B1612" t="str">
            <v>1.25" SS8 FLEX CPLG 304 GS E</v>
          </cell>
        </row>
        <row r="1613">
          <cell r="A1613" t="str">
            <v>SJTZ0515GE</v>
          </cell>
          <cell r="B1613" t="str">
            <v>OBS 1.5" Z05 RIGID CPLG GALV E</v>
          </cell>
        </row>
        <row r="1614">
          <cell r="A1614" t="str">
            <v>SJTGO125</v>
          </cell>
          <cell r="B1614" t="str">
            <v>1.25" C GASKET ONLY O</v>
          </cell>
        </row>
        <row r="1615">
          <cell r="A1615" t="str">
            <v>SJ400L66T</v>
          </cell>
          <cell r="B1615" t="str">
            <v>OBS 6" SJ400L SS BFV 316 LV T</v>
          </cell>
        </row>
        <row r="1616">
          <cell r="A1616" t="str">
            <v>SJTW1212018P</v>
          </cell>
          <cell r="B1616" t="str">
            <v>20X18 W121 RED TEE PTD (FAB)</v>
          </cell>
        </row>
        <row r="1617">
          <cell r="A1617" t="str">
            <v>SJTZ0712PO</v>
          </cell>
          <cell r="B1617" t="str">
            <v>12" Z07 RIGID CPLG PTD O</v>
          </cell>
        </row>
        <row r="1618">
          <cell r="A1618" t="str">
            <v>SJTSS8046</v>
          </cell>
          <cell r="B1618" t="str">
            <v>4" SS80 FLANGE ADAPT 316</v>
          </cell>
        </row>
        <row r="1619">
          <cell r="A1619" t="str">
            <v>SJTSS8054</v>
          </cell>
          <cell r="B1619" t="str">
            <v>5" SS80 FLANGE ADAPT 304</v>
          </cell>
        </row>
        <row r="1620">
          <cell r="A1620" t="str">
            <v>SJ71304P</v>
          </cell>
          <cell r="B1620" t="str">
            <v>OBS   4" 7130 LATERAL PTD</v>
          </cell>
        </row>
        <row r="1621">
          <cell r="A1621" t="str">
            <v>SJ71305G</v>
          </cell>
          <cell r="B1621" t="str">
            <v>OBS   5" 7130 LATERAL GALV</v>
          </cell>
        </row>
        <row r="1622">
          <cell r="A1622" t="str">
            <v>SJA104BARE</v>
          </cell>
          <cell r="B1622" t="str">
            <v>OBS   4" A10 AWWA 90 EL BARE (NOT FOR CUSTOMER SALE)</v>
          </cell>
        </row>
        <row r="1623">
          <cell r="A1623" t="str">
            <v>SJT7110LR6G</v>
          </cell>
          <cell r="B1623" t="str">
            <v>6" 7110LR 1.5D 90 EL GALV</v>
          </cell>
        </row>
        <row r="1624">
          <cell r="A1624" t="str">
            <v>SJTZ0714PT</v>
          </cell>
          <cell r="B1624" t="str">
            <v>OBS 14" Z07 RIGID CPLG PTD T</v>
          </cell>
        </row>
        <row r="1625">
          <cell r="A1625" t="str">
            <v>SJTSS8066</v>
          </cell>
          <cell r="B1625" t="str">
            <v>6" SS80 FLANGE ADAPT 316</v>
          </cell>
        </row>
        <row r="1626">
          <cell r="A1626" t="str">
            <v>SJ71306P</v>
          </cell>
          <cell r="B1626" t="str">
            <v>OBS   6" 7130 LATERAL PTD</v>
          </cell>
        </row>
        <row r="1627">
          <cell r="A1627" t="str">
            <v>SJ71211816P</v>
          </cell>
          <cell r="B1627" t="str">
            <v>OBS   18X16 7121 RED TEE PTD</v>
          </cell>
        </row>
        <row r="1628">
          <cell r="A1628" t="str">
            <v>SJA108BARE</v>
          </cell>
          <cell r="B1628" t="str">
            <v>OBS   8" A10 AWWA 90 EL BARE (NOT FOR CUSTOMER SALE)</v>
          </cell>
        </row>
        <row r="1629">
          <cell r="A1629" t="str">
            <v>SJSS101254</v>
          </cell>
          <cell r="B1629" t="str">
            <v>1.25" SS10 90 EL 304</v>
          </cell>
        </row>
        <row r="1630">
          <cell r="A1630" t="str">
            <v>SJTW121208P</v>
          </cell>
          <cell r="B1630" t="str">
            <v>20X8 W121 RED TEE PTD (FAB)</v>
          </cell>
        </row>
        <row r="1631">
          <cell r="A1631" t="str">
            <v>SJTZ0716PE</v>
          </cell>
          <cell r="B1631" t="str">
            <v>OBS 16" Z07 RIGID CPLG PTD E</v>
          </cell>
        </row>
        <row r="1632">
          <cell r="A1632" t="str">
            <v>SJTG7721T83</v>
          </cell>
          <cell r="B1632" t="str">
            <v>8X3 7721 GASKET ONLY T</v>
          </cell>
        </row>
        <row r="1633">
          <cell r="A1633" t="str">
            <v>SJTG7721E84</v>
          </cell>
          <cell r="B1633" t="str">
            <v>8X4 7721 GASKET ONLY E</v>
          </cell>
        </row>
        <row r="1634">
          <cell r="A1634" t="str">
            <v>SJTW12020PI</v>
          </cell>
          <cell r="B1634" t="str">
            <v>20" W120 TEE PTD (IA FAB)</v>
          </cell>
        </row>
        <row r="1635">
          <cell r="A1635" t="str">
            <v>SJ71212410P</v>
          </cell>
          <cell r="B1635" t="str">
            <v>OBS   24X10 7121 RED TEE PTD</v>
          </cell>
        </row>
        <row r="1636">
          <cell r="A1636" t="str">
            <v>SJSS10154</v>
          </cell>
          <cell r="B1636" t="str">
            <v>OBS 1.5" SS10 90 EL 304</v>
          </cell>
        </row>
        <row r="1637">
          <cell r="A1637" t="str">
            <v>SJTZ072GE</v>
          </cell>
          <cell r="B1637" t="str">
            <v>2" Z07 RIGID CPLG GALV E</v>
          </cell>
        </row>
        <row r="1638">
          <cell r="A1638" t="str">
            <v>SJ7135125P</v>
          </cell>
          <cell r="B1638" t="str">
            <v>OBS   1.25 7135 CROSS PTD</v>
          </cell>
        </row>
        <row r="1639">
          <cell r="A1639" t="str">
            <v>SJTGC7E6</v>
          </cell>
          <cell r="B1639" t="str">
            <v>6" C7 GASKET ONLY E</v>
          </cell>
        </row>
        <row r="1640">
          <cell r="A1640" t="str">
            <v>SJTGC7T6</v>
          </cell>
          <cell r="B1640" t="str">
            <v>6" C7 GASKET ONLY T</v>
          </cell>
        </row>
        <row r="1641">
          <cell r="A1641" t="str">
            <v>SJTSS844E</v>
          </cell>
          <cell r="B1641" t="str">
            <v>4" SS8 FLEX CPLG 304 E</v>
          </cell>
        </row>
        <row r="1642">
          <cell r="A1642" t="str">
            <v>SJ770512GE</v>
          </cell>
          <cell r="B1642" t="str">
            <v>OBS  12" 7705 FLEX CPLG GALV E</v>
          </cell>
        </row>
        <row r="1643">
          <cell r="A1643" t="str">
            <v>SJ400L46</v>
          </cell>
          <cell r="B1643" t="str">
            <v>OBS 4" SJ400L SS BFV 316 LV-HA</v>
          </cell>
        </row>
        <row r="1644">
          <cell r="A1644" t="str">
            <v>SJ772121GT</v>
          </cell>
          <cell r="B1644" t="str">
            <v>OBS 2X1 7721 MTEE GALV T THRD</v>
          </cell>
        </row>
        <row r="1645">
          <cell r="A1645" t="str">
            <v>SJT772182P</v>
          </cell>
          <cell r="B1645" t="str">
            <v>OBS 8X2 7721 MTEE PTD E THRD</v>
          </cell>
        </row>
        <row r="1646">
          <cell r="A1646" t="str">
            <v>SJSS723125754</v>
          </cell>
          <cell r="B1646" t="str">
            <v>1.25X0.75 SS723 M-TEE 304</v>
          </cell>
        </row>
        <row r="1647">
          <cell r="A1647" t="str">
            <v>SJT7721525P</v>
          </cell>
          <cell r="B1647" t="str">
            <v>OBS 5X2.5 7721 MTEE PTD E THRD</v>
          </cell>
        </row>
        <row r="1648">
          <cell r="A1648" t="str">
            <v>SJT7721525PT</v>
          </cell>
          <cell r="B1648" t="str">
            <v>5X2.5 7721 MTEE PTD T THRD</v>
          </cell>
        </row>
        <row r="1649">
          <cell r="A1649" t="str">
            <v>SJC2625125</v>
          </cell>
          <cell r="B1649" t="str">
            <v>2.5X1.25 C26 COP RED TEE GXCUP</v>
          </cell>
        </row>
        <row r="1650">
          <cell r="A1650" t="str">
            <v>SJW1213014P</v>
          </cell>
          <cell r="B1650" t="str">
            <v>OBS  30X14 W121 RED TEE PTD</v>
          </cell>
        </row>
        <row r="1651">
          <cell r="A1651" t="str">
            <v>SJW13016P</v>
          </cell>
          <cell r="B1651" t="str">
            <v>OBS   16" W130 LATERAL PTD</v>
          </cell>
        </row>
        <row r="1652">
          <cell r="A1652" t="str">
            <v>SJGR2218040S</v>
          </cell>
          <cell r="B1652" t="str">
            <v>OBS GRNL 8X4 221 RED-T PTD</v>
          </cell>
        </row>
        <row r="1653">
          <cell r="A1653" t="str">
            <v>SJGR2218060S</v>
          </cell>
          <cell r="B1653" t="str">
            <v>OBS GRNL 8X6 221 RED-T PTD</v>
          </cell>
        </row>
        <row r="1654">
          <cell r="A1654" t="str">
            <v>SJ77714GE</v>
          </cell>
          <cell r="B1654" t="str">
            <v>OBS  4" 7771 RIGID CPLG GALV E</v>
          </cell>
        </row>
        <row r="1655">
          <cell r="A1655" t="str">
            <v>SJ77714PE</v>
          </cell>
          <cell r="B1655" t="str">
            <v>OBS   4" 7771 RIGID CPLG PTD E</v>
          </cell>
        </row>
        <row r="1656">
          <cell r="A1656" t="str">
            <v>SJ77714PT</v>
          </cell>
          <cell r="B1656" t="str">
            <v>OBS   4" 7771 RIGID CPLG PTD T</v>
          </cell>
        </row>
        <row r="1657">
          <cell r="A1657" t="str">
            <v>SJR8836R</v>
          </cell>
          <cell r="B1657" t="str">
            <v>OBS 36" R88 RING CARBON STEEL</v>
          </cell>
        </row>
        <row r="1658">
          <cell r="A1658" t="str">
            <v>SJT7121M32P</v>
          </cell>
          <cell r="B1658" t="str">
            <v>3X2" 7121M RED TEE PTD GXMT</v>
          </cell>
        </row>
        <row r="1659">
          <cell r="A1659" t="str">
            <v>SJTZ056PGSEA</v>
          </cell>
          <cell r="B1659" t="str">
            <v>6" Z05 RIGID CPLG PTD GS EA</v>
          </cell>
        </row>
        <row r="1660">
          <cell r="A1660" t="str">
            <v>SJ71356P</v>
          </cell>
          <cell r="B1660" t="str">
            <v>OBS   6" 7135 CROSS PTD</v>
          </cell>
        </row>
        <row r="1661">
          <cell r="A1661" t="str">
            <v>SJSS72315754</v>
          </cell>
          <cell r="B1661" t="str">
            <v>1.5X0.75 SS723 M-TEE 304</v>
          </cell>
        </row>
        <row r="1662">
          <cell r="A1662" t="str">
            <v>SJSS723254</v>
          </cell>
          <cell r="B1662" t="str">
            <v>2X0.5 SS723 M-TEE 304</v>
          </cell>
        </row>
        <row r="1663">
          <cell r="A1663" t="str">
            <v>SJC26275</v>
          </cell>
          <cell r="B1663" t="str">
            <v>2X0.75 C26 COP RED TEE GXCUP</v>
          </cell>
        </row>
        <row r="1664">
          <cell r="A1664" t="str">
            <v>SJ704114PE</v>
          </cell>
          <cell r="B1664" t="str">
            <v>OBS   14" 7041 FLANGE PTD E</v>
          </cell>
        </row>
        <row r="1665">
          <cell r="A1665" t="str">
            <v>SJ77715GT</v>
          </cell>
          <cell r="B1665" t="str">
            <v>OBS  5" 7771 RIGID CPLG GALV T</v>
          </cell>
        </row>
        <row r="1666">
          <cell r="A1666" t="str">
            <v>SJT711216G</v>
          </cell>
          <cell r="B1666" t="str">
            <v>OBS 16" 7112 22 EL GALV</v>
          </cell>
        </row>
        <row r="1667">
          <cell r="A1667" t="str">
            <v>SJTW1501410P</v>
          </cell>
          <cell r="B1667" t="str">
            <v>14X10 W150 CONC RED PTD (FAB)</v>
          </cell>
        </row>
        <row r="1668">
          <cell r="A1668" t="str">
            <v>SJ500W6SS</v>
          </cell>
          <cell r="B1668" t="str">
            <v>OBS 6" SJ500W DI B-VALVE SS G.</v>
          </cell>
        </row>
        <row r="1669">
          <cell r="A1669" t="str">
            <v>SJGH312E10</v>
          </cell>
          <cell r="B1669" t="str">
            <v>OBS 10" H312 GASKET ONLY E</v>
          </cell>
        </row>
        <row r="1670">
          <cell r="A1670" t="str">
            <v>SJTC5225125</v>
          </cell>
          <cell r="B1670" t="str">
            <v>2.5X1.25 C52 COP CONC RED (GXCUP)</v>
          </cell>
        </row>
        <row r="1671">
          <cell r="A1671" t="str">
            <v>SJT71604G</v>
          </cell>
          <cell r="B1671" t="str">
            <v>4" 7160 END CAP GALV</v>
          </cell>
        </row>
        <row r="1672">
          <cell r="A1672" t="str">
            <v>SJT7111125G</v>
          </cell>
          <cell r="B1672" t="str">
            <v>1.25" 7111 45 EL GALV</v>
          </cell>
        </row>
        <row r="1673">
          <cell r="A1673" t="str">
            <v>SJ711018G</v>
          </cell>
          <cell r="B1673" t="str">
            <v>OBS   18" 7110 90 EL GALV</v>
          </cell>
        </row>
        <row r="1674">
          <cell r="A1674" t="str">
            <v>SJR888PL</v>
          </cell>
          <cell r="B1674" t="str">
            <v>OBS 8" R88 COUPLING PTD L</v>
          </cell>
        </row>
        <row r="1675">
          <cell r="A1675" t="str">
            <v>SJT7160H24G</v>
          </cell>
          <cell r="B1675" t="str">
            <v>24" 7160H DOMED CAP GALV</v>
          </cell>
        </row>
        <row r="1676">
          <cell r="A1676" t="str">
            <v>SJTC5242</v>
          </cell>
          <cell r="B1676" t="str">
            <v>4X2 C52 COP CONC RED GXCUP</v>
          </cell>
        </row>
        <row r="1677">
          <cell r="A1677" t="str">
            <v>SJTC55152</v>
          </cell>
          <cell r="B1677" t="str">
            <v>1.5X2 C55 TRANS ADAPT GXFT</v>
          </cell>
        </row>
        <row r="1678">
          <cell r="A1678" t="str">
            <v>SJTSS8154T</v>
          </cell>
          <cell r="B1678" t="str">
            <v>1.5" SS8 FLEX CPLG 304 T</v>
          </cell>
        </row>
        <row r="1679">
          <cell r="A1679" t="str">
            <v>SJT71606G</v>
          </cell>
          <cell r="B1679" t="str">
            <v>6" 7160 END CAP GALV</v>
          </cell>
        </row>
        <row r="1680">
          <cell r="A1680" t="str">
            <v>SJ7110LR6G</v>
          </cell>
          <cell r="B1680" t="str">
            <v>OBS  6" 7110LR 1.5D 90 EL GALV</v>
          </cell>
        </row>
        <row r="1681">
          <cell r="A1681" t="str">
            <v>SJR88N14PE</v>
          </cell>
          <cell r="B1681" t="str">
            <v>OBS   14" R88 COUPLING PTD E</v>
          </cell>
        </row>
        <row r="1682">
          <cell r="A1682" t="str">
            <v>SJR88N18PE</v>
          </cell>
          <cell r="B1682" t="str">
            <v>OBS   18" R88 COUPLING PTD E</v>
          </cell>
        </row>
        <row r="1683">
          <cell r="A1683" t="str">
            <v>SJR88N20PE</v>
          </cell>
          <cell r="B1683" t="str">
            <v>OBS   20" R88 COUPLING PTD E</v>
          </cell>
        </row>
        <row r="1684">
          <cell r="A1684" t="str">
            <v>SJTSS8156T</v>
          </cell>
          <cell r="B1684" t="str">
            <v>1.5" SS8 FLEX CPLG 316 T</v>
          </cell>
        </row>
        <row r="1685">
          <cell r="A1685" t="str">
            <v>SJ7110LR6P</v>
          </cell>
          <cell r="B1685" t="str">
            <v>OBS   6" 7110LR 1.5D 90 EL PTD</v>
          </cell>
        </row>
        <row r="1686">
          <cell r="A1686" t="str">
            <v>SJT7707L32PE</v>
          </cell>
          <cell r="B1686" t="str">
            <v>32" 7707L FLEX CPLG PTD E</v>
          </cell>
        </row>
        <row r="1687">
          <cell r="A1687" t="str">
            <v>SJTGEA125</v>
          </cell>
          <cell r="B1687" t="str">
            <v>1.25" C GASKET ONLY PRE-L E</v>
          </cell>
        </row>
        <row r="1688">
          <cell r="A1688" t="str">
            <v>SJTSS8024</v>
          </cell>
          <cell r="B1688" t="str">
            <v>2" SS80 FLANGE ADAPT 304</v>
          </cell>
        </row>
        <row r="1689">
          <cell r="A1689" t="str">
            <v>SJT77072GE</v>
          </cell>
          <cell r="B1689" t="str">
            <v>2" 7707 FLEX CPLG GALV E</v>
          </cell>
        </row>
        <row r="1690">
          <cell r="A1690" t="str">
            <v>SJFSS50646</v>
          </cell>
          <cell r="B1690" t="str">
            <v>OBS 6X4 SS50 CONC RED (FAB) 31</v>
          </cell>
        </row>
        <row r="1691">
          <cell r="A1691" t="str">
            <v>SJW1512018G</v>
          </cell>
          <cell r="B1691" t="str">
            <v>OBS   20X18 W151 ECC RED GALV</v>
          </cell>
        </row>
        <row r="1692">
          <cell r="A1692" t="str">
            <v>SJSCREEN3416MM</v>
          </cell>
          <cell r="B1692" t="str">
            <v>OBS 3" YSTRN SCREEN 304 1.6MM (REPLACED BY SJSCRN3416MM)</v>
          </cell>
        </row>
        <row r="1693">
          <cell r="A1693" t="str">
            <v>SJSS8026</v>
          </cell>
          <cell r="B1693" t="str">
            <v>2" SS80 FLANGE ADAPT 316</v>
          </cell>
        </row>
        <row r="1694">
          <cell r="A1694" t="str">
            <v>SJT70414PT</v>
          </cell>
          <cell r="B1694" t="str">
            <v>4" 7041 FLANGE PTD T</v>
          </cell>
        </row>
        <row r="1695">
          <cell r="A1695" t="str">
            <v>SJTZ05125GE</v>
          </cell>
          <cell r="B1695" t="str">
            <v>OBS  1.25" Z05 RGD CPLG GALV E</v>
          </cell>
        </row>
        <row r="1696">
          <cell r="A1696" t="str">
            <v>SJTGGSE125</v>
          </cell>
          <cell r="B1696" t="str">
            <v>1.25" GS GASKET ONLY E</v>
          </cell>
        </row>
        <row r="1697">
          <cell r="A1697" t="str">
            <v>SJM2132GE</v>
          </cell>
          <cell r="B1697" t="str">
            <v>3X2 M21 M-TEE GALV E THRD</v>
          </cell>
        </row>
        <row r="1698">
          <cell r="A1698" t="str">
            <v>SJSCREEN4432MM</v>
          </cell>
          <cell r="B1698" t="str">
            <v>OBS 4" YSTRN SCREEN 304 3.2MM (REPLACED BY SJSCRN4432MM)</v>
          </cell>
        </row>
        <row r="1699">
          <cell r="A1699" t="str">
            <v>SJTSS8036</v>
          </cell>
          <cell r="B1699" t="str">
            <v>3" SS80 FLANGE ADAPT 316</v>
          </cell>
        </row>
        <row r="1700">
          <cell r="A1700" t="str">
            <v>SJ711315P</v>
          </cell>
          <cell r="B1700" t="str">
            <v>OBS   1.5" 7113 11 EL PTD</v>
          </cell>
        </row>
        <row r="1701">
          <cell r="A1701" t="str">
            <v>SJT7721405P</v>
          </cell>
          <cell r="B1701" t="str">
            <v>SEE SJT772145P</v>
          </cell>
        </row>
        <row r="1702">
          <cell r="A1702" t="str">
            <v>SJSCREEN6460MM</v>
          </cell>
          <cell r="B1702" t="str">
            <v>OBS 6" YSTRN SCREEN 304 6MM (REPLACED BY SJSCRN6460MM)</v>
          </cell>
        </row>
        <row r="1703">
          <cell r="A1703" t="str">
            <v>SJSS10124</v>
          </cell>
          <cell r="B1703" t="str">
            <v>12" SS10 90 EL 304</v>
          </cell>
        </row>
        <row r="1704">
          <cell r="A1704" t="str">
            <v>SJT70415PE</v>
          </cell>
          <cell r="B1704" t="str">
            <v>5" 7041 FLANGE PTD E</v>
          </cell>
        </row>
        <row r="1705">
          <cell r="A1705" t="str">
            <v>SJTG7721E64</v>
          </cell>
          <cell r="B1705" t="str">
            <v>6X4 7721 GASKET ONLY E</v>
          </cell>
        </row>
        <row r="1706">
          <cell r="A1706" t="str">
            <v>SJTSS8056</v>
          </cell>
          <cell r="B1706" t="str">
            <v>5" SS80 FLANGE ADAPT 316</v>
          </cell>
        </row>
        <row r="1707">
          <cell r="A1707" t="str">
            <v>SJT7721205P</v>
          </cell>
          <cell r="B1707" t="str">
            <v>SEE SJT772125P</v>
          </cell>
        </row>
        <row r="1708">
          <cell r="A1708" t="str">
            <v>SJT77212125G</v>
          </cell>
          <cell r="B1708" t="str">
            <v>OBS 2X1.25 7721 MTEE GALV E TH</v>
          </cell>
        </row>
        <row r="1709">
          <cell r="A1709" t="str">
            <v>SJ71211612P</v>
          </cell>
          <cell r="B1709" t="str">
            <v>OBS   16X12 7121 RED TEE PTD</v>
          </cell>
        </row>
        <row r="1710">
          <cell r="A1710" t="str">
            <v>SJ71211810P</v>
          </cell>
          <cell r="B1710" t="str">
            <v>OBS   18X10 7121 RED TEE PTD</v>
          </cell>
        </row>
        <row r="1711">
          <cell r="A1711" t="str">
            <v>SJ400L86T</v>
          </cell>
          <cell r="B1711" t="str">
            <v>OBS 8" SJ400L SS BFV 316 LV T</v>
          </cell>
        </row>
        <row r="1712">
          <cell r="A1712" t="str">
            <v>SJSS2054</v>
          </cell>
          <cell r="B1712" t="str">
            <v>5" SS20 TEE 304</v>
          </cell>
        </row>
        <row r="1713">
          <cell r="A1713" t="str">
            <v>SJT70416GT</v>
          </cell>
          <cell r="B1713" t="str">
            <v>6" 7041 FLANGE GALV T</v>
          </cell>
        </row>
        <row r="1714">
          <cell r="A1714" t="str">
            <v>SJTZ0714PE</v>
          </cell>
          <cell r="B1714" t="str">
            <v>OBS 14" Z07 RIGID CPLG PTD E</v>
          </cell>
        </row>
        <row r="1715">
          <cell r="A1715" t="str">
            <v>SJTG7721E83</v>
          </cell>
          <cell r="B1715" t="str">
            <v>8X3 7721 GASKET ONLY E</v>
          </cell>
        </row>
        <row r="1716">
          <cell r="A1716" t="str">
            <v>SJ71306G</v>
          </cell>
          <cell r="B1716" t="str">
            <v>OBS   6" 7130 LATERAL GALV</v>
          </cell>
        </row>
        <row r="1717">
          <cell r="A1717" t="str">
            <v>SJ71211812P</v>
          </cell>
          <cell r="B1717" t="str">
            <v>OBS   18X12 7121 RED TEE PTD</v>
          </cell>
        </row>
        <row r="1718">
          <cell r="A1718" t="str">
            <v>SJA106BARE</v>
          </cell>
          <cell r="B1718" t="str">
            <v>OBS   6" A10 AWWA 90 EL BARE (NOT FOR CUSTOMER SALE)</v>
          </cell>
        </row>
        <row r="1719">
          <cell r="A1719" t="str">
            <v>SJPRICEBOOK18</v>
          </cell>
          <cell r="B1719" t="str">
            <v>SJ PRICE BOOK 2018</v>
          </cell>
        </row>
        <row r="1720">
          <cell r="A1720" t="str">
            <v>SJSS1014</v>
          </cell>
          <cell r="B1720" t="str">
            <v>1" SS10 90 EL 304</v>
          </cell>
        </row>
        <row r="1721">
          <cell r="A1721" t="str">
            <v>SJT70416PL</v>
          </cell>
          <cell r="B1721" t="str">
            <v>6" 7041 FLANGE PTD L</v>
          </cell>
        </row>
        <row r="1722">
          <cell r="A1722" t="str">
            <v>SJTZ0716PO</v>
          </cell>
          <cell r="B1722" t="str">
            <v>OBS  16" Z07 RIGID CPLG PTD O</v>
          </cell>
        </row>
        <row r="1723">
          <cell r="A1723" t="str">
            <v>SJT77056PEA</v>
          </cell>
          <cell r="B1723" t="str">
            <v>6" 7705 FLEX CPLG PTD E-A</v>
          </cell>
        </row>
        <row r="1724">
          <cell r="A1724" t="str">
            <v>SJZ0515PE</v>
          </cell>
          <cell r="B1724" t="str">
            <v>OBS  1.5" Z05 RIGID CPLG PTD E</v>
          </cell>
        </row>
        <row r="1725">
          <cell r="A1725" t="str">
            <v>SJZ0715GO</v>
          </cell>
          <cell r="B1725" t="str">
            <v>OBS 1.5" Z07 RIGID CPLG GALV O</v>
          </cell>
        </row>
        <row r="1726">
          <cell r="A1726" t="str">
            <v>SJ71302G</v>
          </cell>
          <cell r="B1726" t="str">
            <v>OBS   2" 7130 LATERAL GALV</v>
          </cell>
        </row>
        <row r="1727">
          <cell r="A1727" t="str">
            <v>SJG2815PBT</v>
          </cell>
          <cell r="B1727" t="str">
            <v>OBS 1.5" G28 HING LEV CPLG BLK</v>
          </cell>
        </row>
        <row r="1728">
          <cell r="A1728" t="str">
            <v>SJ772121PT</v>
          </cell>
          <cell r="B1728" t="str">
            <v>OBS 2X1 7721 MTEE PTD T THRD</v>
          </cell>
        </row>
        <row r="1729">
          <cell r="A1729" t="str">
            <v>SJTZ054PGSEA</v>
          </cell>
          <cell r="B1729" t="str">
            <v>4" Z05 RIGID CPLG PTD GS EA</v>
          </cell>
        </row>
        <row r="1730">
          <cell r="A1730" t="str">
            <v>SJSS7231514</v>
          </cell>
          <cell r="B1730" t="str">
            <v>1.5X1 SS723 M-TEE 304</v>
          </cell>
        </row>
        <row r="1731">
          <cell r="A1731" t="str">
            <v>SJW1212420G</v>
          </cell>
          <cell r="B1731" t="str">
            <v>OBS   24X20 W121 RED TEE GALV</v>
          </cell>
        </row>
        <row r="1732">
          <cell r="A1732" t="str">
            <v>SJGR2501513S</v>
          </cell>
          <cell r="B1732" t="str">
            <v>OBS GRNL 1.5X1.25 250 C-RED PT</v>
          </cell>
        </row>
        <row r="1733">
          <cell r="A1733" t="str">
            <v>SJ71123GGN</v>
          </cell>
          <cell r="B1733" t="str">
            <v>OBS   3" 7112 22 EL GALV GOOSE</v>
          </cell>
        </row>
        <row r="1734">
          <cell r="A1734" t="str">
            <v>SJ711825G</v>
          </cell>
          <cell r="B1734" t="str">
            <v>OBS   2.5" 7118 90 EL ADAPT</v>
          </cell>
        </row>
        <row r="1735">
          <cell r="A1735" t="str">
            <v>SJ8257515B</v>
          </cell>
          <cell r="B1735" t="str">
            <v>OBS   0.75X1.5 825 EXT PC NPT (BLK)</v>
          </cell>
        </row>
        <row r="1736">
          <cell r="A1736" t="str">
            <v>SJ825752B</v>
          </cell>
          <cell r="B1736" t="str">
            <v>OBS  0.75X2 825 EXT PC NPT BLK</v>
          </cell>
        </row>
        <row r="1737">
          <cell r="A1737" t="str">
            <v>SJR8848R</v>
          </cell>
          <cell r="B1737" t="str">
            <v>OBS 48" R88 RING CARBON STEEL</v>
          </cell>
        </row>
        <row r="1738">
          <cell r="A1738" t="str">
            <v>SJTZ073PO</v>
          </cell>
          <cell r="B1738" t="str">
            <v>3" Z07 RIGID CPLG PTD O</v>
          </cell>
        </row>
        <row r="1739">
          <cell r="A1739" t="str">
            <v>SJTGE16</v>
          </cell>
          <cell r="B1739" t="str">
            <v>16" C GASKET ONLY E (REPLACED BY SJTGEPW16)</v>
          </cell>
        </row>
        <row r="1740">
          <cell r="A1740" t="str">
            <v>SJTZ055GGSEA</v>
          </cell>
          <cell r="B1740" t="str">
            <v>OBS 5" Z05 RIGID CPLG GALV GS</v>
          </cell>
        </row>
        <row r="1741">
          <cell r="A1741" t="str">
            <v>SJTZ056GGSEA</v>
          </cell>
          <cell r="B1741" t="str">
            <v>OBS 6" Z05 RIGID CPLG GALV GS</v>
          </cell>
        </row>
        <row r="1742">
          <cell r="A1742" t="str">
            <v>SJT772183P</v>
          </cell>
          <cell r="B1742" t="str">
            <v>OBS 8X3 7721 MTEE PTD E THRD</v>
          </cell>
        </row>
        <row r="1743">
          <cell r="A1743" t="str">
            <v>SJC262575</v>
          </cell>
          <cell r="B1743" t="str">
            <v>2.5X0.75 C26 COP RED TEE GXCUP</v>
          </cell>
        </row>
        <row r="1744">
          <cell r="A1744" t="str">
            <v>SJ77715PT</v>
          </cell>
          <cell r="B1744" t="str">
            <v>OBS   5" 7771 RIGID CPLG PTD T</v>
          </cell>
        </row>
        <row r="1745">
          <cell r="A1745" t="str">
            <v>SJTW150146P</v>
          </cell>
          <cell r="B1745" t="str">
            <v>14X6 W150 CONC RED PTD</v>
          </cell>
        </row>
        <row r="1746">
          <cell r="A1746" t="str">
            <v>SJTGGST16</v>
          </cell>
          <cell r="B1746" t="str">
            <v>16" GS GASKET ONLY T</v>
          </cell>
        </row>
        <row r="1747">
          <cell r="A1747" t="str">
            <v>SJTGO16</v>
          </cell>
          <cell r="B1747" t="str">
            <v>16" C GASKET ONLY O</v>
          </cell>
        </row>
        <row r="1748">
          <cell r="A1748" t="str">
            <v>SJT9012G</v>
          </cell>
          <cell r="B1748" t="str">
            <v>2" 901 90 SR EL GALV</v>
          </cell>
        </row>
        <row r="1749">
          <cell r="A1749" t="str">
            <v>SJM21375GE</v>
          </cell>
          <cell r="B1749" t="str">
            <v>OBS 3X0.75 M21 M-TEE GALV E TH</v>
          </cell>
        </row>
        <row r="1750">
          <cell r="A1750" t="str">
            <v>SJGC3414E</v>
          </cell>
          <cell r="B1750" t="str">
            <v>4" C341 FLANGE GASKET ONLY</v>
          </cell>
        </row>
        <row r="1751">
          <cell r="A1751" t="str">
            <v>SJTZ0716GE</v>
          </cell>
          <cell r="B1751" t="str">
            <v>OBS 16" Z07 RIGID CPLG GALV E</v>
          </cell>
        </row>
        <row r="1752">
          <cell r="A1752" t="str">
            <v>SJTSS8064</v>
          </cell>
          <cell r="B1752" t="str">
            <v>6" SS80 FLANGE ADAPT 304</v>
          </cell>
        </row>
        <row r="1753">
          <cell r="A1753" t="str">
            <v>SJA114BARE</v>
          </cell>
          <cell r="B1753" t="str">
            <v>OBS   4" A11 AWWA 45 EL BARE (NOT FOR CUSTOMER SALE)</v>
          </cell>
        </row>
        <row r="1754">
          <cell r="A1754" t="str">
            <v>SJSS2084</v>
          </cell>
          <cell r="B1754" t="str">
            <v>8" SS20 TEE 304</v>
          </cell>
        </row>
        <row r="1755">
          <cell r="A1755" t="str">
            <v>SJSS211084</v>
          </cell>
          <cell r="B1755" t="str">
            <v>10X8 SS21 RED TEE 304</v>
          </cell>
        </row>
        <row r="1756">
          <cell r="A1756" t="str">
            <v>SJTG7721T84</v>
          </cell>
          <cell r="B1756" t="str">
            <v>8X4 7721 GASKET ONLY T</v>
          </cell>
        </row>
        <row r="1757">
          <cell r="A1757" t="str">
            <v>SJTSS80256</v>
          </cell>
          <cell r="B1757" t="str">
            <v>2.5" SS80 FLANGE ADAPT 316</v>
          </cell>
        </row>
        <row r="1758">
          <cell r="A1758" t="str">
            <v>SJT7110DR6G</v>
          </cell>
          <cell r="B1758" t="str">
            <v>6" 7110DR 90 EL W/DRAIN GALV</v>
          </cell>
        </row>
        <row r="1759">
          <cell r="A1759" t="str">
            <v>SJ71212412P</v>
          </cell>
          <cell r="B1759" t="str">
            <v>OBS   24X12 7121 RED TEE PTD</v>
          </cell>
        </row>
        <row r="1760">
          <cell r="A1760" t="str">
            <v>SJSS1024</v>
          </cell>
          <cell r="B1760" t="str">
            <v>OBS 2" SS10 90 EL 304</v>
          </cell>
        </row>
        <row r="1761">
          <cell r="A1761" t="str">
            <v>SJSS2112514</v>
          </cell>
          <cell r="B1761" t="str">
            <v>OBS 1.25X1 SS21 RED TEE 304</v>
          </cell>
        </row>
        <row r="1762">
          <cell r="A1762" t="str">
            <v>SJT70418GT</v>
          </cell>
          <cell r="B1762" t="str">
            <v>8" 7041 FLANGE GALV T</v>
          </cell>
        </row>
        <row r="1763">
          <cell r="A1763" t="str">
            <v>SJ71212418P</v>
          </cell>
          <cell r="B1763" t="str">
            <v>OBS   24X18 7121 RED TEE PTD</v>
          </cell>
        </row>
        <row r="1764">
          <cell r="A1764" t="str">
            <v>SJT7111LR10P</v>
          </cell>
          <cell r="B1764" t="str">
            <v>10" 7111LR 45 1.5EL PTD</v>
          </cell>
        </row>
        <row r="1765">
          <cell r="A1765" t="str">
            <v>SJT7160P61P</v>
          </cell>
          <cell r="B1765" t="str">
            <v>6X1 7160P PLUG CAP PTD</v>
          </cell>
        </row>
        <row r="1766">
          <cell r="A1766" t="str">
            <v>SJ77051GE</v>
          </cell>
          <cell r="B1766" t="str">
            <v>OBS   1" 7705 FLEX CPLG GALV E</v>
          </cell>
        </row>
        <row r="1767">
          <cell r="A1767" t="str">
            <v>SJGM21T251</v>
          </cell>
          <cell r="B1767" t="str">
            <v>OBS   2.5X1 M21/M22 GASKET (ONLY T)</v>
          </cell>
        </row>
        <row r="1768">
          <cell r="A1768" t="str">
            <v>SJ10EP2P</v>
          </cell>
          <cell r="B1768" t="str">
            <v>OBS 2" 10EP 90 EL END PRO PTD</v>
          </cell>
        </row>
        <row r="1769">
          <cell r="A1769" t="str">
            <v>SJ7722425G</v>
          </cell>
          <cell r="B1769" t="str">
            <v>4X2.5 7722 MTEE GALV E GRV</v>
          </cell>
        </row>
        <row r="1770">
          <cell r="A1770" t="str">
            <v>SJSS4925</v>
          </cell>
          <cell r="B1770" t="str">
            <v>OBS 2.5" SS49 SANDWICH PLATE 3</v>
          </cell>
        </row>
        <row r="1771">
          <cell r="A1771" t="str">
            <v>SJT7707N20GT</v>
          </cell>
          <cell r="B1771" t="str">
            <v>20" 7707N FLEX CPLG GALV T 2PC</v>
          </cell>
        </row>
        <row r="1772">
          <cell r="A1772" t="str">
            <v>SJT7707N24GT</v>
          </cell>
          <cell r="B1772" t="str">
            <v>24" 7707N FLEX CPLG GALV T 2PC</v>
          </cell>
        </row>
        <row r="1773">
          <cell r="A1773" t="str">
            <v>SJT71378P</v>
          </cell>
          <cell r="B1773" t="str">
            <v>8" 7137 TRUE WYE PTD</v>
          </cell>
        </row>
        <row r="1774">
          <cell r="A1774" t="str">
            <v>SJTM073PEHM</v>
          </cell>
          <cell r="B1774" t="str">
            <v>3" M07 QIC RIGID PTD EHM</v>
          </cell>
        </row>
        <row r="1775">
          <cell r="A1775" t="str">
            <v>SJT7721205GT</v>
          </cell>
          <cell r="B1775" t="str">
            <v>SEE SJT772125GT</v>
          </cell>
        </row>
        <row r="1776">
          <cell r="A1776" t="str">
            <v>SJ300W4T</v>
          </cell>
          <cell r="B1776" t="str">
            <v>OBS 4" SJ300NW DI BFV T G.O.</v>
          </cell>
        </row>
        <row r="1777">
          <cell r="A1777" t="str">
            <v>SJ70413GT</v>
          </cell>
          <cell r="B1777" t="str">
            <v>OBS   3" 7041 FLANGE GALV T</v>
          </cell>
        </row>
        <row r="1778">
          <cell r="A1778" t="str">
            <v>SJ77716PT</v>
          </cell>
          <cell r="B1778" t="str">
            <v>OBS   6" 7771 RIGID CPLG PTD T</v>
          </cell>
        </row>
        <row r="1779">
          <cell r="A1779" t="str">
            <v>SJ77718GT</v>
          </cell>
          <cell r="B1779" t="str">
            <v>OBS  8" 7771 RIGID CPLG GALV T</v>
          </cell>
        </row>
        <row r="1780">
          <cell r="A1780" t="str">
            <v>SJR88RC2838</v>
          </cell>
          <cell r="B1780" t="str">
            <v>OBS 28-38 R88 RING CLAMP</v>
          </cell>
        </row>
        <row r="1781">
          <cell r="A1781" t="str">
            <v>SJ7721215P</v>
          </cell>
          <cell r="B1781" t="str">
            <v>2X1.5 7721 MTEE PTD E THRD</v>
          </cell>
        </row>
        <row r="1782">
          <cell r="A1782" t="str">
            <v>SJM21375PE</v>
          </cell>
          <cell r="B1782" t="str">
            <v>OBS 3X0.75 M21 M-TEE PTD E THR</v>
          </cell>
        </row>
        <row r="1783">
          <cell r="A1783" t="str">
            <v>SJ70413PT</v>
          </cell>
          <cell r="B1783" t="str">
            <v>OBS   3" 7041 FLANGE PTD T</v>
          </cell>
        </row>
        <row r="1784">
          <cell r="A1784" t="str">
            <v>SJ70414GL</v>
          </cell>
          <cell r="B1784" t="str">
            <v>OBS   4" 7041 FLANGE GALV L</v>
          </cell>
        </row>
        <row r="1785">
          <cell r="A1785" t="str">
            <v>SJGEPE3</v>
          </cell>
          <cell r="B1785" t="str">
            <v>OBS 3" XH70EP GASKET ONLY EP E</v>
          </cell>
        </row>
        <row r="1786">
          <cell r="A1786" t="str">
            <v>SJRH10008R</v>
          </cell>
          <cell r="B1786" t="str">
            <v>OBS 8" RH1000 RING CARBON STEE</v>
          </cell>
        </row>
        <row r="1787">
          <cell r="A1787" t="str">
            <v>SJRH1000RC8</v>
          </cell>
          <cell r="B1787" t="str">
            <v>OBS 8" RH1000 RING CLAMP</v>
          </cell>
        </row>
        <row r="1788">
          <cell r="A1788" t="str">
            <v>SJGST14</v>
          </cell>
          <cell r="B1788" t="str">
            <v>OBS 14" GS GASKET ONLY T</v>
          </cell>
        </row>
        <row r="1789">
          <cell r="A1789" t="str">
            <v>SJTGE4</v>
          </cell>
          <cell r="B1789" t="str">
            <v>OBS   4" C GASKET ONLY E (REPLACED BY SJTGEPW4)</v>
          </cell>
        </row>
        <row r="1790">
          <cell r="A1790" t="str">
            <v>SJ77212575GT</v>
          </cell>
          <cell r="B1790" t="str">
            <v>OBS 2.5X0.75 7721 MTEE GALV T</v>
          </cell>
        </row>
        <row r="1791">
          <cell r="A1791" t="str">
            <v>SJ715025125P</v>
          </cell>
          <cell r="B1791" t="str">
            <v>OBS   2.5X1.25 7150 CONC RED</v>
          </cell>
        </row>
        <row r="1792">
          <cell r="A1792" t="str">
            <v>SJC55T22</v>
          </cell>
          <cell r="B1792" t="str">
            <v>2X2 C55 ADAPTER GXFT W/TAP</v>
          </cell>
        </row>
        <row r="1793">
          <cell r="A1793" t="str">
            <v>SJGR61060S</v>
          </cell>
          <cell r="B1793" t="str">
            <v>OBS GRNL,6" 610 COP 90EL</v>
          </cell>
        </row>
        <row r="1794">
          <cell r="A1794" t="str">
            <v>SJ772121GE</v>
          </cell>
          <cell r="B1794" t="str">
            <v>OBS 2X1 7721 MTEE GALV E THRD</v>
          </cell>
        </row>
        <row r="1795">
          <cell r="A1795" t="str">
            <v>SJT71354P</v>
          </cell>
          <cell r="B1795" t="str">
            <v>4" 7135 CROSS PTD</v>
          </cell>
        </row>
        <row r="1796">
          <cell r="A1796" t="str">
            <v>SJTC30654GS</v>
          </cell>
          <cell r="B1796" t="str">
            <v>5X4 C306 COP RED CPLG GS E</v>
          </cell>
        </row>
        <row r="1797">
          <cell r="A1797" t="str">
            <v>SJTGEA4</v>
          </cell>
          <cell r="B1797" t="str">
            <v>4" C GASKET ONLY PRE-L E</v>
          </cell>
        </row>
        <row r="1798">
          <cell r="A1798" t="str">
            <v>SJPL</v>
          </cell>
          <cell r="B1798" t="str">
            <v>SHURJOINT PRICE BOOK</v>
          </cell>
        </row>
        <row r="1799">
          <cell r="A1799" t="str">
            <v>SJ7721251PT</v>
          </cell>
          <cell r="B1799" t="str">
            <v>OBS 2.5X1 7721 MTEE PTD T THRD</v>
          </cell>
        </row>
        <row r="1800">
          <cell r="A1800" t="str">
            <v>SJ7150252G</v>
          </cell>
          <cell r="B1800" t="str">
            <v>OBS 2.5X2 7150 CONC RED GALV</v>
          </cell>
        </row>
        <row r="1801">
          <cell r="A1801" t="str">
            <v>SJDE30GG22</v>
          </cell>
          <cell r="B1801" t="str">
            <v>OBS  2X2 DE30GG DIELECTRIC FTG</v>
          </cell>
        </row>
        <row r="1802">
          <cell r="A1802" t="str">
            <v>SJWS5012104</v>
          </cell>
          <cell r="B1802" t="str">
            <v>OBS 12X10 WS50 CONC RED (FAB)</v>
          </cell>
        </row>
        <row r="1803">
          <cell r="A1803" t="str">
            <v>SJGR61080S</v>
          </cell>
          <cell r="B1803" t="str">
            <v>OBS GRNL,8" 610 COP 90EL</v>
          </cell>
        </row>
        <row r="1804">
          <cell r="A1804" t="str">
            <v>SJTBN625354</v>
          </cell>
          <cell r="B1804" t="str">
            <v>OBS 5/8X3-1/2 TR BOLT &amp; NUT 30</v>
          </cell>
        </row>
        <row r="1805">
          <cell r="A1805" t="str">
            <v>SJ77212125GE</v>
          </cell>
          <cell r="B1805" t="str">
            <v>OBS 2X1.25 7721 MTEE GALV E TH</v>
          </cell>
        </row>
        <row r="1806">
          <cell r="A1806" t="str">
            <v>SJT57254B</v>
          </cell>
          <cell r="B1806" t="str">
            <v>2.5X4 57 NIPPLE ADAPT GXG</v>
          </cell>
        </row>
        <row r="1807">
          <cell r="A1807" t="str">
            <v>SJSS495</v>
          </cell>
          <cell r="B1807" t="str">
            <v>OBS 5" SS49 SANDWICH PLATE 304</v>
          </cell>
        </row>
        <row r="1808">
          <cell r="A1808" t="str">
            <v>SJ7721315GE</v>
          </cell>
          <cell r="B1808" t="str">
            <v>OBS 3X1.5 7721 MTEE GALV E THR</v>
          </cell>
        </row>
        <row r="1809">
          <cell r="A1809" t="str">
            <v>SJT71501251G</v>
          </cell>
          <cell r="B1809" t="str">
            <v>1.25X1 7150 CONC RED GALV</v>
          </cell>
        </row>
        <row r="1810">
          <cell r="A1810" t="str">
            <v>SJT77074GT</v>
          </cell>
          <cell r="B1810" t="str">
            <v>4" 7707 FLEX CPLG GALV T</v>
          </cell>
        </row>
        <row r="1811">
          <cell r="A1811" t="str">
            <v>SJTM074PEHM</v>
          </cell>
          <cell r="B1811" t="str">
            <v>4" M07 QIC RIGID PTD EHM</v>
          </cell>
        </row>
        <row r="1812">
          <cell r="A1812" t="str">
            <v>SJT7721275G</v>
          </cell>
          <cell r="B1812" t="str">
            <v>OBS 2X0.75 7721 MTEE GALV E TH</v>
          </cell>
        </row>
        <row r="1813">
          <cell r="A1813" t="str">
            <v>SJT7721275GT</v>
          </cell>
          <cell r="B1813" t="str">
            <v>2X0.75 7721 MTEE GALV T THRD</v>
          </cell>
        </row>
        <row r="1814">
          <cell r="A1814" t="str">
            <v>SJG7721T2551</v>
          </cell>
          <cell r="B1814" t="str">
            <v>OBS 2.5X05/1 M-TEE GSKT ONLY T</v>
          </cell>
        </row>
        <row r="1815">
          <cell r="A1815" t="str">
            <v>SJGR6523020W</v>
          </cell>
          <cell r="B1815" t="str">
            <v>OBS GRNL 3X2 652 COP C-RED GXC</v>
          </cell>
        </row>
        <row r="1816">
          <cell r="A1816" t="str">
            <v>SJ7721405PE</v>
          </cell>
          <cell r="B1816" t="str">
            <v>SEE SJ772145PE</v>
          </cell>
        </row>
        <row r="1817">
          <cell r="A1817" t="str">
            <v>SJT77074PT</v>
          </cell>
          <cell r="B1817" t="str">
            <v>4" 7707 FLEX CPLG PTD T</v>
          </cell>
        </row>
        <row r="1818">
          <cell r="A1818" t="str">
            <v>SJG7721ET512515</v>
          </cell>
          <cell r="B1818" t="str">
            <v>OBS   2.5X125/15 M-TEE GASKET (ONLY T)</v>
          </cell>
        </row>
        <row r="1819">
          <cell r="A1819" t="str">
            <v>SJ711225G</v>
          </cell>
          <cell r="B1819" t="str">
            <v>OBS   2.5" 7112 22 EL GALV</v>
          </cell>
        </row>
        <row r="1820">
          <cell r="A1820" t="str">
            <v>SJTL903D10PTC</v>
          </cell>
          <cell r="B1820" t="str">
            <v>10" L90 90 3DEL PTD (FAB) (CUT GROOVE)</v>
          </cell>
        </row>
        <row r="1821">
          <cell r="A1821" t="str">
            <v>SJT7150108G</v>
          </cell>
          <cell r="B1821" t="str">
            <v>10X8 7150 CONC RED GALV</v>
          </cell>
        </row>
        <row r="1822">
          <cell r="A1822" t="str">
            <v>SJT77076GO</v>
          </cell>
          <cell r="B1822" t="str">
            <v>OBS 6" 7707 FLEX CPLG GALV O</v>
          </cell>
        </row>
        <row r="1823">
          <cell r="A1823" t="str">
            <v>SJT77076GT</v>
          </cell>
          <cell r="B1823" t="str">
            <v>6" 7707 FLEX CPLG GALV T</v>
          </cell>
        </row>
        <row r="1824">
          <cell r="A1824" t="str">
            <v>SJTW1511614P</v>
          </cell>
          <cell r="B1824" t="str">
            <v>16X14 W151 ECC RED PTD (FAB)</v>
          </cell>
        </row>
        <row r="1825">
          <cell r="A1825" t="str">
            <v>SJT7121M83P</v>
          </cell>
          <cell r="B1825" t="str">
            <v>8X3" 7121M RED TEE PTD GXMT</v>
          </cell>
        </row>
        <row r="1826">
          <cell r="A1826" t="str">
            <v>SJG7721T351</v>
          </cell>
          <cell r="B1826" t="str">
            <v>OBS   3X05/1 M-TEE GSKT ONLY T</v>
          </cell>
        </row>
        <row r="1827">
          <cell r="A1827" t="str">
            <v>SJ711225P</v>
          </cell>
          <cell r="B1827" t="str">
            <v>OBS   2.5" 7112 22 EL PTD</v>
          </cell>
        </row>
        <row r="1828">
          <cell r="A1828" t="str">
            <v>SJ77058GE</v>
          </cell>
          <cell r="B1828" t="str">
            <v>OBS 8" 7705 FLEX CPLG GALV E</v>
          </cell>
        </row>
        <row r="1829">
          <cell r="A1829" t="str">
            <v>SJTL453D10PTC</v>
          </cell>
          <cell r="B1829" t="str">
            <v>10" L45 45 3DEL PTD (CUT GROOVE)</v>
          </cell>
        </row>
        <row r="1830">
          <cell r="A1830" t="str">
            <v>SJC300L2</v>
          </cell>
          <cell r="B1830" t="str">
            <v>2" SJC300L BRNZ BFV E LEVER</v>
          </cell>
        </row>
        <row r="1831">
          <cell r="A1831" t="str">
            <v>SJTWS50216</v>
          </cell>
          <cell r="B1831" t="str">
            <v>2X1 WS50 CONC RED (FAB) 316 (SCH10)</v>
          </cell>
        </row>
        <row r="1832">
          <cell r="A1832" t="str">
            <v>SJTWS51324</v>
          </cell>
          <cell r="B1832" t="str">
            <v>3X2 WS51 ECC RED (FAB) 304</v>
          </cell>
        </row>
        <row r="1833">
          <cell r="A1833" t="str">
            <v>SJ713025P</v>
          </cell>
          <cell r="B1833" t="str">
            <v>OBS   2.5" 7130 LATERAL PTD</v>
          </cell>
        </row>
        <row r="1834">
          <cell r="A1834" t="str">
            <v>SJG2815GE</v>
          </cell>
          <cell r="B1834" t="str">
            <v>1.5" G28 HING LEV CPLG GALV E</v>
          </cell>
        </row>
        <row r="1835">
          <cell r="A1835" t="str">
            <v>SJ400L66</v>
          </cell>
          <cell r="B1835" t="str">
            <v>6" SJ400L SS BFV 316 LV-HAND</v>
          </cell>
        </row>
        <row r="1836">
          <cell r="A1836" t="str">
            <v>SJ77212125GT</v>
          </cell>
          <cell r="B1836" t="str">
            <v>OBS 2X1.25 7721 MTEE GALV T TH</v>
          </cell>
        </row>
        <row r="1837">
          <cell r="A1837" t="str">
            <v>SJ77212125PT</v>
          </cell>
          <cell r="B1837" t="str">
            <v>OBS 2X1.25 7721 MTEE PTD T THR</v>
          </cell>
        </row>
        <row r="1838">
          <cell r="A1838" t="str">
            <v>SJTZ054GGSEA</v>
          </cell>
          <cell r="B1838" t="str">
            <v>OBS 4" Z05 RIGID CPLG GALV GS</v>
          </cell>
        </row>
        <row r="1839">
          <cell r="A1839" t="str">
            <v>SJ71355P</v>
          </cell>
          <cell r="B1839" t="str">
            <v>OBS   5" 7135 CROSS PTD</v>
          </cell>
        </row>
        <row r="1840">
          <cell r="A1840" t="str">
            <v>SJC262515</v>
          </cell>
          <cell r="B1840" t="str">
            <v>2.5X1.5 C26 COP RED TEE GXCUP</v>
          </cell>
        </row>
        <row r="1841">
          <cell r="A1841" t="str">
            <v>SJ77714GT</v>
          </cell>
          <cell r="B1841" t="str">
            <v>OBS  4" 7771 RIGID CPLG GALV T</v>
          </cell>
        </row>
        <row r="1842">
          <cell r="A1842" t="str">
            <v>SJTW13016P</v>
          </cell>
          <cell r="B1842" t="str">
            <v>OBS 16" W130 LATERAL PTD (FAB)</v>
          </cell>
        </row>
        <row r="1843">
          <cell r="A1843" t="str">
            <v>SJ71356G</v>
          </cell>
          <cell r="B1843" t="str">
            <v>OBS   6" 7135 CROSS GALV</v>
          </cell>
        </row>
        <row r="1844">
          <cell r="A1844" t="str">
            <v>SJ77053GO</v>
          </cell>
          <cell r="B1844" t="str">
            <v>OBS   3" 7705 FLEX CPLG GALV</v>
          </cell>
        </row>
        <row r="1845">
          <cell r="A1845" t="str">
            <v>SJC2631</v>
          </cell>
          <cell r="B1845" t="str">
            <v>3X1 C26 COP RED TEE GXCUP</v>
          </cell>
        </row>
        <row r="1846">
          <cell r="A1846" t="str">
            <v>SJ899255G</v>
          </cell>
          <cell r="B1846" t="str">
            <v>OBS   2.5X0.5 899 END ALL GALV</v>
          </cell>
        </row>
        <row r="1847">
          <cell r="A1847" t="str">
            <v>SJ899255P</v>
          </cell>
          <cell r="B1847" t="str">
            <v>OBS 2.5X0.5 899 END ALL PTD</v>
          </cell>
        </row>
        <row r="1848">
          <cell r="A1848" t="str">
            <v>SJGR2501080S</v>
          </cell>
          <cell r="B1848" t="str">
            <v>OBS GRNL 10X8 250 C-RED PTD</v>
          </cell>
        </row>
        <row r="1849">
          <cell r="A1849" t="str">
            <v>SJT711214P</v>
          </cell>
          <cell r="B1849" t="str">
            <v>OBS 14" 7112 22 EL PTD</v>
          </cell>
        </row>
        <row r="1850">
          <cell r="A1850" t="str">
            <v>SJTW1501412P</v>
          </cell>
          <cell r="B1850" t="str">
            <v>14X12 W150 CONC RED PTD (FAB)</v>
          </cell>
        </row>
        <row r="1851">
          <cell r="A1851" t="str">
            <v>SJT899275P</v>
          </cell>
          <cell r="B1851" t="str">
            <v>OBS  2X0.75 899 END ALL PTD</v>
          </cell>
        </row>
        <row r="1852">
          <cell r="A1852" t="str">
            <v>SJ723275B</v>
          </cell>
          <cell r="B1852" t="str">
            <v>2X0.75 723 SADDLE-LET BLK E</v>
          </cell>
        </row>
        <row r="1853">
          <cell r="A1853" t="str">
            <v>SJM2135PE</v>
          </cell>
          <cell r="B1853" t="str">
            <v>3X0.5 M21 M-TEE PTD E THRD</v>
          </cell>
        </row>
        <row r="1854">
          <cell r="A1854" t="str">
            <v>SJ8992575B</v>
          </cell>
          <cell r="B1854" t="str">
            <v>2.5X0.75 899 END ALL BLK</v>
          </cell>
        </row>
        <row r="1855">
          <cell r="A1855" t="str">
            <v>SJGR2502515S</v>
          </cell>
          <cell r="B1855" t="str">
            <v>OBS GRNL 2.5X1.5 250 C-RED PTD</v>
          </cell>
        </row>
        <row r="1856">
          <cell r="A1856" t="str">
            <v>SJ77718GE</v>
          </cell>
          <cell r="B1856" t="str">
            <v>OBS  8" 7771 RIGID CPLG GALV E</v>
          </cell>
        </row>
        <row r="1857">
          <cell r="A1857" t="str">
            <v>SJR88RC2638</v>
          </cell>
          <cell r="B1857" t="str">
            <v>OBS 26-38 R88 RING CLAMP</v>
          </cell>
        </row>
        <row r="1858">
          <cell r="A1858" t="str">
            <v>SJTG79E18</v>
          </cell>
          <cell r="B1858" t="str">
            <v>18" H305/79 GASKET ONLY E</v>
          </cell>
        </row>
        <row r="1859">
          <cell r="A1859" t="str">
            <v>SJ712183P</v>
          </cell>
          <cell r="B1859" t="str">
            <v>8X3 7121 RED TEE PTD</v>
          </cell>
        </row>
        <row r="1860">
          <cell r="A1860" t="str">
            <v>SJ7721525GT</v>
          </cell>
          <cell r="B1860" t="str">
            <v>OBS 5X2.5 7721 MTEE GALV T THR</v>
          </cell>
        </row>
        <row r="1861">
          <cell r="A1861" t="str">
            <v>SJT71358P</v>
          </cell>
          <cell r="B1861" t="str">
            <v>8" 7135 CROSS PTD</v>
          </cell>
        </row>
        <row r="1862">
          <cell r="A1862" t="str">
            <v>SJTSS4136T</v>
          </cell>
          <cell r="B1862" t="str">
            <v>OBS 3" SS41 FLANGE 316 T</v>
          </cell>
        </row>
        <row r="1863">
          <cell r="A1863" t="str">
            <v>SJM2125GE</v>
          </cell>
          <cell r="B1863" t="str">
            <v>OBS 2.5X0.5 M21 M-TEE GALV E T</v>
          </cell>
        </row>
        <row r="1864">
          <cell r="A1864" t="str">
            <v>SJ7721215GE</v>
          </cell>
          <cell r="B1864" t="str">
            <v>OBS 2X1.5 7721 MTEE GALV E THR</v>
          </cell>
        </row>
        <row r="1865">
          <cell r="A1865" t="str">
            <v>SJ7721215PE</v>
          </cell>
          <cell r="B1865" t="str">
            <v>OBS 2X1.5 7721 MTEE PTD E THRD</v>
          </cell>
        </row>
        <row r="1866">
          <cell r="A1866" t="str">
            <v>SJT5734B</v>
          </cell>
          <cell r="B1866" t="str">
            <v>3X4 57 NIPPLE ADAPT GXG</v>
          </cell>
        </row>
        <row r="1867">
          <cell r="A1867" t="str">
            <v>SJTC30733GS</v>
          </cell>
          <cell r="B1867" t="str">
            <v>3X3 C307 TRANS CPLG CTS/IPS</v>
          </cell>
        </row>
        <row r="1868">
          <cell r="A1868" t="str">
            <v>SJT7721255GT</v>
          </cell>
          <cell r="B1868" t="str">
            <v>2.5X0.5 7721 MTEE GALV T THRD</v>
          </cell>
        </row>
        <row r="1869">
          <cell r="A1869" t="str">
            <v>SJ772164P</v>
          </cell>
          <cell r="B1869" t="str">
            <v>OBS 6X4 7721 MTEE PTD E THRD</v>
          </cell>
        </row>
        <row r="1870">
          <cell r="A1870" t="str">
            <v>SJDE30GG55</v>
          </cell>
          <cell r="B1870" t="str">
            <v>OBS   5X5 DE30GG DIELECTRIC</v>
          </cell>
        </row>
        <row r="1871">
          <cell r="A1871" t="str">
            <v>SJT7722251P</v>
          </cell>
          <cell r="B1871" t="str">
            <v>OBS 2.5X1 7722 MTEE PTD E GRV</v>
          </cell>
        </row>
        <row r="1872">
          <cell r="A1872" t="str">
            <v>SJT5746B</v>
          </cell>
          <cell r="B1872" t="str">
            <v>4X6 57 NIPPLE ADAPT GXG</v>
          </cell>
        </row>
        <row r="1873">
          <cell r="A1873" t="str">
            <v>SJT5766B</v>
          </cell>
          <cell r="B1873" t="str">
            <v>6X6 57 NIPPLE ADAPT GXG</v>
          </cell>
        </row>
        <row r="1874">
          <cell r="A1874" t="str">
            <v>SJTGL4</v>
          </cell>
          <cell r="B1874" t="str">
            <v>4" C GASKET ONLY L</v>
          </cell>
        </row>
        <row r="1875">
          <cell r="A1875" t="str">
            <v>SJ772182G</v>
          </cell>
          <cell r="B1875" t="str">
            <v>OBS 8X2 7721 MTEE GALV E THRD</v>
          </cell>
        </row>
        <row r="1876">
          <cell r="A1876" t="str">
            <v>SJ300W16EPW</v>
          </cell>
          <cell r="B1876" t="str">
            <v>OBS 16" SJ300NW DI BFV EPW G.O</v>
          </cell>
        </row>
        <row r="1877">
          <cell r="A1877" t="str">
            <v>SJ7722251G</v>
          </cell>
          <cell r="B1877" t="str">
            <v>OBS 2.5X1 7722 MTEE GALV E GRV</v>
          </cell>
        </row>
        <row r="1878">
          <cell r="A1878" t="str">
            <v>SJ7722251GT</v>
          </cell>
          <cell r="B1878" t="str">
            <v>OBS 2.5X1 7722 MTEE GALV T GRV</v>
          </cell>
        </row>
        <row r="1879">
          <cell r="A1879" t="str">
            <v>SJT713725G</v>
          </cell>
          <cell r="B1879" t="str">
            <v>2.5" 7137 TRUE WYE GALV</v>
          </cell>
        </row>
        <row r="1880">
          <cell r="A1880" t="str">
            <v>SJT7925PE</v>
          </cell>
          <cell r="B1880" t="str">
            <v>2.5" 79 WILDCAT CPLG PTD E</v>
          </cell>
        </row>
        <row r="1881">
          <cell r="A1881" t="str">
            <v>SJTGC307GS4E</v>
          </cell>
          <cell r="B1881" t="str">
            <v>4" C307 GS GASKET ONLY</v>
          </cell>
        </row>
        <row r="1882">
          <cell r="A1882" t="str">
            <v>SJTC30766GS</v>
          </cell>
          <cell r="B1882" t="str">
            <v>6" C307 TRANS CPLG E EPOXY</v>
          </cell>
        </row>
        <row r="1883">
          <cell r="A1883" t="str">
            <v>SJTGM0725EHM</v>
          </cell>
          <cell r="B1883" t="str">
            <v>2.5" M07 GASKET ONLY EHM</v>
          </cell>
        </row>
        <row r="1884">
          <cell r="A1884" t="str">
            <v>SJTXH100010PE</v>
          </cell>
          <cell r="B1884" t="str">
            <v>10" XH1000 RGD CPLG PTD E</v>
          </cell>
        </row>
        <row r="1885">
          <cell r="A1885" t="str">
            <v>SJTM078PT</v>
          </cell>
          <cell r="B1885" t="str">
            <v>8" M07 QIC RIGID PTD T</v>
          </cell>
        </row>
        <row r="1886">
          <cell r="A1886" t="str">
            <v>SJ77056GE</v>
          </cell>
          <cell r="B1886" t="str">
            <v>OBS 6" 7705 FLEX CPLG GALV E</v>
          </cell>
        </row>
        <row r="1887">
          <cell r="A1887" t="str">
            <v>SJSS784T</v>
          </cell>
          <cell r="B1887" t="str">
            <v>OBS 8" SS7 RIGID CPLG 304 T</v>
          </cell>
        </row>
        <row r="1888">
          <cell r="A1888" t="str">
            <v>SJ77214125GE</v>
          </cell>
          <cell r="B1888" t="str">
            <v>OBS 4X1.25 7721 MTEE GALV E TH</v>
          </cell>
        </row>
        <row r="1889">
          <cell r="A1889" t="str">
            <v>SJT7150F2125P</v>
          </cell>
          <cell r="B1889" t="str">
            <v>2X1.25 7150F CONC RED GXFT PTD</v>
          </cell>
        </row>
        <row r="1890">
          <cell r="A1890" t="str">
            <v>SJT7722525P</v>
          </cell>
          <cell r="B1890" t="str">
            <v>OBS 5X2.5 7722 MTEE PTD E GRV</v>
          </cell>
        </row>
        <row r="1891">
          <cell r="A1891" t="str">
            <v>SJ7151625G</v>
          </cell>
          <cell r="B1891" t="str">
            <v>OBS   6X2.5 7151 ECC RED GALV</v>
          </cell>
        </row>
        <row r="1892">
          <cell r="A1892" t="str">
            <v>SJ7151625P</v>
          </cell>
          <cell r="B1892" t="str">
            <v>OBS   6X2.5 7151 ECC RED PTD</v>
          </cell>
        </row>
        <row r="1893">
          <cell r="A1893" t="str">
            <v>SJT7150126P</v>
          </cell>
          <cell r="B1893" t="str">
            <v>12X6 7150 CONC RED PTD</v>
          </cell>
        </row>
        <row r="1894">
          <cell r="A1894" t="str">
            <v>SJT7150128G</v>
          </cell>
          <cell r="B1894" t="str">
            <v>12X8 7150 CONC RED GALV</v>
          </cell>
        </row>
        <row r="1895">
          <cell r="A1895" t="str">
            <v>SJTW121148P</v>
          </cell>
          <cell r="B1895" t="str">
            <v>14X8 W121 RED TEE PTD (FAB)</v>
          </cell>
        </row>
        <row r="1896">
          <cell r="A1896" t="str">
            <v>SJT7150F251G</v>
          </cell>
          <cell r="B1896" t="str">
            <v>2.5X1 7150F CONC RED GXFT GALV</v>
          </cell>
        </row>
        <row r="1897">
          <cell r="A1897" t="str">
            <v>SJ7110B10G</v>
          </cell>
          <cell r="B1897" t="str">
            <v>OBS   10" 7110B 90 EL W/BASE</v>
          </cell>
        </row>
        <row r="1898">
          <cell r="A1898" t="str">
            <v>SJSS726T</v>
          </cell>
          <cell r="B1898" t="str">
            <v>OBS 2" SS7 RIGID CPLG 316 T</v>
          </cell>
        </row>
        <row r="1899">
          <cell r="A1899" t="str">
            <v>SJT7150128P</v>
          </cell>
          <cell r="B1899" t="str">
            <v>12X8 7150 CONC RED PTD</v>
          </cell>
        </row>
        <row r="1900">
          <cell r="A1900" t="str">
            <v>SJ7150425P</v>
          </cell>
          <cell r="B1900" t="str">
            <v>4X2.5 7150 CONC RED PTD</v>
          </cell>
        </row>
        <row r="1901">
          <cell r="A1901" t="str">
            <v>SJTTBN754754</v>
          </cell>
          <cell r="B1901" t="str">
            <v>3/4X4-3/4 TR BOLT &amp; NUT 304 SS</v>
          </cell>
        </row>
        <row r="1902">
          <cell r="A1902" t="str">
            <v>SJ7110B6G</v>
          </cell>
          <cell r="B1902" t="str">
            <v>OBS 6" 7110B 90 EL W/BASE GALV</v>
          </cell>
        </row>
        <row r="1903">
          <cell r="A1903" t="str">
            <v>SJ772152PE</v>
          </cell>
          <cell r="B1903" t="str">
            <v>OBS 5X2 7721 MTEE PTD E THRD</v>
          </cell>
        </row>
        <row r="1904">
          <cell r="A1904" t="str">
            <v>SJT71501412P</v>
          </cell>
          <cell r="B1904" t="str">
            <v>OBS 14X12 7150 CONC RED PTD</v>
          </cell>
        </row>
        <row r="1905">
          <cell r="A1905" t="str">
            <v>SJT7150148P</v>
          </cell>
          <cell r="B1905" t="str">
            <v>OBS 14X8 7150 CONC RED PTD</v>
          </cell>
        </row>
        <row r="1906">
          <cell r="A1906" t="str">
            <v>SJZ073PGSE</v>
          </cell>
          <cell r="B1906" t="str">
            <v>3" Z07 RIGID CPLG PTD GS E</v>
          </cell>
        </row>
        <row r="1907">
          <cell r="A1907" t="str">
            <v>SJZ073PGST</v>
          </cell>
          <cell r="B1907" t="str">
            <v>OBS 3" Z07 RIGID CPLG PTD GS T</v>
          </cell>
        </row>
        <row r="1908">
          <cell r="A1908" t="str">
            <v>SJBH22C4</v>
          </cell>
          <cell r="B1908" t="str">
            <v>OBS   4" BH22C BRNZ CHK VALVE</v>
          </cell>
        </row>
        <row r="1909">
          <cell r="A1909" t="str">
            <v>SJGR50243P</v>
          </cell>
          <cell r="B1909" t="str">
            <v>OBS   GRNL 4" 71 NUT-BOLT-GSKT</v>
          </cell>
        </row>
        <row r="1910">
          <cell r="A1910" t="str">
            <v>SJT716012P</v>
          </cell>
          <cell r="B1910" t="str">
            <v>12" 7160 END CAP PTD</v>
          </cell>
        </row>
        <row r="1911">
          <cell r="A1911" t="str">
            <v>SJTSS214256</v>
          </cell>
          <cell r="B1911" t="str">
            <v>4X2.5 SS21 RED TEE 316</v>
          </cell>
        </row>
        <row r="1912">
          <cell r="A1912" t="str">
            <v>SJGC7T15</v>
          </cell>
          <cell r="B1912" t="str">
            <v>OBS 1.5" C7 GASKET ONLY T</v>
          </cell>
        </row>
        <row r="1913">
          <cell r="A1913" t="str">
            <v>SJSS20154</v>
          </cell>
          <cell r="B1913" t="str">
            <v>OBS 1.5" SS20 TEE 304</v>
          </cell>
        </row>
        <row r="1914">
          <cell r="A1914" t="str">
            <v>SJT71212515G</v>
          </cell>
          <cell r="B1914" t="str">
            <v>2.5X1.5" 7121 RED TEE GALV</v>
          </cell>
        </row>
        <row r="1915">
          <cell r="A1915" t="str">
            <v>SJC7615FPE</v>
          </cell>
          <cell r="B1915" t="str">
            <v>6X1.5 C7 OUT CPLG FT E</v>
          </cell>
        </row>
        <row r="1916">
          <cell r="A1916" t="str">
            <v>SJM22625GE</v>
          </cell>
          <cell r="B1916" t="str">
            <v>OBS 6X2.5 M22 M-TEE GALV E GRV</v>
          </cell>
        </row>
        <row r="1917">
          <cell r="A1917" t="str">
            <v>SJT772163GE</v>
          </cell>
          <cell r="B1917" t="str">
            <v>6X3 7721 MTEE GALV E THRD</v>
          </cell>
        </row>
        <row r="1918">
          <cell r="A1918" t="str">
            <v>SJGMTE32</v>
          </cell>
          <cell r="B1918" t="str">
            <v>OBS 3X2 M-TEE GASKET ONLY E</v>
          </cell>
        </row>
        <row r="1919">
          <cell r="A1919" t="str">
            <v>SJTA2584S</v>
          </cell>
          <cell r="B1919" t="str">
            <v>8X4 A25 AWWA RED TEE SL</v>
          </cell>
        </row>
        <row r="1920">
          <cell r="A1920" t="str">
            <v>SJTSS21534</v>
          </cell>
          <cell r="B1920" t="str">
            <v>5X3 SS21 RED TEE 304</v>
          </cell>
        </row>
        <row r="1921">
          <cell r="A1921" t="str">
            <v>SJM21251GE</v>
          </cell>
          <cell r="B1921" t="str">
            <v>OBS 2.5X1 M21 M-TEE GALV E THR</v>
          </cell>
        </row>
        <row r="1922">
          <cell r="A1922" t="str">
            <v>SJGR26040T75S</v>
          </cell>
          <cell r="B1922" t="str">
            <v>OBS GRNL 4" 260 E-CAP W/TAP 75</v>
          </cell>
        </row>
        <row r="1923">
          <cell r="A1923" t="str">
            <v>SJTSS21634</v>
          </cell>
          <cell r="B1923" t="str">
            <v>6X3 SS21 RED TEE 304</v>
          </cell>
        </row>
        <row r="1924">
          <cell r="A1924" t="str">
            <v>SJSS2044</v>
          </cell>
          <cell r="B1924" t="str">
            <v>OBS 4" SS20 TEE 304</v>
          </cell>
        </row>
        <row r="1925">
          <cell r="A1925" t="str">
            <v>SJTTBN78654</v>
          </cell>
          <cell r="B1925" t="str">
            <v>7/8X6-1/2 TR BOLT &amp; NUT 304</v>
          </cell>
        </row>
        <row r="1926">
          <cell r="A1926" t="str">
            <v>SJTSS21644</v>
          </cell>
          <cell r="B1926" t="str">
            <v>6X4 SS21 RED TEE 304</v>
          </cell>
        </row>
        <row r="1927">
          <cell r="A1927" t="str">
            <v>SJ712141P</v>
          </cell>
          <cell r="B1927" t="str">
            <v>OBS   4X1" 7121 RED TEE PTD</v>
          </cell>
        </row>
        <row r="1928">
          <cell r="A1928" t="str">
            <v>SJ7150F3125P</v>
          </cell>
          <cell r="B1928" t="str">
            <v>OBS 3X1.25 7150F CONC RED GXFT</v>
          </cell>
        </row>
        <row r="1929">
          <cell r="A1929" t="str">
            <v>SJR8816GE</v>
          </cell>
          <cell r="B1929" t="str">
            <v>16" R88 COUPLING GALV E</v>
          </cell>
        </row>
        <row r="1930">
          <cell r="A1930" t="str">
            <v>SJT718143P</v>
          </cell>
          <cell r="B1930" t="str">
            <v>4X3 7181 UNV RED FLNG ADPT PTD</v>
          </cell>
        </row>
        <row r="1931">
          <cell r="A1931" t="str">
            <v>SJTA50106S</v>
          </cell>
          <cell r="B1931" t="str">
            <v>10X6 A50 AWWA CONC RED SL</v>
          </cell>
        </row>
        <row r="1932">
          <cell r="A1932" t="str">
            <v>SJTA50108BARE</v>
          </cell>
          <cell r="B1932" t="str">
            <v>10X8 A50 AWWA CONC RED BARE (NOT FOR CUSTOMER SALE)</v>
          </cell>
        </row>
        <row r="1933">
          <cell r="A1933" t="str">
            <v>SJ7722415P</v>
          </cell>
          <cell r="B1933" t="str">
            <v>OBS 4X1.5 7722 MTEE PTD E GRV</v>
          </cell>
        </row>
        <row r="1934">
          <cell r="A1934" t="str">
            <v>SJTSS21654</v>
          </cell>
          <cell r="B1934" t="str">
            <v>6X5 SS21 RED TEE 304</v>
          </cell>
        </row>
        <row r="1935">
          <cell r="A1935" t="str">
            <v>SJ70418PE</v>
          </cell>
          <cell r="B1935" t="str">
            <v>OBS   8" 7041 FLANGE PTD E</v>
          </cell>
        </row>
        <row r="1936">
          <cell r="A1936" t="str">
            <v>SJ7150F31P</v>
          </cell>
          <cell r="B1936" t="str">
            <v>OBS   3X1 7150F CONC RED GXFT</v>
          </cell>
        </row>
        <row r="1937">
          <cell r="A1937" t="str">
            <v>SJT9004E</v>
          </cell>
          <cell r="B1937" t="str">
            <v>4" SJ900 SWING CHECK E</v>
          </cell>
        </row>
        <row r="1938">
          <cell r="A1938" t="str">
            <v>SJTM072GT</v>
          </cell>
          <cell r="B1938" t="str">
            <v>2" M07 QIC RIGID GALV T</v>
          </cell>
        </row>
        <row r="1939">
          <cell r="A1939" t="str">
            <v>SJTM072PT</v>
          </cell>
          <cell r="B1939" t="str">
            <v>2" M07 QIC RIGID PTD T</v>
          </cell>
        </row>
        <row r="1940">
          <cell r="A1940" t="str">
            <v>SJ71133G</v>
          </cell>
          <cell r="B1940" t="str">
            <v>OBS   3" 7113 11 EL GALV</v>
          </cell>
        </row>
        <row r="1941">
          <cell r="A1941" t="str">
            <v>SJ712183G</v>
          </cell>
          <cell r="B1941" t="str">
            <v>OBS 8X3" 7121 RED TEE GALV</v>
          </cell>
        </row>
        <row r="1942">
          <cell r="A1942" t="str">
            <v>SJZ0525PGSE</v>
          </cell>
          <cell r="B1942" t="str">
            <v>OBS   2.5" Z05 RIGID CPLG (PTD GS E)</v>
          </cell>
        </row>
        <row r="1943">
          <cell r="A1943" t="str">
            <v>SJ7721615G</v>
          </cell>
          <cell r="B1943" t="str">
            <v>OBS 6X1.5 7721 MTEE GALV E THR</v>
          </cell>
        </row>
        <row r="1944">
          <cell r="A1944" t="str">
            <v>SJGEPO3</v>
          </cell>
          <cell r="B1944" t="str">
            <v>OBS 3" XH70EP GASKET ONLY EP O</v>
          </cell>
        </row>
        <row r="1945">
          <cell r="A1945" t="str">
            <v>SJT71123G</v>
          </cell>
          <cell r="B1945" t="str">
            <v>3" 7112 22 EL GALV</v>
          </cell>
        </row>
        <row r="1946">
          <cell r="A1946" t="str">
            <v>SJTW1501812P</v>
          </cell>
          <cell r="B1946" t="str">
            <v>18X12 W150 CONC RED PTD (FAB)</v>
          </cell>
        </row>
        <row r="1947">
          <cell r="A1947" t="str">
            <v>SJ77212575P</v>
          </cell>
          <cell r="B1947" t="str">
            <v>OBS 2.5X0.75 7721 MTEE PTD E T</v>
          </cell>
        </row>
        <row r="1948">
          <cell r="A1948" t="str">
            <v>SJ70414PT</v>
          </cell>
          <cell r="B1948" t="str">
            <v>OBS   4" 7041 FLANGE PTD T</v>
          </cell>
        </row>
        <row r="1949">
          <cell r="A1949" t="str">
            <v>SJ704120PE</v>
          </cell>
          <cell r="B1949" t="str">
            <v>OBS   20" 7041 FLANGE PTD E</v>
          </cell>
        </row>
        <row r="1950">
          <cell r="A1950" t="str">
            <v>SJGR2506050GS</v>
          </cell>
          <cell r="B1950" t="str">
            <v>OBS GRNL 6X5 250 C-RED GALV</v>
          </cell>
        </row>
        <row r="1951">
          <cell r="A1951" t="str">
            <v>SJGR2506050S</v>
          </cell>
          <cell r="B1951" t="str">
            <v>OBS GRNL 6X5 250 C-RED PTD</v>
          </cell>
        </row>
        <row r="1952">
          <cell r="A1952" t="str">
            <v>SJTG79T2</v>
          </cell>
          <cell r="B1952" t="str">
            <v>2" H305/79 GASKET ONLY T</v>
          </cell>
        </row>
        <row r="1953">
          <cell r="A1953" t="str">
            <v>SJTGA2</v>
          </cell>
          <cell r="B1953" t="str">
            <v>2" GASKET WHITE NITRILE A</v>
          </cell>
        </row>
        <row r="1954">
          <cell r="A1954" t="str">
            <v>SJ71111P</v>
          </cell>
          <cell r="B1954" t="str">
            <v>OBS   1" 7111 45 EL PTD</v>
          </cell>
        </row>
        <row r="1955">
          <cell r="A1955" t="str">
            <v>SJ899275G</v>
          </cell>
          <cell r="B1955" t="str">
            <v>OBS 2X0.75 899 END ALL GALV</v>
          </cell>
        </row>
        <row r="1956">
          <cell r="A1956" t="str">
            <v>SJ704124PE</v>
          </cell>
          <cell r="B1956" t="str">
            <v>OBS   24" 7041 FLANGE PTD E</v>
          </cell>
        </row>
        <row r="1957">
          <cell r="A1957" t="str">
            <v>SJT713525P</v>
          </cell>
          <cell r="B1957" t="str">
            <v>2.5" 7135 CROSS PTD</v>
          </cell>
        </row>
        <row r="1958">
          <cell r="A1958" t="str">
            <v>SJTZ076PT</v>
          </cell>
          <cell r="B1958" t="str">
            <v>6" Z07 RIGID CPLG PTD T</v>
          </cell>
        </row>
        <row r="1959">
          <cell r="A1959" t="str">
            <v>SJ71502515G</v>
          </cell>
          <cell r="B1959" t="str">
            <v>OBS   2.5X1.5 7150 CONC RED</v>
          </cell>
        </row>
        <row r="1960">
          <cell r="A1960" t="str">
            <v>SJWS211084</v>
          </cell>
          <cell r="B1960" t="str">
            <v>OBS 10X8 WS21 RED TEE (FAB) 30</v>
          </cell>
        </row>
        <row r="1961">
          <cell r="A1961" t="str">
            <v>SJGST18</v>
          </cell>
          <cell r="B1961" t="str">
            <v>OBS 18" GS GASKET ONLY T</v>
          </cell>
        </row>
        <row r="1962">
          <cell r="A1962" t="str">
            <v>SJ7721205PE</v>
          </cell>
          <cell r="B1962" t="str">
            <v>SEE SJ772125PE</v>
          </cell>
        </row>
        <row r="1963">
          <cell r="A1963" t="str">
            <v>SJ7721275PE</v>
          </cell>
          <cell r="B1963" t="str">
            <v>OBS 2X0.75 7721 MTEE PTD E THR</v>
          </cell>
        </row>
        <row r="1964">
          <cell r="A1964" t="str">
            <v>SJT57126B</v>
          </cell>
          <cell r="B1964" t="str">
            <v>12X6 57 NIPPLE ADAPT GXG</v>
          </cell>
        </row>
        <row r="1965">
          <cell r="A1965" t="str">
            <v>SJT5724B</v>
          </cell>
          <cell r="B1965" t="str">
            <v>2X4 57 NIPPLE ADAPT GXG</v>
          </cell>
        </row>
        <row r="1966">
          <cell r="A1966" t="str">
            <v>SJT71355P</v>
          </cell>
          <cell r="B1966" t="str">
            <v>5" 7135 CROSS PTD</v>
          </cell>
        </row>
        <row r="1967">
          <cell r="A1967" t="str">
            <v>SJTGC306GS43E</v>
          </cell>
          <cell r="B1967" t="str">
            <v>4X3 C306 GS GASKET ONLY</v>
          </cell>
        </row>
        <row r="1968">
          <cell r="A1968" t="str">
            <v>SJGC3416E</v>
          </cell>
          <cell r="B1968" t="str">
            <v>OBS 6" C341 FLANGE GASKET ONLY</v>
          </cell>
        </row>
        <row r="1969">
          <cell r="A1969" t="str">
            <v>SJG7706O32</v>
          </cell>
          <cell r="B1969" t="str">
            <v>OBS 3X2 7706 GASKET ONLY O</v>
          </cell>
        </row>
        <row r="1970">
          <cell r="A1970" t="str">
            <v>SJGR2502520GS</v>
          </cell>
          <cell r="B1970" t="str">
            <v>OBS GRNL 2.5X2 250 C-RED GALV</v>
          </cell>
        </row>
        <row r="1971">
          <cell r="A1971" t="str">
            <v>SJ77718PE</v>
          </cell>
          <cell r="B1971" t="str">
            <v>OBS   8" 7771 RIGID CPLG PTD E</v>
          </cell>
        </row>
        <row r="1972">
          <cell r="A1972" t="str">
            <v>SJTW150148P</v>
          </cell>
          <cell r="B1972" t="str">
            <v>14X8 W150 CONC RED PTD (FAB)</v>
          </cell>
        </row>
        <row r="1973">
          <cell r="A1973" t="str">
            <v>SJTG79T18</v>
          </cell>
          <cell r="B1973" t="str">
            <v>18" H305/79 GASKET ONLY T</v>
          </cell>
        </row>
        <row r="1974">
          <cell r="A1974" t="str">
            <v>SJT9014G</v>
          </cell>
          <cell r="B1974" t="str">
            <v>4" 901 90 SR EL GALV</v>
          </cell>
        </row>
        <row r="1975">
          <cell r="A1975" t="str">
            <v>SJT7160P81G</v>
          </cell>
          <cell r="B1975" t="str">
            <v>8X1 7160P PLUG CAP GALV</v>
          </cell>
        </row>
        <row r="1976">
          <cell r="A1976" t="str">
            <v>SJ71132P</v>
          </cell>
          <cell r="B1976" t="str">
            <v>OBS   2" 7113 11 EL PTD</v>
          </cell>
        </row>
        <row r="1977">
          <cell r="A1977" t="str">
            <v>SJ772152GT</v>
          </cell>
          <cell r="B1977" t="str">
            <v>OBS 5X2 7721 MTEE GALV T THRD</v>
          </cell>
        </row>
        <row r="1978">
          <cell r="A1978" t="str">
            <v>SJGEPE6</v>
          </cell>
          <cell r="B1978" t="str">
            <v>OBS 6" XH70EP GASKET ONLY EP E</v>
          </cell>
        </row>
        <row r="1979">
          <cell r="A1979" t="str">
            <v>SJGR2502520S</v>
          </cell>
          <cell r="B1979" t="str">
            <v>OBS GRNL 2.5X2 250 C-RED PTD</v>
          </cell>
        </row>
        <row r="1980">
          <cell r="A1980" t="str">
            <v>SJT711225P</v>
          </cell>
          <cell r="B1980" t="str">
            <v>2.5" 7112 22 EL PTD</v>
          </cell>
        </row>
        <row r="1981">
          <cell r="A1981" t="str">
            <v>SJ300F12E</v>
          </cell>
          <cell r="B1981" t="str">
            <v>OBS   12" SJ300F DI BFV EPDM</v>
          </cell>
        </row>
        <row r="1982">
          <cell r="A1982" t="str">
            <v>SJ300F3E</v>
          </cell>
          <cell r="B1982" t="str">
            <v>OBS   3" SJ300F DI BFV EPDM</v>
          </cell>
        </row>
        <row r="1983">
          <cell r="A1983" t="str">
            <v>SJGR6522010W</v>
          </cell>
          <cell r="B1983" t="str">
            <v>OBS GRNL 2X1 652 COP C-RED GXC</v>
          </cell>
        </row>
        <row r="1984">
          <cell r="A1984" t="str">
            <v>SJSS498</v>
          </cell>
          <cell r="B1984" t="str">
            <v>OBS 8" SS49 SANDWICH PLATE 304</v>
          </cell>
        </row>
        <row r="1985">
          <cell r="A1985" t="str">
            <v>SJTW121144P</v>
          </cell>
          <cell r="B1985" t="str">
            <v>14X4 W121 RED TEE PTD (FAB)</v>
          </cell>
        </row>
        <row r="1986">
          <cell r="A1986" t="str">
            <v>SJGR66025S</v>
          </cell>
          <cell r="B1986" t="str">
            <v>OBS GRNL 2.5" 660 COP E-CAP</v>
          </cell>
        </row>
        <row r="1987">
          <cell r="A1987" t="str">
            <v>SJT7150104P</v>
          </cell>
          <cell r="B1987" t="str">
            <v>10X4 7150 CONC RED PTD</v>
          </cell>
        </row>
        <row r="1988">
          <cell r="A1988" t="str">
            <v>SJ7231251B</v>
          </cell>
          <cell r="B1988" t="str">
            <v>OBS 1.25X1 723 SADDLE-LET PTD</v>
          </cell>
        </row>
        <row r="1989">
          <cell r="A1989" t="str">
            <v>SJ77056PL</v>
          </cell>
          <cell r="B1989" t="str">
            <v>OBS   6" 7705 FLEX CPLG PTD L</v>
          </cell>
        </row>
        <row r="1990">
          <cell r="A1990" t="str">
            <v>SJTL453D4PTC</v>
          </cell>
          <cell r="B1990" t="str">
            <v>4" L45 45 3DEL PTD (FAB) (CUT GROOVE)</v>
          </cell>
        </row>
        <row r="1991">
          <cell r="A1991" t="str">
            <v>SJTL453D6PTC</v>
          </cell>
          <cell r="B1991" t="str">
            <v>6" L45 45 3DEL PTD (CUT GROOVE)</v>
          </cell>
        </row>
        <row r="1992">
          <cell r="A1992" t="str">
            <v>SJ300W10EPW</v>
          </cell>
          <cell r="B1992" t="str">
            <v>10" SJ300NW DI BFV EPW G.O.</v>
          </cell>
        </row>
        <row r="1993">
          <cell r="A1993" t="str">
            <v>SJ300W10T</v>
          </cell>
          <cell r="B1993" t="str">
            <v>OBS 10" SJ300NW DI BFV T G.O.</v>
          </cell>
        </row>
        <row r="1994">
          <cell r="A1994" t="str">
            <v>SJ772141GE</v>
          </cell>
          <cell r="B1994" t="str">
            <v>OBS 4X1 7721 MTEE GALV E THRD</v>
          </cell>
        </row>
        <row r="1995">
          <cell r="A1995" t="str">
            <v>SJT7150106G</v>
          </cell>
          <cell r="B1995" t="str">
            <v>10X6 7150 CONC RED GALV</v>
          </cell>
        </row>
        <row r="1996">
          <cell r="A1996" t="str">
            <v>SJT7150106P</v>
          </cell>
          <cell r="B1996" t="str">
            <v>10X6 7150 CONC RED PTD</v>
          </cell>
        </row>
        <row r="1997">
          <cell r="A1997" t="str">
            <v>SJGR64060EHT</v>
          </cell>
          <cell r="B1997" t="str">
            <v>OBS GRNL 6" 640 COP COUP EHT</v>
          </cell>
        </row>
        <row r="1998">
          <cell r="A1998" t="str">
            <v>SJM22315GE</v>
          </cell>
          <cell r="B1998" t="str">
            <v>OBS 3X1.5 M22 M-TEE GALV E GRV</v>
          </cell>
        </row>
        <row r="1999">
          <cell r="A1999" t="str">
            <v>SJT7707N16GE</v>
          </cell>
          <cell r="B1999" t="str">
            <v>16" 7707N FLEX CPLG GALV E 2PC</v>
          </cell>
        </row>
        <row r="2000">
          <cell r="A2000" t="str">
            <v>SJTZ07N18GGSE</v>
          </cell>
          <cell r="B2000" t="str">
            <v>OBS 18" Z07N RIGID CPLG GALV G</v>
          </cell>
        </row>
        <row r="2001">
          <cell r="A2001" t="str">
            <v>SJTM0725GEHM</v>
          </cell>
          <cell r="B2001" t="str">
            <v>2.5" M07 QIC RIGID GALV EHM</v>
          </cell>
        </row>
        <row r="2002">
          <cell r="A2002" t="str">
            <v>SJM22425GE</v>
          </cell>
          <cell r="B2002" t="str">
            <v>OBS 4X2.5 M22 M-TEE GALV E GRV</v>
          </cell>
        </row>
        <row r="2003">
          <cell r="A2003" t="str">
            <v>SJSS492</v>
          </cell>
          <cell r="B2003" t="str">
            <v>OBS 2" SS49 SANDWICH PLATE 304</v>
          </cell>
        </row>
        <row r="2004">
          <cell r="A2004" t="str">
            <v>SJT7707N18GE</v>
          </cell>
          <cell r="B2004" t="str">
            <v>18" 7707N FLEX CPLG GALV E 2PC</v>
          </cell>
        </row>
        <row r="2005">
          <cell r="A2005" t="str">
            <v>SJT71375P</v>
          </cell>
          <cell r="B2005" t="str">
            <v>5" 7137 TRUE WYE PTD</v>
          </cell>
        </row>
        <row r="2006">
          <cell r="A2006" t="str">
            <v>SJTW1511412P</v>
          </cell>
          <cell r="B2006" t="str">
            <v>14X12 W151 ECC RED PTD (FAB)</v>
          </cell>
        </row>
        <row r="2007">
          <cell r="A2007" t="str">
            <v>SJT725GSCR25430</v>
          </cell>
          <cell r="B2007" t="str">
            <v>2.5" 725G SCREEN 304 30 MESH</v>
          </cell>
        </row>
        <row r="2008">
          <cell r="A2008" t="str">
            <v>SJTN38</v>
          </cell>
          <cell r="B2008" t="str">
            <v>OBS 3/8" HVY HEX NUT ZP</v>
          </cell>
        </row>
        <row r="2009">
          <cell r="A2009" t="str">
            <v>SJT7721475GE</v>
          </cell>
          <cell r="B2009" t="str">
            <v>4X0.75 7721 MTEE GALV E THRD</v>
          </cell>
        </row>
        <row r="2010">
          <cell r="A2010" t="str">
            <v>SJT794GT</v>
          </cell>
          <cell r="B2010" t="str">
            <v>4" 79 WILDCAT CPLG GALV T</v>
          </cell>
        </row>
        <row r="2011">
          <cell r="A2011" t="str">
            <v>SJT794PT</v>
          </cell>
          <cell r="B2011" t="str">
            <v>4" 79 WILDCAT CPLG PTD T</v>
          </cell>
        </row>
        <row r="2012">
          <cell r="A2012" t="str">
            <v>SJT715142P</v>
          </cell>
          <cell r="B2012" t="str">
            <v>4X2 7151 ECC RED PTD</v>
          </cell>
        </row>
        <row r="2013">
          <cell r="A2013" t="str">
            <v>SJT7110B10G</v>
          </cell>
          <cell r="B2013" t="str">
            <v>10" 7110B 90 EL W/BASE GALV</v>
          </cell>
        </row>
        <row r="2014">
          <cell r="A2014" t="str">
            <v>SJTA2010BARE</v>
          </cell>
          <cell r="B2014" t="str">
            <v>10" A20 AWWA TEE BARE (NOT FOR CUSTOMER SALE)</v>
          </cell>
        </row>
        <row r="2015">
          <cell r="A2015" t="str">
            <v>SJ7150M375P</v>
          </cell>
          <cell r="B2015" t="str">
            <v>OBS   3X0.75 7150M CONC RED (PTD)</v>
          </cell>
        </row>
        <row r="2016">
          <cell r="A2016" t="str">
            <v>SJ7150M31G</v>
          </cell>
          <cell r="B2016" t="str">
            <v>OBS   3X1 7150M CONC RED GXMT</v>
          </cell>
        </row>
        <row r="2017">
          <cell r="A2017" t="str">
            <v>SJT7721475PE</v>
          </cell>
          <cell r="B2017" t="str">
            <v>4X0.75 7721 MTEE PTD E THRD</v>
          </cell>
        </row>
        <row r="2018">
          <cell r="A2018" t="str">
            <v>SJGGSEPW6</v>
          </cell>
          <cell r="B2018" t="str">
            <v>OBS 6" GS GASKET ONLY EPW</v>
          </cell>
        </row>
        <row r="2019">
          <cell r="A2019" t="str">
            <v>SJGGSEPW8</v>
          </cell>
          <cell r="B2019" t="str">
            <v>OBS 8" GS GASKET ONLY EPW</v>
          </cell>
        </row>
        <row r="2020">
          <cell r="A2020" t="str">
            <v>SJT715143P</v>
          </cell>
          <cell r="B2020" t="str">
            <v>4X3 7151 ECC RED PTD</v>
          </cell>
        </row>
        <row r="2021">
          <cell r="A2021" t="str">
            <v>SJT7110B12P</v>
          </cell>
          <cell r="B2021" t="str">
            <v>12" 7110B 90 EL W/BASE PTD</v>
          </cell>
        </row>
        <row r="2022">
          <cell r="A2022" t="str">
            <v>SJTSS21854</v>
          </cell>
          <cell r="B2022" t="str">
            <v>8X5 SS21 RED TEE 304</v>
          </cell>
        </row>
        <row r="2023">
          <cell r="A2023" t="str">
            <v>SJTSS21864</v>
          </cell>
          <cell r="B2023" t="str">
            <v>8X6 SS21 RED TEE 304</v>
          </cell>
        </row>
        <row r="2024">
          <cell r="A2024" t="str">
            <v>SJT77051PEA</v>
          </cell>
          <cell r="B2024" t="str">
            <v>1" 7705 FLEX CPLG PTD E-A</v>
          </cell>
        </row>
        <row r="2025">
          <cell r="A2025" t="str">
            <v>SJTA5043C</v>
          </cell>
          <cell r="B2025" t="str">
            <v>OBS   4X3 A50 AWWA CONC RED CL</v>
          </cell>
        </row>
        <row r="2026">
          <cell r="A2026" t="str">
            <v>SJTC731FPE</v>
          </cell>
          <cell r="B2026" t="str">
            <v>3X1 C7 OUT CPLG FT E</v>
          </cell>
        </row>
        <row r="2027">
          <cell r="A2027" t="str">
            <v>SJTSS21866</v>
          </cell>
          <cell r="B2027" t="str">
            <v>8X6 SS21 RED TEE 316</v>
          </cell>
        </row>
        <row r="2028">
          <cell r="A2028" t="str">
            <v>SJTBH22C3</v>
          </cell>
          <cell r="B2028" t="str">
            <v>3" BH22C BRNZ CHK VALVE</v>
          </cell>
        </row>
        <row r="2029">
          <cell r="A2029" t="str">
            <v>SJTA5064S</v>
          </cell>
          <cell r="B2029" t="str">
            <v>6X4 A50 AWWA CONC RED SL</v>
          </cell>
        </row>
        <row r="2030">
          <cell r="A2030" t="str">
            <v>SJ772263P</v>
          </cell>
          <cell r="B2030" t="str">
            <v>OBS 6X3 7722 MTEE PTD E GRV</v>
          </cell>
        </row>
        <row r="2031">
          <cell r="A2031" t="str">
            <v>SJTR8826R</v>
          </cell>
          <cell r="B2031" t="str">
            <v>26" R88 RING CARBON STEEL</v>
          </cell>
        </row>
        <row r="2032">
          <cell r="A2032" t="str">
            <v>SJTGM073T</v>
          </cell>
          <cell r="B2032" t="str">
            <v>3" M07 GASKET ONLY T</v>
          </cell>
        </row>
        <row r="2033">
          <cell r="A2033" t="str">
            <v>SJ70432PT</v>
          </cell>
          <cell r="B2033" t="str">
            <v>OBS   2" 7043 ANSI 300 FLNG</v>
          </cell>
        </row>
        <row r="2034">
          <cell r="A2034" t="str">
            <v>SJ70433PE</v>
          </cell>
          <cell r="B2034" t="str">
            <v>OBS   3" 7043 ANSI 300 FLNG</v>
          </cell>
        </row>
        <row r="2035">
          <cell r="A2035" t="str">
            <v>IFW717318P</v>
          </cell>
          <cell r="B2035" t="str">
            <v>18" 7173 FLANGE ADAPTER</v>
          </cell>
        </row>
        <row r="2036">
          <cell r="A2036" t="str">
            <v>SJZ0710PE</v>
          </cell>
          <cell r="B2036" t="str">
            <v>OBS 10" Z07 RIGID CPLG PTD E</v>
          </cell>
        </row>
        <row r="2037">
          <cell r="A2037" t="str">
            <v>SJZ0710PGST</v>
          </cell>
          <cell r="B2037" t="str">
            <v>OBS 10" Z07 RIGID CPLG PTD GS</v>
          </cell>
        </row>
        <row r="2038">
          <cell r="A2038" t="str">
            <v>SJT300NL4T</v>
          </cell>
          <cell r="B2038" t="str">
            <v>4" SJ300NL DI BFV T LV-HD</v>
          </cell>
        </row>
        <row r="2039">
          <cell r="A2039" t="str">
            <v>SJTC104</v>
          </cell>
          <cell r="B2039" t="str">
            <v>4" C10 COPPER 90 EL</v>
          </cell>
        </row>
        <row r="2040">
          <cell r="A2040" t="str">
            <v>SJG286PBE</v>
          </cell>
          <cell r="B2040" t="str">
            <v>6" G28 HING LEV CPLG BLK E</v>
          </cell>
        </row>
        <row r="2041">
          <cell r="A2041" t="str">
            <v>SJ543P</v>
          </cell>
          <cell r="B2041" t="str">
            <v>OBS   3" 54 TRANS ADAPT GXFT</v>
          </cell>
        </row>
        <row r="2042">
          <cell r="A2042" t="str">
            <v>SJTSS7X104L</v>
          </cell>
          <cell r="B2042" t="str">
            <v>10" SS7X RIGID CPLG 304 L</v>
          </cell>
        </row>
        <row r="2043">
          <cell r="A2043" t="str">
            <v>SJTSS7X104T</v>
          </cell>
          <cell r="B2043" t="str">
            <v>10" SS7X RIGID CPLG 304 T</v>
          </cell>
        </row>
        <row r="2044">
          <cell r="A2044" t="str">
            <v>SJTSS7X106E</v>
          </cell>
          <cell r="B2044" t="str">
            <v>10" SS7X RIGID CPLG 316 E</v>
          </cell>
        </row>
        <row r="2045">
          <cell r="A2045" t="str">
            <v>SJ7125223P</v>
          </cell>
          <cell r="B2045" t="str">
            <v>OBS   2X3" 7125 BULLHEAD TEE</v>
          </cell>
        </row>
        <row r="2046">
          <cell r="A2046" t="str">
            <v>SJ770775GE</v>
          </cell>
          <cell r="B2046" t="str">
            <v>OBS  0.75" 7707 FLEX CPLG GALV</v>
          </cell>
        </row>
        <row r="2047">
          <cell r="A2047" t="str">
            <v>SJ770775GT</v>
          </cell>
          <cell r="B2047" t="str">
            <v>OBS  0.75" 7707 FLEX CPLG GALV</v>
          </cell>
        </row>
        <row r="2048">
          <cell r="A2048" t="str">
            <v>SJG28761GE</v>
          </cell>
          <cell r="B2048" t="str">
            <v>OBS   76.1" G28 HING LEV CPLG</v>
          </cell>
        </row>
        <row r="2049">
          <cell r="A2049" t="str">
            <v>SJTC113</v>
          </cell>
          <cell r="B2049" t="str">
            <v>3" C11 COPPER 45 EL</v>
          </cell>
        </row>
        <row r="2050">
          <cell r="A2050" t="str">
            <v>SJTSS7X126E</v>
          </cell>
          <cell r="B2050" t="str">
            <v>12" SS7X RIGID CPLG 316 E</v>
          </cell>
        </row>
        <row r="2051">
          <cell r="A2051" t="str">
            <v>SJ712525253P</v>
          </cell>
          <cell r="B2051" t="str">
            <v>OBS   2.5X3" 7125 BULLHEAD TEE</v>
          </cell>
        </row>
        <row r="2052">
          <cell r="A2052" t="str">
            <v>SJ770775PT</v>
          </cell>
          <cell r="B2052" t="str">
            <v>OBS   0.75" 7707 FLEX CPLG PTD</v>
          </cell>
        </row>
        <row r="2053">
          <cell r="A2053" t="str">
            <v>SJG7721E625</v>
          </cell>
          <cell r="B2053" t="str">
            <v>6X2.5 M-TEE GASKET ONLY E</v>
          </cell>
        </row>
        <row r="2054">
          <cell r="A2054" t="str">
            <v>SJTSCRN12432MM</v>
          </cell>
          <cell r="B2054" t="str">
            <v>12" YSTRN SCREEN 304 3.2MM</v>
          </cell>
        </row>
        <row r="2055">
          <cell r="A2055" t="str">
            <v>SJT72614PE</v>
          </cell>
          <cell r="B2055" t="str">
            <v>14" 726 Y-STRAIN PTD E</v>
          </cell>
        </row>
        <row r="2056">
          <cell r="A2056" t="str">
            <v>SJTA5053GSMB</v>
          </cell>
          <cell r="B2056" t="str">
            <v>3" A505 AWWA CPLG GS M BLK</v>
          </cell>
        </row>
        <row r="2057">
          <cell r="A2057" t="str">
            <v>SJZ0525PGSEA</v>
          </cell>
          <cell r="B2057" t="str">
            <v>2.5" Z05 RIGID CPLG PTD GS E-A</v>
          </cell>
        </row>
        <row r="2058">
          <cell r="A2058" t="str">
            <v>SJT7121252P</v>
          </cell>
          <cell r="B2058" t="str">
            <v>2.5X2 7121 RED TEE PTD</v>
          </cell>
        </row>
        <row r="2059">
          <cell r="A2059" t="str">
            <v>SJXH70EP12PT</v>
          </cell>
          <cell r="B2059" t="str">
            <v>OBS  12" XH70EP RGD CPLG BLK T</v>
          </cell>
        </row>
        <row r="2060">
          <cell r="A2060" t="str">
            <v>SJG7721E825</v>
          </cell>
          <cell r="B2060" t="str">
            <v>OBS 8X2/25 M-TEE GASKET ONLY E</v>
          </cell>
        </row>
        <row r="2061">
          <cell r="A2061" t="str">
            <v>SJTSS7X166O</v>
          </cell>
          <cell r="B2061" t="str">
            <v>OBS 16" SS7X RIGID CPLG 316 O</v>
          </cell>
        </row>
        <row r="2062">
          <cell r="A2062" t="str">
            <v>SJXH70EP3PT</v>
          </cell>
          <cell r="B2062" t="str">
            <v>OBS   3" XH70EP RGD CPLG BLK T</v>
          </cell>
        </row>
        <row r="2063">
          <cell r="A2063" t="str">
            <v>SJ77078PT</v>
          </cell>
          <cell r="B2063" t="str">
            <v>OBS   8" 7707 FLEX CPLG PTD T</v>
          </cell>
        </row>
        <row r="2064">
          <cell r="A2064" t="str">
            <v>SJH30512PE</v>
          </cell>
          <cell r="B2064" t="str">
            <v>12" H305 HDP CPLG E</v>
          </cell>
        </row>
        <row r="2065">
          <cell r="A2065" t="str">
            <v>SJT72625PE</v>
          </cell>
          <cell r="B2065" t="str">
            <v>2.5" 726 Y-STRAIN PTD E</v>
          </cell>
        </row>
        <row r="2066">
          <cell r="A2066" t="str">
            <v>SJTA6010S</v>
          </cell>
          <cell r="B2066" t="str">
            <v>10" A60 AWWA CAP SL</v>
          </cell>
        </row>
        <row r="2067">
          <cell r="A2067" t="str">
            <v>SJT300W8EPW</v>
          </cell>
          <cell r="B2067" t="str">
            <v>8" SJ300NW DI BFV EPW G.O.</v>
          </cell>
        </row>
        <row r="2068">
          <cell r="A2068" t="str">
            <v>SJTSS7X206E</v>
          </cell>
          <cell r="B2068" t="str">
            <v>20" SS7X RIGID CPLG 316 E</v>
          </cell>
        </row>
        <row r="2069">
          <cell r="A2069" t="str">
            <v>SJT50015SS</v>
          </cell>
          <cell r="B2069" t="str">
            <v>1.5" SJ500 DI B-VALVE SS LV-HD</v>
          </cell>
        </row>
        <row r="2070">
          <cell r="A2070" t="str">
            <v>SJ7912PE</v>
          </cell>
          <cell r="B2070" t="str">
            <v>OBS  12" 79 WILDCAT CPLG PTD E</v>
          </cell>
        </row>
        <row r="2071">
          <cell r="A2071" t="str">
            <v>SJ59153G</v>
          </cell>
          <cell r="B2071" t="str">
            <v>OBS  1.5X3 59 NIPPLE ADAPT GXT</v>
          </cell>
        </row>
        <row r="2072">
          <cell r="A2072" t="str">
            <v>SJG7721E312515</v>
          </cell>
          <cell r="B2072" t="str">
            <v>OBS   3X125/15 7721 GASKET (ONLY E)</v>
          </cell>
        </row>
        <row r="2073">
          <cell r="A2073" t="str">
            <v>SJTC21325</v>
          </cell>
          <cell r="B2073" t="str">
            <v>3X2.5 C21COPPER RED TEE</v>
          </cell>
        </row>
        <row r="2074">
          <cell r="A2074" t="str">
            <v>SJTSS764O</v>
          </cell>
          <cell r="B2074" t="str">
            <v>6" SS7 RIGID CPLG 304 O</v>
          </cell>
        </row>
        <row r="2075">
          <cell r="A2075" t="str">
            <v>SJGR6182513</v>
          </cell>
          <cell r="B2075" t="str">
            <v>OBS GRNL 2.5X1.25 618 COP RD-T</v>
          </cell>
        </row>
        <row r="2076">
          <cell r="A2076" t="str">
            <v>SJT71356P</v>
          </cell>
          <cell r="B2076" t="str">
            <v>6" 7135 CROSS PTD</v>
          </cell>
        </row>
        <row r="2077">
          <cell r="A2077" t="str">
            <v>SJTZ078PGST</v>
          </cell>
          <cell r="B2077" t="str">
            <v>8" Z07 RIGID CPLG PTD GS T</v>
          </cell>
        </row>
        <row r="2078">
          <cell r="A2078" t="str">
            <v>SJ77212515PT</v>
          </cell>
          <cell r="B2078" t="str">
            <v>OBS 2.5X1.5 7721 MTEE PTD T TH</v>
          </cell>
        </row>
        <row r="2079">
          <cell r="A2079" t="str">
            <v>SJ7721205G</v>
          </cell>
          <cell r="B2079" t="str">
            <v>SEE SJ772125G</v>
          </cell>
        </row>
        <row r="2080">
          <cell r="A2080" t="str">
            <v>SJ7721205GT</v>
          </cell>
          <cell r="B2080" t="str">
            <v>SEE SJ772125GT</v>
          </cell>
        </row>
        <row r="2081">
          <cell r="A2081" t="str">
            <v>SJT713710P</v>
          </cell>
          <cell r="B2081" t="str">
            <v>10" 7137 TRUE WYE PTD (FAB)</v>
          </cell>
        </row>
        <row r="2082">
          <cell r="A2082" t="str">
            <v>SJTZ078PT</v>
          </cell>
          <cell r="B2082" t="str">
            <v>8" Z07 RIGID CPLG PTD T</v>
          </cell>
        </row>
        <row r="2083">
          <cell r="A2083" t="str">
            <v>SJTZ07N14GGSE</v>
          </cell>
          <cell r="B2083" t="str">
            <v>14" Z07N RIGID CPLG GALV GS E</v>
          </cell>
        </row>
        <row r="2084">
          <cell r="A2084" t="str">
            <v>SJTGGST4</v>
          </cell>
          <cell r="B2084" t="str">
            <v>4" GS GASKET ONLY T</v>
          </cell>
        </row>
        <row r="2085">
          <cell r="A2085" t="str">
            <v>SJTGH312E4</v>
          </cell>
          <cell r="B2085" t="str">
            <v>4" H312 GASKET ONLY E</v>
          </cell>
        </row>
        <row r="2086">
          <cell r="A2086" t="str">
            <v>SJT7721255PT</v>
          </cell>
          <cell r="B2086" t="str">
            <v>2.5X0.5 7721 MTEE PTD T THRD</v>
          </cell>
        </row>
        <row r="2087">
          <cell r="A2087" t="str">
            <v>SJ7721825G</v>
          </cell>
          <cell r="B2087" t="str">
            <v>OBS 8X2.5 7721 MTEE GALV E THR</v>
          </cell>
        </row>
        <row r="2088">
          <cell r="A2088" t="str">
            <v>SJ7721825P</v>
          </cell>
          <cell r="B2088" t="str">
            <v>OBS 8X2.5 7721 MTEE PTD E THRD</v>
          </cell>
        </row>
        <row r="2089">
          <cell r="A2089" t="str">
            <v>SJT7722251PT</v>
          </cell>
          <cell r="B2089" t="str">
            <v>2.5X1 7722 MTEE PTD T GRV</v>
          </cell>
        </row>
        <row r="2090">
          <cell r="A2090" t="str">
            <v>SJGR61950S</v>
          </cell>
          <cell r="B2090" t="str">
            <v>OBS GRNL 5" 619 COP TEE</v>
          </cell>
        </row>
        <row r="2091">
          <cell r="A2091" t="str">
            <v>SJTZ07N14PE</v>
          </cell>
          <cell r="B2091" t="str">
            <v>OBS 14" Z07N RIGID CPLG PTD E</v>
          </cell>
        </row>
        <row r="2092">
          <cell r="A2092" t="str">
            <v>SJTZ07N14PT</v>
          </cell>
          <cell r="B2092" t="str">
            <v>14" Z07N RIGID CPLG PTD T</v>
          </cell>
        </row>
        <row r="2093">
          <cell r="A2093" t="str">
            <v>SJTC30744GS</v>
          </cell>
          <cell r="B2093" t="str">
            <v>4X4 C307 TRANS CPLG CTS/IPS</v>
          </cell>
        </row>
        <row r="2094">
          <cell r="A2094" t="str">
            <v>SJT77212575G</v>
          </cell>
          <cell r="B2094" t="str">
            <v>OBS 2.5X0.75 7721 MTEE GALV E</v>
          </cell>
        </row>
        <row r="2095">
          <cell r="A2095" t="str">
            <v>SJ77055PO</v>
          </cell>
          <cell r="B2095" t="str">
            <v>OBS   5" 7705 FLEX CPLG PTD O</v>
          </cell>
        </row>
        <row r="2096">
          <cell r="A2096" t="str">
            <v>SJDE30GG66</v>
          </cell>
          <cell r="B2096" t="str">
            <v>OBS   6X6 DE30GG DIELECTRIC</v>
          </cell>
        </row>
        <row r="2097">
          <cell r="A2097" t="str">
            <v>SJT58154B</v>
          </cell>
          <cell r="B2097" t="str">
            <v>1.5X4 58 NIPPLE ADAPT GXB</v>
          </cell>
        </row>
        <row r="2098">
          <cell r="A2098" t="str">
            <v>SJT713725P</v>
          </cell>
          <cell r="B2098" t="str">
            <v>2.5" 7137 TRUE WYE PTD</v>
          </cell>
        </row>
        <row r="2099">
          <cell r="A2099" t="str">
            <v>SJTGT4</v>
          </cell>
          <cell r="B2099" t="str">
            <v>4" C GASKET ONLY T</v>
          </cell>
        </row>
        <row r="2100">
          <cell r="A2100" t="str">
            <v>SJ71501810P</v>
          </cell>
          <cell r="B2100" t="str">
            <v>OBS   18X10 7150 CONC RED PTD</v>
          </cell>
        </row>
        <row r="2101">
          <cell r="A2101" t="str">
            <v>SJTZ054GEA</v>
          </cell>
          <cell r="B2101" t="str">
            <v>4" Z05 RIGID CPLG GALV E-A</v>
          </cell>
        </row>
        <row r="2102">
          <cell r="A2102" t="str">
            <v>SJTZ055GE</v>
          </cell>
          <cell r="B2102" t="str">
            <v>OBS   5" Z05 RIGID CPLG GALV E</v>
          </cell>
        </row>
        <row r="2103">
          <cell r="A2103" t="str">
            <v>SJTSS844T</v>
          </cell>
          <cell r="B2103" t="str">
            <v>4" SS8 FLEX CPLG 304 T</v>
          </cell>
        </row>
        <row r="2104">
          <cell r="A2104" t="str">
            <v>SJZ0515PO</v>
          </cell>
          <cell r="B2104" t="str">
            <v>OBS  1.5" Z05 RIGID CPLG PTD O</v>
          </cell>
        </row>
        <row r="2105">
          <cell r="A2105" t="str">
            <v>SJ71302P</v>
          </cell>
          <cell r="B2105" t="str">
            <v>OBS 2" 7130 LATERAL PTD</v>
          </cell>
        </row>
        <row r="2106">
          <cell r="A2106" t="str">
            <v>SJ400W106E</v>
          </cell>
          <cell r="B2106" t="str">
            <v>10" SJ400W SS BFV 316 G.O.</v>
          </cell>
        </row>
        <row r="2107">
          <cell r="A2107" t="str">
            <v>SJ7721215PT</v>
          </cell>
          <cell r="B2107" t="str">
            <v>OBS 2X1.5 7721 MTEE PTD T THRD</v>
          </cell>
        </row>
        <row r="2108">
          <cell r="A2108" t="str">
            <v>SJ7721305G</v>
          </cell>
          <cell r="B2108" t="str">
            <v>SEE SJ772135G</v>
          </cell>
        </row>
        <row r="2109">
          <cell r="A2109" t="str">
            <v>SJ71502012G</v>
          </cell>
          <cell r="B2109" t="str">
            <v>OBS   20X12 7150 CONC RED GALV</v>
          </cell>
        </row>
        <row r="2110">
          <cell r="A2110" t="str">
            <v>SJ71502014P</v>
          </cell>
          <cell r="B2110" t="str">
            <v>OBS   20X14 7150 CONC RED PTD</v>
          </cell>
        </row>
        <row r="2111">
          <cell r="A2111" t="str">
            <v>SJ7262PE</v>
          </cell>
          <cell r="B2111" t="str">
            <v>OBS   2" 726 Y-STRAIN PTD E</v>
          </cell>
        </row>
        <row r="2112">
          <cell r="A2112" t="str">
            <v>SJTC72331</v>
          </cell>
          <cell r="B2112" t="str">
            <v>3X1 C723 COPPER MECH TEE</v>
          </cell>
        </row>
        <row r="2113">
          <cell r="A2113" t="str">
            <v>SJTZ056GE</v>
          </cell>
          <cell r="B2113" t="str">
            <v>OBS   6" Z05 RIGID CPLG GALV E</v>
          </cell>
        </row>
        <row r="2114">
          <cell r="A2114" t="str">
            <v>SJT7706252PE</v>
          </cell>
          <cell r="B2114" t="str">
            <v>2.5X2 7706 RED CPLG PTD E</v>
          </cell>
        </row>
        <row r="2115">
          <cell r="A2115" t="str">
            <v>SJT7110DR8G</v>
          </cell>
          <cell r="B2115" t="str">
            <v>8" 7110DR 90 EL W/DRAIN GALV</v>
          </cell>
        </row>
        <row r="2116">
          <cell r="A2116" t="str">
            <v>SJ770512PE</v>
          </cell>
          <cell r="B2116" t="str">
            <v>OBS   12" 7705 FLEX CPLG PTD E</v>
          </cell>
        </row>
        <row r="2117">
          <cell r="A2117" t="str">
            <v>SJ400W66E</v>
          </cell>
          <cell r="B2117" t="str">
            <v>6" SJ400W SS BFV 316 G.O.</v>
          </cell>
        </row>
        <row r="2118">
          <cell r="A2118" t="str">
            <v>SJ71502016P</v>
          </cell>
          <cell r="B2118" t="str">
            <v>OBS   20X16 7150 CONC RED PTD</v>
          </cell>
        </row>
        <row r="2119">
          <cell r="A2119" t="str">
            <v>SJSS4134E</v>
          </cell>
          <cell r="B2119" t="str">
            <v>3" SS41 FLANGE 304 E</v>
          </cell>
        </row>
        <row r="2120">
          <cell r="A2120" t="str">
            <v>SJTZ0712PE</v>
          </cell>
          <cell r="B2120" t="str">
            <v>12" Z07 RIGID CPLG PTD E</v>
          </cell>
        </row>
        <row r="2121">
          <cell r="A2121" t="str">
            <v>SJTSS864E</v>
          </cell>
          <cell r="B2121" t="str">
            <v>6" SS8 FLEX CPLG 304 E</v>
          </cell>
        </row>
        <row r="2122">
          <cell r="A2122" t="str">
            <v>SJSS6046</v>
          </cell>
          <cell r="B2122" t="str">
            <v>OBS 4" SS60 END CAP 316</v>
          </cell>
        </row>
        <row r="2123">
          <cell r="A2123" t="str">
            <v>SJ400W86E</v>
          </cell>
          <cell r="B2123" t="str">
            <v>8" SJ400W SS BFV 316 G.O.</v>
          </cell>
        </row>
        <row r="2124">
          <cell r="A2124" t="str">
            <v>SJ71502416P</v>
          </cell>
          <cell r="B2124" t="str">
            <v>OBS   24X16 7150 CONC RED PTD</v>
          </cell>
        </row>
        <row r="2125">
          <cell r="A2125" t="str">
            <v>SJ71502420P</v>
          </cell>
          <cell r="B2125" t="str">
            <v>OBS   24X20 7150 CONC RED PTD</v>
          </cell>
        </row>
        <row r="2126">
          <cell r="A2126" t="str">
            <v>SJT586PE</v>
          </cell>
          <cell r="B2126" t="str">
            <v>6" S58 CONCRETE CPLG PTD E</v>
          </cell>
        </row>
        <row r="2127">
          <cell r="A2127" t="str">
            <v>SJT2002T</v>
          </cell>
          <cell r="B2127" t="str">
            <v>2" SJ200 LO-PROFILE BFV T W/LH</v>
          </cell>
        </row>
        <row r="2128">
          <cell r="A2128" t="str">
            <v>SJTA2010C</v>
          </cell>
          <cell r="B2128" t="str">
            <v>OBS   10" A20 AWWA TEE CL</v>
          </cell>
        </row>
        <row r="2129">
          <cell r="A2129" t="str">
            <v>SJTC721MPE</v>
          </cell>
          <cell r="B2129" t="str">
            <v>2X1 C7 OUT CPLG MT E</v>
          </cell>
        </row>
        <row r="2130">
          <cell r="A2130" t="str">
            <v>SJTR8814R</v>
          </cell>
          <cell r="B2130" t="str">
            <v>14" R88 RING CARBON STEEL</v>
          </cell>
        </row>
        <row r="2131">
          <cell r="A2131" t="str">
            <v>SJTGE1651</v>
          </cell>
          <cell r="B2131" t="str">
            <v>165.1MM C GASKET ONLY E</v>
          </cell>
        </row>
        <row r="2132">
          <cell r="A2132" t="str">
            <v>SJTZ071651PE</v>
          </cell>
          <cell r="B2132" t="str">
            <v>165.1MM Z07 RIGID CPLG PTD E</v>
          </cell>
        </row>
        <row r="2133">
          <cell r="A2133" t="str">
            <v>SJ7150M475P</v>
          </cell>
          <cell r="B2133" t="str">
            <v>OBS   4X0.75 7150M CONC RED (PTD FAB)</v>
          </cell>
        </row>
        <row r="2134">
          <cell r="A2134" t="str">
            <v>SJM212575GE</v>
          </cell>
          <cell r="B2134" t="str">
            <v>OBS 2.5X0.75 M21 M-TEE GALV E</v>
          </cell>
        </row>
        <row r="2135">
          <cell r="A2135" t="str">
            <v>SJ300NL5T</v>
          </cell>
          <cell r="B2135" t="str">
            <v>5" SJ300NL DI BFV T LV-HD</v>
          </cell>
        </row>
        <row r="2136">
          <cell r="A2136" t="str">
            <v>SJ300NL6T</v>
          </cell>
          <cell r="B2136" t="str">
            <v>6" SJ300NL DI BFV T LV-HD</v>
          </cell>
        </row>
        <row r="2137">
          <cell r="A2137" t="str">
            <v>SJT715154P</v>
          </cell>
          <cell r="B2137" t="str">
            <v>5X4 7151 ECC RED PTD</v>
          </cell>
        </row>
        <row r="2138">
          <cell r="A2138" t="str">
            <v>SJTA2012S</v>
          </cell>
          <cell r="B2138" t="str">
            <v>12" A20 AWWA TEE SL</v>
          </cell>
        </row>
        <row r="2139">
          <cell r="A2139" t="str">
            <v>SJTC7255FPE</v>
          </cell>
          <cell r="B2139" t="str">
            <v>2.5X0.5 C7 OUT CPLG FT E</v>
          </cell>
        </row>
        <row r="2140">
          <cell r="A2140" t="str">
            <v>SJTH30520PE</v>
          </cell>
          <cell r="B2140" t="str">
            <v>20" H305 HDP CPLG E</v>
          </cell>
        </row>
        <row r="2141">
          <cell r="A2141" t="str">
            <v>SJTTBN625354</v>
          </cell>
          <cell r="B2141" t="str">
            <v>5/8X3-1/2 TR BOLT &amp; NUT 304</v>
          </cell>
        </row>
        <row r="2142">
          <cell r="A2142" t="str">
            <v>SJC7255FPE</v>
          </cell>
          <cell r="B2142" t="str">
            <v>OBS   2.5X0.5 C7 OUT CPLG FT E</v>
          </cell>
        </row>
        <row r="2143">
          <cell r="A2143" t="str">
            <v>SJT77214125PE</v>
          </cell>
          <cell r="B2143" t="str">
            <v>4X1.25 7721 MTEE PTD E THRD</v>
          </cell>
        </row>
        <row r="2144">
          <cell r="A2144" t="str">
            <v>SJ300NL8T</v>
          </cell>
          <cell r="B2144" t="str">
            <v>8" SJ300NL DI BFV T LV-HD</v>
          </cell>
        </row>
        <row r="2145">
          <cell r="A2145" t="str">
            <v>SJTA203S</v>
          </cell>
          <cell r="B2145" t="str">
            <v>3" A20 AWWA TEE SL</v>
          </cell>
        </row>
        <row r="2146">
          <cell r="A2146" t="str">
            <v>SJTR8818PE</v>
          </cell>
          <cell r="B2146" t="str">
            <v>OBS 18" R88 COUPLING PTD E</v>
          </cell>
        </row>
        <row r="2147">
          <cell r="A2147" t="str">
            <v>SJC7275FPE</v>
          </cell>
          <cell r="B2147" t="str">
            <v>OBS   2.X0.75 C7 OUT CPLG FT E</v>
          </cell>
        </row>
        <row r="2148">
          <cell r="A2148" t="str">
            <v>SJT715163G</v>
          </cell>
          <cell r="B2148" t="str">
            <v>6X3 7151 ECC RED GALV</v>
          </cell>
        </row>
        <row r="2149">
          <cell r="A2149" t="str">
            <v>SJTSBN58</v>
          </cell>
          <cell r="B2149" t="str">
            <v>OBS 5/8" SIL BRNZ NUT</v>
          </cell>
        </row>
        <row r="2150">
          <cell r="A2150" t="str">
            <v>SJA103BARE</v>
          </cell>
          <cell r="B2150" t="str">
            <v>OBS   3" A10 AWWA 90 EL BARE (NOT FOR CUSTOMER SALE)</v>
          </cell>
        </row>
        <row r="2151">
          <cell r="A2151" t="str">
            <v>SJT772125G</v>
          </cell>
          <cell r="B2151" t="str">
            <v>OBS 2X0.5 7721 MTEE GALV E THR</v>
          </cell>
        </row>
        <row r="2152">
          <cell r="A2152" t="str">
            <v>SJT772125GE</v>
          </cell>
          <cell r="B2152" t="str">
            <v>2X0.5 7721 MTEE GALV E THRD</v>
          </cell>
        </row>
        <row r="2153">
          <cell r="A2153" t="str">
            <v>SJTSS213154</v>
          </cell>
          <cell r="B2153" t="str">
            <v>3X1.5 SS21 RED TEE 304</v>
          </cell>
        </row>
        <row r="2154">
          <cell r="A2154" t="str">
            <v>SJGC307GS6E</v>
          </cell>
          <cell r="B2154" t="str">
            <v>OBS 6" C307 GS GASKET ONLY E</v>
          </cell>
        </row>
        <row r="2155">
          <cell r="A2155" t="str">
            <v>SJGC30766GS</v>
          </cell>
          <cell r="B2155" t="str">
            <v>OBS 6X6 C307 TRANS CPLG CTS/IP</v>
          </cell>
        </row>
        <row r="2156">
          <cell r="A2156" t="str">
            <v>SJT772152GE</v>
          </cell>
          <cell r="B2156" t="str">
            <v>5X2 7721 MTEE GALV E THRD</v>
          </cell>
        </row>
        <row r="2157">
          <cell r="A2157" t="str">
            <v>SJSS1114</v>
          </cell>
          <cell r="B2157" t="str">
            <v>1" SS11 45 EL 304</v>
          </cell>
        </row>
        <row r="2158">
          <cell r="A2158" t="str">
            <v>SJTSS21324</v>
          </cell>
          <cell r="B2158" t="str">
            <v>3X2 SS21 RED TEE 304</v>
          </cell>
        </row>
        <row r="2159">
          <cell r="A2159" t="str">
            <v>SJC7415FPE</v>
          </cell>
          <cell r="B2159" t="str">
            <v>OBS 4X1.5 C7 OUT CPLG FT E</v>
          </cell>
        </row>
        <row r="2160">
          <cell r="A2160" t="str">
            <v>SJGM21E42</v>
          </cell>
          <cell r="B2160" t="str">
            <v>OBS 4X2 M21/M22 GASKET ONLY E</v>
          </cell>
        </row>
        <row r="2161">
          <cell r="A2161" t="str">
            <v>SJSS1124</v>
          </cell>
          <cell r="B2161" t="str">
            <v>OBS 2" SS11 45 EL 304</v>
          </cell>
        </row>
        <row r="2162">
          <cell r="A2162" t="str">
            <v>SJSS11254</v>
          </cell>
          <cell r="B2162" t="str">
            <v>OBS 2.5" SS11 45 EL 304</v>
          </cell>
        </row>
        <row r="2163">
          <cell r="A2163" t="str">
            <v>SJ71125GGN</v>
          </cell>
          <cell r="B2163" t="str">
            <v>OBS   5" 7112 22 EL GALV GOOSE</v>
          </cell>
        </row>
        <row r="2164">
          <cell r="A2164" t="str">
            <v>SJT715186P</v>
          </cell>
          <cell r="B2164" t="str">
            <v>8X6 7151 ECC RED PTD</v>
          </cell>
        </row>
        <row r="2165">
          <cell r="A2165" t="str">
            <v>SJTA2543BARE</v>
          </cell>
          <cell r="B2165" t="str">
            <v>4X3 A25 AWWA RED TEE BARE (NOT FOR CUSTOMER SALE)</v>
          </cell>
        </row>
        <row r="2166">
          <cell r="A2166" t="str">
            <v>SJTW1511610GT</v>
          </cell>
          <cell r="B2166" t="str">
            <v>16X10 W151 ECC RED GALV (FAB)</v>
          </cell>
        </row>
        <row r="2167">
          <cell r="A2167" t="str">
            <v>SJC741FPT</v>
          </cell>
          <cell r="B2167" t="str">
            <v>4X1 C7 OUT CPLG FT T</v>
          </cell>
        </row>
        <row r="2168">
          <cell r="A2168" t="str">
            <v>SJSS1164</v>
          </cell>
          <cell r="B2168" t="str">
            <v>6" SS11 45 EL 304</v>
          </cell>
        </row>
        <row r="2169">
          <cell r="A2169" t="str">
            <v>SJT770715PT</v>
          </cell>
          <cell r="B2169" t="str">
            <v>1.5" 7707 FLEX CPLG PTD T</v>
          </cell>
        </row>
        <row r="2170">
          <cell r="A2170" t="str">
            <v>SJG283PBO</v>
          </cell>
          <cell r="B2170" t="str">
            <v>OBS 3" G28 HING LEV CPLG BLK O</v>
          </cell>
        </row>
        <row r="2171">
          <cell r="A2171" t="str">
            <v>SJGT75</v>
          </cell>
          <cell r="B2171" t="str">
            <v>0.75" C GASKET ONLY T</v>
          </cell>
        </row>
        <row r="2172">
          <cell r="A2172" t="str">
            <v>SJT89921B</v>
          </cell>
          <cell r="B2172" t="str">
            <v>2X1 899 END ALL BLK</v>
          </cell>
        </row>
        <row r="2173">
          <cell r="A2173" t="str">
            <v>SJG284GE</v>
          </cell>
          <cell r="B2173" t="str">
            <v>OBS 4" G28 HING LEV CPLG GALV</v>
          </cell>
        </row>
        <row r="2174">
          <cell r="A2174" t="str">
            <v>SJGL15</v>
          </cell>
          <cell r="B2174" t="str">
            <v>1.5" C GASKET ONLY L</v>
          </cell>
        </row>
        <row r="2175">
          <cell r="A2175" t="str">
            <v>SJT770710PT</v>
          </cell>
          <cell r="B2175" t="str">
            <v>10" 7707 FLEX CPLG PTD T</v>
          </cell>
        </row>
        <row r="2176">
          <cell r="A2176" t="str">
            <v>SJT77073PE</v>
          </cell>
          <cell r="B2176" t="str">
            <v>3" 7707 FLEX CPLG PTD E</v>
          </cell>
        </row>
        <row r="2177">
          <cell r="A2177" t="str">
            <v>SJTSS503154</v>
          </cell>
          <cell r="B2177" t="str">
            <v>3X1.5 SS50 CONC RED 304</v>
          </cell>
        </row>
        <row r="2178">
          <cell r="A2178" t="str">
            <v>SJT770712PE</v>
          </cell>
          <cell r="B2178" t="str">
            <v>12" 7707 FLEX CPLG PTD E</v>
          </cell>
        </row>
        <row r="2179">
          <cell r="A2179" t="str">
            <v>SJT770712PT</v>
          </cell>
          <cell r="B2179" t="str">
            <v>12" 7707 FLEX CPLG PTD T</v>
          </cell>
        </row>
        <row r="2180">
          <cell r="A2180" t="str">
            <v>SJT77074PE</v>
          </cell>
          <cell r="B2180" t="str">
            <v>4" 7707 FLEX CPLG PTD E</v>
          </cell>
        </row>
        <row r="2181">
          <cell r="A2181" t="str">
            <v>SJTXH100012PE</v>
          </cell>
          <cell r="B2181" t="str">
            <v>12" XH1000 RGD CPLG PTD E</v>
          </cell>
        </row>
        <row r="2182">
          <cell r="A2182" t="str">
            <v>SJTM075GT</v>
          </cell>
          <cell r="B2182" t="str">
            <v>5" M07 QIC RIGID GALV T</v>
          </cell>
        </row>
        <row r="2183">
          <cell r="A2183" t="str">
            <v>SJ300W20EPW</v>
          </cell>
          <cell r="B2183" t="str">
            <v>OBS 20" SJ300NW DI BFV EPW G.O</v>
          </cell>
        </row>
        <row r="2184">
          <cell r="A2184" t="str">
            <v>SJT7707N14GT</v>
          </cell>
          <cell r="B2184" t="str">
            <v>14" 7707N FLEX CPLG GALV T 2PC</v>
          </cell>
        </row>
        <row r="2185">
          <cell r="A2185" t="str">
            <v>SJTZ07N16PO</v>
          </cell>
          <cell r="B2185" t="str">
            <v>16" Z07N RIGID CPLG PTD O</v>
          </cell>
        </row>
        <row r="2186">
          <cell r="A2186" t="str">
            <v>SJTGC307GS6E</v>
          </cell>
          <cell r="B2186" t="str">
            <v>6" C307 GS GASKET ONLY E</v>
          </cell>
        </row>
        <row r="2187">
          <cell r="A2187" t="str">
            <v>SJTC3412E</v>
          </cell>
          <cell r="B2187" t="str">
            <v>2" C341 COPPER FLANGE E</v>
          </cell>
        </row>
        <row r="2188">
          <cell r="A2188" t="str">
            <v>SJTM0725PEHM</v>
          </cell>
          <cell r="B2188" t="str">
            <v>2.5" M07 QIC RIGID PTD EHM</v>
          </cell>
        </row>
        <row r="2189">
          <cell r="A2189" t="str">
            <v>SJTXH10008PE</v>
          </cell>
          <cell r="B2189" t="str">
            <v>8" XH1000 RGD CPLG PTD E</v>
          </cell>
        </row>
        <row r="2190">
          <cell r="A2190" t="str">
            <v>SJ7722315G</v>
          </cell>
          <cell r="B2190" t="str">
            <v>OBS 3X1.5 7722 MTEE GALV E GRV</v>
          </cell>
        </row>
        <row r="2191">
          <cell r="A2191" t="str">
            <v>SJ7150325P</v>
          </cell>
          <cell r="B2191" t="str">
            <v>3X2.5 7150 CONC RED PTD</v>
          </cell>
        </row>
        <row r="2192">
          <cell r="A2192" t="str">
            <v>SJT7721405PE</v>
          </cell>
          <cell r="B2192" t="str">
            <v>SEE SJT772145PE</v>
          </cell>
        </row>
        <row r="2193">
          <cell r="A2193" t="str">
            <v>SJGGSEPW25</v>
          </cell>
          <cell r="B2193" t="str">
            <v>OBS 2.5" GS GASKET ONLY EPW</v>
          </cell>
        </row>
        <row r="2194">
          <cell r="A2194" t="str">
            <v>SJ300NL3T</v>
          </cell>
          <cell r="B2194" t="str">
            <v>3" SJ300NL DI BFV T LV-HD</v>
          </cell>
        </row>
        <row r="2195">
          <cell r="A2195" t="str">
            <v>SJTC721FPE</v>
          </cell>
          <cell r="B2195" t="str">
            <v>2X1 C7 OUT CPLG FT E</v>
          </cell>
        </row>
        <row r="2196">
          <cell r="A2196" t="str">
            <v>SJT7160P65P</v>
          </cell>
          <cell r="B2196" t="str">
            <v>6X0.5 7160P PLUG CAP PTD</v>
          </cell>
        </row>
        <row r="2197">
          <cell r="A2197" t="str">
            <v>SJTSS2121254</v>
          </cell>
          <cell r="B2197" t="str">
            <v>2X1.25 SS21 RED TEE 304</v>
          </cell>
        </row>
        <row r="2198">
          <cell r="A2198" t="str">
            <v>SJC721MPT</v>
          </cell>
          <cell r="B2198" t="str">
            <v>OBS   2X1 C7 OUT CPLG MT T</v>
          </cell>
        </row>
        <row r="2199">
          <cell r="A2199" t="str">
            <v>SJC725125GPE</v>
          </cell>
          <cell r="B2199" t="str">
            <v>OBS   2.5X1.25 C7 OUT CPLG GRV</v>
          </cell>
        </row>
        <row r="2200">
          <cell r="A2200" t="str">
            <v>SJ7150M375G</v>
          </cell>
          <cell r="B2200" t="str">
            <v>OBS   3X0.75 7150M CONC RED (GALV)</v>
          </cell>
        </row>
        <row r="2201">
          <cell r="A2201" t="str">
            <v>SJT715153P</v>
          </cell>
          <cell r="B2201" t="str">
            <v>5X3 7151 ECC RED PTD (FAB)</v>
          </cell>
        </row>
        <row r="2202">
          <cell r="A2202" t="str">
            <v>SJTH3052PE</v>
          </cell>
          <cell r="B2202" t="str">
            <v>2" H305 HDP CPLG E</v>
          </cell>
        </row>
        <row r="2203">
          <cell r="A2203" t="str">
            <v>SJTR8814PE</v>
          </cell>
          <cell r="B2203" t="str">
            <v>OBS 14" R88 COUPLING PTD E</v>
          </cell>
        </row>
        <row r="2204">
          <cell r="A2204" t="str">
            <v>SJTSS212156</v>
          </cell>
          <cell r="B2204" t="str">
            <v>2X1.5 SS21 RED TEE 316</v>
          </cell>
        </row>
        <row r="2205">
          <cell r="A2205" t="str">
            <v>SJC72515GPE</v>
          </cell>
          <cell r="B2205" t="str">
            <v>OBS  2.5X1.5 C7 OUT CPLG GRV E</v>
          </cell>
        </row>
        <row r="2206">
          <cell r="A2206" t="str">
            <v>SJC7251FPE</v>
          </cell>
          <cell r="B2206" t="str">
            <v>OBS   2.5X1 C7 OUT CPLG FT E</v>
          </cell>
        </row>
        <row r="2207">
          <cell r="A2207" t="str">
            <v>SJ300NL6EPW</v>
          </cell>
          <cell r="B2207" t="str">
            <v>OBS 6" SJ300NL DI BFV EPW LV-H</v>
          </cell>
        </row>
        <row r="2208">
          <cell r="A2208" t="str">
            <v>SJT715154G</v>
          </cell>
          <cell r="B2208" t="str">
            <v>5X4 7151 ECC RED GALV</v>
          </cell>
        </row>
        <row r="2209">
          <cell r="A2209" t="str">
            <v>SJT7110B3P</v>
          </cell>
          <cell r="B2209" t="str">
            <v>3" 7110B 90 EL W/BASE PTD</v>
          </cell>
        </row>
        <row r="2210">
          <cell r="A2210" t="str">
            <v>SJTR8816GE</v>
          </cell>
          <cell r="B2210" t="str">
            <v>OBS  16" R88 COUPLING GALV E</v>
          </cell>
        </row>
        <row r="2211">
          <cell r="A2211" t="str">
            <v>SJT7721415PE</v>
          </cell>
          <cell r="B2211" t="str">
            <v>4X1.5 7721 MTEE PTD E THRD</v>
          </cell>
        </row>
        <row r="2212">
          <cell r="A2212" t="str">
            <v>SJWRENCH78</v>
          </cell>
          <cell r="B2212" t="str">
            <v>WRENCH 7/8&amp;1-1/16 SWING HANDLE</v>
          </cell>
        </row>
        <row r="2213">
          <cell r="A2213" t="str">
            <v>SJT796PT</v>
          </cell>
          <cell r="B2213" t="str">
            <v>6" 79 WILDCAT CPLG PTD T</v>
          </cell>
        </row>
        <row r="2214">
          <cell r="A2214" t="str">
            <v>SJT7110B8G</v>
          </cell>
          <cell r="B2214" t="str">
            <v>8" 7110B 90 EL W/BASE GALV</v>
          </cell>
        </row>
        <row r="2215">
          <cell r="A2215" t="str">
            <v>SJTA204BARE</v>
          </cell>
          <cell r="B2215" t="str">
            <v>4" A20 AWWA TEE BARE (NOT FOR CUSTOMER SALE)</v>
          </cell>
        </row>
        <row r="2216">
          <cell r="A2216" t="str">
            <v>SJA103C</v>
          </cell>
          <cell r="B2216" t="str">
            <v>OBS   3" A10 AWWA 90 EL CL</v>
          </cell>
        </row>
        <row r="2217">
          <cell r="A2217" t="str">
            <v>SJT772142PE</v>
          </cell>
          <cell r="B2217" t="str">
            <v>4X2 7721 MTEE PTD E THRD</v>
          </cell>
        </row>
        <row r="2218">
          <cell r="A2218" t="str">
            <v>SJR8820PE</v>
          </cell>
          <cell r="B2218" t="str">
            <v>OBS 20" R88 COUPLING PTD E</v>
          </cell>
        </row>
        <row r="2219">
          <cell r="A2219" t="str">
            <v>SJT798GT</v>
          </cell>
          <cell r="B2219" t="str">
            <v>8" 79 WILDCAT CPLG GALV T</v>
          </cell>
        </row>
        <row r="2220">
          <cell r="A2220" t="str">
            <v>SJT798PE</v>
          </cell>
          <cell r="B2220" t="str">
            <v>8" 79 WILDCAT CPLG PTD E</v>
          </cell>
        </row>
        <row r="2221">
          <cell r="A2221" t="str">
            <v>SJT7151625P</v>
          </cell>
          <cell r="B2221" t="str">
            <v>6X2.5 7151 ECC RED PTD (FAB)</v>
          </cell>
        </row>
        <row r="2222">
          <cell r="A2222" t="str">
            <v>SJT7110DR2P</v>
          </cell>
          <cell r="B2222" t="str">
            <v>2" 7110DR 90 EL W/DRAIN PTD</v>
          </cell>
        </row>
        <row r="2223">
          <cell r="A2223" t="str">
            <v>SJT7110DR25P</v>
          </cell>
          <cell r="B2223" t="str">
            <v>2.5" 7110DR 90 EL W/DRAIN PTD</v>
          </cell>
        </row>
        <row r="2224">
          <cell r="A2224" t="str">
            <v>SJTA204C</v>
          </cell>
          <cell r="B2224" t="str">
            <v>OBS   4" A20 AWWA TEE CL</v>
          </cell>
        </row>
        <row r="2225">
          <cell r="A2225" t="str">
            <v>SJTC725125GPE</v>
          </cell>
          <cell r="B2225" t="str">
            <v>2.5X1.25 C7 OUT CPLG GRV E</v>
          </cell>
        </row>
        <row r="2226">
          <cell r="A2226" t="str">
            <v>SJC731GPE</v>
          </cell>
          <cell r="B2226" t="str">
            <v>OBS   3X1 C7 OUT CPLG GRV E</v>
          </cell>
        </row>
        <row r="2227">
          <cell r="A2227" t="str">
            <v>SJT7721425GE</v>
          </cell>
          <cell r="B2227" t="str">
            <v>4X2.5 7721 MTEE GALV E THRD</v>
          </cell>
        </row>
        <row r="2228">
          <cell r="A2228" t="str">
            <v>SJT9510</v>
          </cell>
          <cell r="B2228" t="str">
            <v>10" 95 GROOVE GAUGE</v>
          </cell>
        </row>
        <row r="2229">
          <cell r="A2229" t="str">
            <v>SJT715164G</v>
          </cell>
          <cell r="B2229" t="str">
            <v>6X4 7151 ECC RED GALV</v>
          </cell>
        </row>
        <row r="2230">
          <cell r="A2230" t="str">
            <v>SJT715164P</v>
          </cell>
          <cell r="B2230" t="str">
            <v>6X4 7151 ECC RED PTD</v>
          </cell>
        </row>
        <row r="2231">
          <cell r="A2231" t="str">
            <v>SJTA206C</v>
          </cell>
          <cell r="B2231" t="str">
            <v>6" A20 AWWA TEE CL</v>
          </cell>
        </row>
        <row r="2232">
          <cell r="A2232" t="str">
            <v>SJT770714PE</v>
          </cell>
          <cell r="B2232" t="str">
            <v>OBS 14" 7707 FLEX CPLG PTD E</v>
          </cell>
        </row>
        <row r="2233">
          <cell r="A2233" t="str">
            <v>SJT770714PT</v>
          </cell>
          <cell r="B2233" t="str">
            <v>OBS 14" 7707 FLEX CPLG PTD T</v>
          </cell>
        </row>
        <row r="2234">
          <cell r="A2234" t="str">
            <v>SJT9013P</v>
          </cell>
          <cell r="B2234" t="str">
            <v>3" 901 90 SR EL PTD</v>
          </cell>
        </row>
        <row r="2235">
          <cell r="A2235" t="str">
            <v>SJT9014P</v>
          </cell>
          <cell r="B2235" t="str">
            <v>4" 901 90 SR EL PTD</v>
          </cell>
        </row>
        <row r="2236">
          <cell r="A2236" t="str">
            <v>SJTSS746GSE</v>
          </cell>
          <cell r="B2236" t="str">
            <v>4" SS7 RIGID CPLG 316 GS E</v>
          </cell>
        </row>
        <row r="2237">
          <cell r="A2237" t="str">
            <v>SJ9018P</v>
          </cell>
          <cell r="B2237" t="str">
            <v>OBS 8" 901 90 SR EL PTD</v>
          </cell>
        </row>
        <row r="2238">
          <cell r="A2238" t="str">
            <v>SJGL5</v>
          </cell>
          <cell r="B2238" t="str">
            <v>5" C GASKET ONLY L</v>
          </cell>
        </row>
        <row r="2239">
          <cell r="A2239" t="str">
            <v>SJT77076PE</v>
          </cell>
          <cell r="B2239" t="str">
            <v>6" 7707 FLEX CPLG PTD E</v>
          </cell>
        </row>
        <row r="2240">
          <cell r="A2240" t="str">
            <v>SJTSS746T</v>
          </cell>
          <cell r="B2240" t="str">
            <v>4" SS7 RIGID CPLG 316 T</v>
          </cell>
        </row>
        <row r="2241">
          <cell r="A2241" t="str">
            <v>SJSS816L</v>
          </cell>
          <cell r="B2241" t="str">
            <v>1" SS8 FLEX CPLG 316 L</v>
          </cell>
        </row>
        <row r="2242">
          <cell r="A2242" t="str">
            <v>SJT772183GE</v>
          </cell>
          <cell r="B2242" t="str">
            <v>8X3 7721 MTEE GALV E THRD</v>
          </cell>
        </row>
        <row r="2243">
          <cell r="A2243" t="str">
            <v>SJT772184GE</v>
          </cell>
          <cell r="B2243" t="str">
            <v>8X4 7721 MTEE GALV E THRD</v>
          </cell>
        </row>
        <row r="2244">
          <cell r="A2244" t="str">
            <v>SJT77072PO</v>
          </cell>
          <cell r="B2244" t="str">
            <v>2" 7707 FLEX CPLG PTD O</v>
          </cell>
        </row>
        <row r="2245">
          <cell r="A2245" t="str">
            <v>SJTSS754O</v>
          </cell>
          <cell r="B2245" t="str">
            <v>5" SS7 RIGID CPLG 304 O</v>
          </cell>
        </row>
        <row r="2246">
          <cell r="A2246" t="str">
            <v>SJ9033P</v>
          </cell>
          <cell r="B2246" t="str">
            <v>3" 903 SR TEE PTD</v>
          </cell>
        </row>
        <row r="2247">
          <cell r="A2247" t="str">
            <v>SJGA15</v>
          </cell>
          <cell r="B2247" t="str">
            <v>OBS 1.5" GASKET ONLY WN A</v>
          </cell>
        </row>
        <row r="2248">
          <cell r="A2248" t="str">
            <v>SJ58254B</v>
          </cell>
          <cell r="B2248" t="str">
            <v>OBS  2.5X4 58 NIPPLE ADAPT GXB</v>
          </cell>
        </row>
        <row r="2249">
          <cell r="A2249" t="str">
            <v>SJT772221GE</v>
          </cell>
          <cell r="B2249" t="str">
            <v>2X1 7722 MTEE GALV E GRV</v>
          </cell>
        </row>
        <row r="2250">
          <cell r="A2250" t="str">
            <v>SJC72515FGE</v>
          </cell>
          <cell r="B2250" t="str">
            <v>OBS   2.5X1.5 C7 OUT CPLG FT</v>
          </cell>
        </row>
        <row r="2251">
          <cell r="A2251" t="str">
            <v>SJT300W25EPW</v>
          </cell>
          <cell r="B2251" t="str">
            <v>2.5" SJ300NW DI BFV EPW G.O.</v>
          </cell>
        </row>
        <row r="2252">
          <cell r="A2252" t="str">
            <v>SJTSS764GSE</v>
          </cell>
          <cell r="B2252" t="str">
            <v>6" SS7 RIGID CPLG 304 GS E</v>
          </cell>
        </row>
        <row r="2253">
          <cell r="A2253" t="str">
            <v>SJGA2</v>
          </cell>
          <cell r="B2253" t="str">
            <v>2" GASKET ONLY WN A</v>
          </cell>
        </row>
        <row r="2254">
          <cell r="A2254" t="str">
            <v>SJ5846B</v>
          </cell>
          <cell r="B2254" t="str">
            <v>OBS   4X6 58 NIPPLE ADAPT GXB</v>
          </cell>
        </row>
        <row r="2255">
          <cell r="A2255" t="str">
            <v>SJTGC305GS2E</v>
          </cell>
          <cell r="B2255" t="str">
            <v>2" C305 GS GASKET ONLY</v>
          </cell>
        </row>
        <row r="2256">
          <cell r="A2256" t="str">
            <v>SJFSS6066</v>
          </cell>
          <cell r="B2256" t="str">
            <v>OBS 6" SS60 END CAP (FAB) 316</v>
          </cell>
        </row>
        <row r="2257">
          <cell r="A2257" t="str">
            <v>SJTXH10004GT</v>
          </cell>
          <cell r="B2257" t="str">
            <v>OBS 4" XH1000 RGD CPLG GALV T</v>
          </cell>
        </row>
        <row r="2258">
          <cell r="A2258" t="str">
            <v>SJTA208BARE</v>
          </cell>
          <cell r="B2258" t="str">
            <v>8" A20 AWWA TEE BARE (NOT FOR CUSTOMER SALE)</v>
          </cell>
        </row>
        <row r="2259">
          <cell r="A2259" t="str">
            <v>SJ77212515P</v>
          </cell>
          <cell r="B2259" t="str">
            <v>OBS 2.5X1.5 7721 MTEE PTD E TH</v>
          </cell>
        </row>
        <row r="2260">
          <cell r="A2260" t="str">
            <v>SJTSS213156</v>
          </cell>
          <cell r="B2260" t="str">
            <v>3X1.5 SS21 RED TEE 316</v>
          </cell>
        </row>
        <row r="2261">
          <cell r="A2261" t="str">
            <v>SJSS744L</v>
          </cell>
          <cell r="B2261" t="str">
            <v>OBS 4" SS7 RIGID CPLG 304 L</v>
          </cell>
        </row>
        <row r="2262">
          <cell r="A2262" t="str">
            <v>SJT715165P</v>
          </cell>
          <cell r="B2262" t="str">
            <v>6X5 7151 ECC RED PTD</v>
          </cell>
        </row>
        <row r="2263">
          <cell r="A2263" t="str">
            <v>SJTA208S</v>
          </cell>
          <cell r="B2263" t="str">
            <v>8" A20 AWWA TEE SL</v>
          </cell>
        </row>
        <row r="2264">
          <cell r="A2264" t="str">
            <v>SJTA25106BARE</v>
          </cell>
          <cell r="B2264" t="str">
            <v>10X6 A25 AWWA RED TEE BARE (NOT FOR CUSTOMER SALE)</v>
          </cell>
        </row>
        <row r="2265">
          <cell r="A2265" t="str">
            <v>SJ71124G</v>
          </cell>
          <cell r="B2265" t="str">
            <v>OBS   4" 7112 22 EL GALV</v>
          </cell>
        </row>
        <row r="2266">
          <cell r="A2266" t="str">
            <v>SJ71124P</v>
          </cell>
          <cell r="B2266" t="str">
            <v>OBS   4" 7112 22 EL PTD</v>
          </cell>
        </row>
        <row r="2267">
          <cell r="A2267" t="str">
            <v>SJGMTE251</v>
          </cell>
          <cell r="B2267" t="str">
            <v>OBS 2X0.5/1M-TEE GASKET ONLY E</v>
          </cell>
        </row>
        <row r="2268">
          <cell r="A2268" t="str">
            <v>SJ77213125P</v>
          </cell>
          <cell r="B2268" t="str">
            <v>OBS 3X1.25 7721 MTEE PTD E THR</v>
          </cell>
        </row>
        <row r="2269">
          <cell r="A2269" t="str">
            <v>SJ7722C42P</v>
          </cell>
          <cell r="B2269" t="str">
            <v>OBS 4X2 7722 MCROSS PTD E GRV</v>
          </cell>
        </row>
        <row r="2270">
          <cell r="A2270" t="str">
            <v>SJT77216125GE</v>
          </cell>
          <cell r="B2270" t="str">
            <v>6X1.25 7721 MTEE GALV E THRD</v>
          </cell>
        </row>
        <row r="2271">
          <cell r="A2271" t="str">
            <v>SJT71601G</v>
          </cell>
          <cell r="B2271" t="str">
            <v>1" 7160 END CAP GALV</v>
          </cell>
        </row>
        <row r="2272">
          <cell r="A2272" t="str">
            <v>SJTA2543S</v>
          </cell>
          <cell r="B2272" t="str">
            <v>4X3 A25 AWWA RED TEE SL</v>
          </cell>
        </row>
        <row r="2273">
          <cell r="A2273" t="str">
            <v>SJ7721475P</v>
          </cell>
          <cell r="B2273" t="str">
            <v>4X0.75 7721 MTEE PTD E THRD</v>
          </cell>
        </row>
        <row r="2274">
          <cell r="A2274" t="str">
            <v>SJTSS21426</v>
          </cell>
          <cell r="B2274" t="str">
            <v>4X2 SS21 RED TEE 316</v>
          </cell>
        </row>
        <row r="2275">
          <cell r="A2275" t="str">
            <v>SJGC7E15</v>
          </cell>
          <cell r="B2275" t="str">
            <v>OBS 1.5" C7 GASKET ONLY E</v>
          </cell>
        </row>
        <row r="2276">
          <cell r="A2276" t="str">
            <v>SJSS1184</v>
          </cell>
          <cell r="B2276" t="str">
            <v>8" SS11 45 EL 304</v>
          </cell>
        </row>
        <row r="2277">
          <cell r="A2277" t="str">
            <v>SJGMTE2512515</v>
          </cell>
          <cell r="B2277" t="str">
            <v>OBS 2.5X125/15 M-TEE GASKET ON</v>
          </cell>
        </row>
        <row r="2278">
          <cell r="A2278" t="str">
            <v>SJTSS50251254</v>
          </cell>
          <cell r="B2278" t="str">
            <v>2.5X1.25 SS50 CONC RED 304</v>
          </cell>
        </row>
        <row r="2279">
          <cell r="A2279" t="str">
            <v>SJT899151B</v>
          </cell>
          <cell r="B2279" t="str">
            <v>1.5X1 899 END ALL BLK</v>
          </cell>
        </row>
        <row r="2280">
          <cell r="A2280" t="str">
            <v>SJG283PBT</v>
          </cell>
          <cell r="B2280" t="str">
            <v>3" G28 HING LEV CPLG BLK T</v>
          </cell>
        </row>
        <row r="2281">
          <cell r="A2281" t="str">
            <v>SJGT8</v>
          </cell>
          <cell r="B2281" t="str">
            <v>OBS   8" C GASKET ONLY T</v>
          </cell>
        </row>
        <row r="2282">
          <cell r="A2282" t="str">
            <v>SJT770710GT</v>
          </cell>
          <cell r="B2282" t="str">
            <v>10" 7707 FLEX CPLG GALV T</v>
          </cell>
        </row>
        <row r="2283">
          <cell r="A2283" t="str">
            <v>SJTSS5031254</v>
          </cell>
          <cell r="B2283" t="str">
            <v>3X1.25 SS50 CONC RED 304</v>
          </cell>
        </row>
        <row r="2284">
          <cell r="A2284" t="str">
            <v>SJ71212414P</v>
          </cell>
          <cell r="B2284" t="str">
            <v>OBS   24X14 7121 RED TEE PTD</v>
          </cell>
        </row>
        <row r="2285">
          <cell r="A2285" t="str">
            <v>SJSS2112514W</v>
          </cell>
          <cell r="B2285" t="str">
            <v>OBS 1.25X1 SS21W RED TEE 304</v>
          </cell>
        </row>
        <row r="2286">
          <cell r="A2286" t="str">
            <v>SJT70416PT</v>
          </cell>
          <cell r="B2286" t="str">
            <v>6" 7041 FLANGE PTD T</v>
          </cell>
        </row>
        <row r="2287">
          <cell r="A2287" t="str">
            <v>SJTSS8X754E</v>
          </cell>
          <cell r="B2287" t="str">
            <v>0.75" SS8X FLEX CPLG 304 E</v>
          </cell>
        </row>
        <row r="2288">
          <cell r="A2288" t="str">
            <v>SJ4920</v>
          </cell>
          <cell r="B2288" t="str">
            <v>OBS   20" 49 SANDWICH PLATE ZP</v>
          </cell>
        </row>
        <row r="2289">
          <cell r="A2289" t="str">
            <v>SJA2584BARE</v>
          </cell>
          <cell r="B2289" t="str">
            <v>OBS  8X4 A25 AWWA RED TEE BARE (NOT FOR CUSTOMER SALE)</v>
          </cell>
        </row>
        <row r="2290">
          <cell r="A2290" t="str">
            <v>SJSS10254</v>
          </cell>
          <cell r="B2290" t="str">
            <v>OBS 2.5" SS10 90 EL 304</v>
          </cell>
        </row>
        <row r="2291">
          <cell r="A2291" t="str">
            <v>SJTZ072GO</v>
          </cell>
          <cell r="B2291" t="str">
            <v>2" Z07 RIGID CPLG GALV O</v>
          </cell>
        </row>
        <row r="2292">
          <cell r="A2292" t="str">
            <v>SJTSS8X16E</v>
          </cell>
          <cell r="B2292" t="str">
            <v>1" SS8X FLEX CPLG 316 E</v>
          </cell>
        </row>
        <row r="2293">
          <cell r="A2293" t="str">
            <v>SJ713515P</v>
          </cell>
          <cell r="B2293" t="str">
            <v>OBS   1.5" 7135 CROSS PTD</v>
          </cell>
        </row>
        <row r="2294">
          <cell r="A2294" t="str">
            <v>SJ713525P</v>
          </cell>
          <cell r="B2294" t="str">
            <v>OBS   2.5" 7135 CROSS PTD</v>
          </cell>
        </row>
        <row r="2295">
          <cell r="A2295" t="str">
            <v>SJA2586BARE</v>
          </cell>
          <cell r="B2295" t="str">
            <v>OBS  8X6 A25 AWWA RED TEE BARE (NOT FOR CUSTOMER SALE)</v>
          </cell>
        </row>
        <row r="2296">
          <cell r="A2296" t="str">
            <v>SJSS844O</v>
          </cell>
          <cell r="B2296" t="str">
            <v>OBS 4" SS8 FLEX CPLG 304 O</v>
          </cell>
        </row>
        <row r="2297">
          <cell r="A2297" t="str">
            <v>SJT7111LR12P</v>
          </cell>
          <cell r="B2297" t="str">
            <v>12" 7111LR 45 1.5EL PTD</v>
          </cell>
        </row>
        <row r="2298">
          <cell r="A2298" t="str">
            <v>SJTZ072GT</v>
          </cell>
          <cell r="B2298" t="str">
            <v>2" Z07 RIGID CPLG GALV T</v>
          </cell>
        </row>
        <row r="2299">
          <cell r="A2299" t="str">
            <v>SJA10R43S</v>
          </cell>
          <cell r="B2299" t="str">
            <v>OBS   4X3 A10R AWWA 90 RED</v>
          </cell>
        </row>
        <row r="2300">
          <cell r="A2300" t="str">
            <v>SJSS534T</v>
          </cell>
          <cell r="B2300" t="str">
            <v>OBS   3" SS5 RIGID CPLG 304 T</v>
          </cell>
        </row>
        <row r="2301">
          <cell r="A2301" t="str">
            <v>SJTW1502414P</v>
          </cell>
          <cell r="B2301" t="str">
            <v>24X14 W150 CONC RED PTD (FAB)</v>
          </cell>
        </row>
        <row r="2302">
          <cell r="A2302" t="str">
            <v>SJTA1012C</v>
          </cell>
          <cell r="B2302" t="str">
            <v>12" A10 AWWA 90 EL CL</v>
          </cell>
        </row>
        <row r="2303">
          <cell r="A2303" t="str">
            <v>SJTA1012S</v>
          </cell>
          <cell r="B2303" t="str">
            <v>12" A10 AWWA 90 EL SL</v>
          </cell>
        </row>
        <row r="2304">
          <cell r="A2304" t="str">
            <v>SJTL223D5P</v>
          </cell>
          <cell r="B2304" t="str">
            <v>OBS 5" L22 22 3DEL PTD (FAB)</v>
          </cell>
        </row>
        <row r="2305">
          <cell r="A2305" t="str">
            <v>SJT10EP3P</v>
          </cell>
          <cell r="B2305" t="str">
            <v>3" 10EP 90 EL END PRO PTD</v>
          </cell>
        </row>
        <row r="2306">
          <cell r="A2306" t="str">
            <v>SJM222515PE</v>
          </cell>
          <cell r="B2306" t="str">
            <v>2.5X1.5 M22 M-TEE PTD E GRV</v>
          </cell>
        </row>
        <row r="2307">
          <cell r="A2307" t="str">
            <v>SJT772232GT</v>
          </cell>
          <cell r="B2307" t="str">
            <v>3X2 7722 MTEE GALV T GRV</v>
          </cell>
        </row>
        <row r="2308">
          <cell r="A2308" t="str">
            <v>SJT772232PT</v>
          </cell>
          <cell r="B2308" t="str">
            <v>3X2 7722 MTEE PTD T GRV</v>
          </cell>
        </row>
        <row r="2309">
          <cell r="A2309" t="str">
            <v>SJA10R84BARE</v>
          </cell>
          <cell r="B2309" t="str">
            <v>OBS   8X4 A10R AWWA 90 RED (NOT FOR CUSTOMER SALE)</v>
          </cell>
        </row>
        <row r="2310">
          <cell r="A2310" t="str">
            <v>SJ71212420P</v>
          </cell>
          <cell r="B2310" t="str">
            <v>OBS   24X20 7121 RED TEE PTD</v>
          </cell>
        </row>
        <row r="2311">
          <cell r="A2311" t="str">
            <v>SJW110LR14P</v>
          </cell>
          <cell r="B2311" t="str">
            <v>14" W110LR 90 1.5DEL PTD (FAB)</v>
          </cell>
        </row>
        <row r="2312">
          <cell r="A2312" t="str">
            <v>SJGR20115S</v>
          </cell>
          <cell r="B2312" t="str">
            <v>OBS GRNL 1.5" 201 45EL PTD</v>
          </cell>
        </row>
        <row r="2313">
          <cell r="A2313" t="str">
            <v>SJSS211284</v>
          </cell>
          <cell r="B2313" t="str">
            <v>OBS 12X8 SS21 RED TEE 304 (FAB</v>
          </cell>
        </row>
        <row r="2314">
          <cell r="A2314" t="str">
            <v>SJSS211514W</v>
          </cell>
          <cell r="B2314" t="str">
            <v>OBS 1.5X1 SS21W RED TEE 304</v>
          </cell>
        </row>
        <row r="2315">
          <cell r="A2315" t="str">
            <v>SJSS21214</v>
          </cell>
          <cell r="B2315" t="str">
            <v>2X1 SS21 RED TEE 304</v>
          </cell>
        </row>
        <row r="2316">
          <cell r="A2316" t="str">
            <v>SJT70418PT</v>
          </cell>
          <cell r="B2316" t="str">
            <v>8" 7041 FLANGE PTD T</v>
          </cell>
        </row>
        <row r="2317">
          <cell r="A2317" t="str">
            <v>SJT71113D8P</v>
          </cell>
          <cell r="B2317" t="str">
            <v>OBS 8" 71113D 45 3DEL PTD</v>
          </cell>
        </row>
        <row r="2318">
          <cell r="A2318" t="str">
            <v>SJT7160P41P</v>
          </cell>
          <cell r="B2318" t="str">
            <v>4X1 7160P PLUG CAP PTD</v>
          </cell>
        </row>
        <row r="2319">
          <cell r="A2319" t="str">
            <v>SJW110LR24G</v>
          </cell>
          <cell r="B2319" t="str">
            <v>OBS 24" W110LR 90 1.5DEL GAL (</v>
          </cell>
        </row>
        <row r="2320">
          <cell r="A2320" t="str">
            <v>SJSS21214W</v>
          </cell>
          <cell r="B2320" t="str">
            <v>OBS 2X1 SS21W RED TEE 304</v>
          </cell>
        </row>
        <row r="2321">
          <cell r="A2321" t="str">
            <v>SJSS212154</v>
          </cell>
          <cell r="B2321" t="str">
            <v>2X1.5 SS21 RED TEE 304</v>
          </cell>
        </row>
        <row r="2322">
          <cell r="A2322" t="str">
            <v>SJT704310PE</v>
          </cell>
          <cell r="B2322" t="str">
            <v>10" 7043 ANSI 300 FLNG PTD E</v>
          </cell>
        </row>
        <row r="2323">
          <cell r="A2323" t="str">
            <v>SJGR73577</v>
          </cell>
          <cell r="B2323" t="str">
            <v>OBS GRNL 12X4 321 RED-T PTD</v>
          </cell>
        </row>
        <row r="2324">
          <cell r="A2324" t="str">
            <v>SJSS544E</v>
          </cell>
          <cell r="B2324" t="str">
            <v>OBS   4" SS5 RIGID CPLG 304 E</v>
          </cell>
        </row>
        <row r="2325">
          <cell r="A2325" t="str">
            <v>SJT71134P</v>
          </cell>
          <cell r="B2325" t="str">
            <v>4" 7113 11 EL PTD</v>
          </cell>
        </row>
        <row r="2326">
          <cell r="A2326" t="str">
            <v>SJT10EP2P</v>
          </cell>
          <cell r="B2326" t="str">
            <v>2" 10EP 90 EL END PRO PTD</v>
          </cell>
        </row>
        <row r="2327">
          <cell r="A2327" t="str">
            <v>SJT10EP25P</v>
          </cell>
          <cell r="B2327" t="str">
            <v>2.5" 10EP 90 EL END PRO PTD</v>
          </cell>
        </row>
        <row r="2328">
          <cell r="A2328" t="str">
            <v>SJG7721T84</v>
          </cell>
          <cell r="B2328" t="str">
            <v>8X4 M-TEE GASKET ONLY T</v>
          </cell>
        </row>
        <row r="2329">
          <cell r="A2329" t="str">
            <v>SJT7721825PT</v>
          </cell>
          <cell r="B2329" t="str">
            <v>8X2.5 7721 MTEE PTD T THRD</v>
          </cell>
        </row>
        <row r="2330">
          <cell r="A2330" t="str">
            <v>SJ300W3T</v>
          </cell>
          <cell r="B2330" t="str">
            <v>OBS 3" SJ300NW DI BFV T G.O.</v>
          </cell>
        </row>
        <row r="2331">
          <cell r="A2331" t="str">
            <v>SJ7722315GT</v>
          </cell>
          <cell r="B2331" t="str">
            <v>OBS 3X1.5 7722 MTEE GALV T GRV</v>
          </cell>
        </row>
        <row r="2332">
          <cell r="A2332" t="str">
            <v>SJT77073PGSV</v>
          </cell>
          <cell r="B2332" t="str">
            <v>3" 7707 FLEX CPLG PTD GS V</v>
          </cell>
        </row>
        <row r="2333">
          <cell r="A2333" t="str">
            <v>SJTGM074EHM</v>
          </cell>
          <cell r="B2333" t="str">
            <v>4" M07 GASKET ONLY EHM</v>
          </cell>
        </row>
        <row r="2334">
          <cell r="A2334" t="str">
            <v>SJT7721205G</v>
          </cell>
          <cell r="B2334" t="str">
            <v>SEE SJT772125G</v>
          </cell>
        </row>
        <row r="2335">
          <cell r="A2335" t="str">
            <v>SJGR6522520W</v>
          </cell>
          <cell r="B2335" t="str">
            <v>OBS GRNL 2.5X2 652 COP C-RED G</v>
          </cell>
        </row>
        <row r="2336">
          <cell r="A2336" t="str">
            <v>SJGR6522015W</v>
          </cell>
          <cell r="B2336" t="str">
            <v>OBS GRNL 2X1.5 652 COP C-RED G</v>
          </cell>
        </row>
        <row r="2337">
          <cell r="A2337" t="str">
            <v>SJ772132GE</v>
          </cell>
          <cell r="B2337" t="str">
            <v>OBS 3X2 7721 MTEE GALV E THRD</v>
          </cell>
        </row>
        <row r="2338">
          <cell r="A2338" t="str">
            <v>SJTZ07N20GGSE</v>
          </cell>
          <cell r="B2338" t="str">
            <v>OBS 20" Z07N RIGID CPLG GALV G</v>
          </cell>
        </row>
        <row r="2339">
          <cell r="A2339" t="str">
            <v>SJTZ07N16PGSE</v>
          </cell>
          <cell r="B2339" t="str">
            <v>16" Z07N RIGID CPLG PTD GS E</v>
          </cell>
        </row>
        <row r="2340">
          <cell r="A2340" t="str">
            <v>SJ772132GT</v>
          </cell>
          <cell r="B2340" t="str">
            <v>OBS 3X2 7721 MTEE GALV T THRD</v>
          </cell>
        </row>
        <row r="2341">
          <cell r="A2341" t="str">
            <v>SJ71511612P</v>
          </cell>
          <cell r="B2341" t="str">
            <v>OBS   16X12 7151 ECC RED PTD</v>
          </cell>
        </row>
        <row r="2342">
          <cell r="A2342" t="str">
            <v>SJ71511614G</v>
          </cell>
          <cell r="B2342" t="str">
            <v>OBS   16X14 7151 ECC RED GALV</v>
          </cell>
        </row>
        <row r="2343">
          <cell r="A2343" t="str">
            <v>SJC30766GS</v>
          </cell>
          <cell r="B2343" t="str">
            <v>OBS 6" C307 TRANS CPLG E EPOXY</v>
          </cell>
        </row>
        <row r="2344">
          <cell r="A2344" t="str">
            <v>SJTSS72664E</v>
          </cell>
          <cell r="B2344" t="str">
            <v>6" SS726 Y-STRAINER 304</v>
          </cell>
        </row>
        <row r="2345">
          <cell r="A2345" t="str">
            <v>SJTZ07N20PO</v>
          </cell>
          <cell r="B2345" t="str">
            <v>20" Z07N RIGID CPLG PTD O</v>
          </cell>
        </row>
        <row r="2346">
          <cell r="A2346" t="str">
            <v>SJTSS866E</v>
          </cell>
          <cell r="B2346" t="str">
            <v>6" SS8 FLEX CPLG 316 E</v>
          </cell>
        </row>
        <row r="2347">
          <cell r="A2347" t="str">
            <v>SJ71128G</v>
          </cell>
          <cell r="B2347" t="str">
            <v>OBS   8" 7112 22 EL GALV</v>
          </cell>
        </row>
        <row r="2348">
          <cell r="A2348" t="str">
            <v>SJ772132PT</v>
          </cell>
          <cell r="B2348" t="str">
            <v>OBS 3X2 7721 MTEE PTD T THRD</v>
          </cell>
        </row>
        <row r="2349">
          <cell r="A2349" t="str">
            <v>SJ7284PE</v>
          </cell>
          <cell r="B2349" t="str">
            <v>OBS   4" 728 T-STRAIN PTD E</v>
          </cell>
        </row>
        <row r="2350">
          <cell r="A2350" t="str">
            <v>SJSS8154L</v>
          </cell>
          <cell r="B2350" t="str">
            <v>1.5" SS8 FLEX CPLG 304 L</v>
          </cell>
        </row>
        <row r="2351">
          <cell r="A2351" t="str">
            <v>SJT2008T</v>
          </cell>
          <cell r="B2351" t="str">
            <v>8" SJ200 LO-PROFILE BFV T W/LH</v>
          </cell>
        </row>
        <row r="2352">
          <cell r="A2352" t="str">
            <v>SJT22EP24P</v>
          </cell>
          <cell r="B2352" t="str">
            <v>OBS 2X4 22EP HEADER TEE</v>
          </cell>
        </row>
        <row r="2353">
          <cell r="A2353" t="str">
            <v>SJT770642PE</v>
          </cell>
          <cell r="B2353" t="str">
            <v>4X2 7706 RED CPLG PTD E</v>
          </cell>
        </row>
        <row r="2354">
          <cell r="A2354" t="str">
            <v>SJ7160H24P</v>
          </cell>
          <cell r="B2354" t="str">
            <v>OBS   24" 7160H DOMED CAP PTD</v>
          </cell>
        </row>
        <row r="2355">
          <cell r="A2355" t="str">
            <v>SJT35EP25P</v>
          </cell>
          <cell r="B2355" t="str">
            <v>2.5" 35EP CROSS END PRO PTD</v>
          </cell>
        </row>
        <row r="2356">
          <cell r="A2356" t="str">
            <v>SJM2125PE</v>
          </cell>
          <cell r="B2356" t="str">
            <v>2X0.5 M21 M-TEE PTD E THRD</v>
          </cell>
        </row>
        <row r="2357">
          <cell r="A2357" t="str">
            <v>SJR88N26PE</v>
          </cell>
          <cell r="B2357" t="str">
            <v>OBS   26" R88 COUPLING PTD E</v>
          </cell>
        </row>
        <row r="2358">
          <cell r="A2358" t="str">
            <v>SJTGO1</v>
          </cell>
          <cell r="B2358" t="str">
            <v>1" C GASKET ONLY O</v>
          </cell>
        </row>
        <row r="2359">
          <cell r="A2359" t="str">
            <v>SJT770664PE</v>
          </cell>
          <cell r="B2359" t="str">
            <v>6X4 7706 RED CPLG PTD E</v>
          </cell>
        </row>
        <row r="2360">
          <cell r="A2360" t="str">
            <v>SJFSS1166</v>
          </cell>
          <cell r="B2360" t="str">
            <v>OBS 6" SS11 45EL (FAB)316</v>
          </cell>
        </row>
        <row r="2361">
          <cell r="A2361" t="str">
            <v>SJT7721315GT</v>
          </cell>
          <cell r="B2361" t="str">
            <v>3X1.5 7721 MTEE GALV T THRD</v>
          </cell>
        </row>
        <row r="2362">
          <cell r="A2362" t="str">
            <v>SJ715065G</v>
          </cell>
          <cell r="B2362" t="str">
            <v>OBS 6X5 7150 CONC RED GALV</v>
          </cell>
        </row>
        <row r="2363">
          <cell r="A2363" t="str">
            <v>SJGE2</v>
          </cell>
          <cell r="B2363" t="str">
            <v>OBS 2" C GASKET ONLY E</v>
          </cell>
        </row>
        <row r="2364">
          <cell r="A2364" t="str">
            <v>SJGR73040075ES</v>
          </cell>
          <cell r="B2364" t="str">
            <v>OBS GRNL 4X0.75 730T M-TEE PTD</v>
          </cell>
        </row>
        <row r="2365">
          <cell r="A2365" t="str">
            <v>SJTSS8X42205T</v>
          </cell>
          <cell r="B2365" t="str">
            <v>4" SS8X FLEX CPLG 2205 T</v>
          </cell>
        </row>
        <row r="2366">
          <cell r="A2366" t="str">
            <v>SJC7151FPE</v>
          </cell>
          <cell r="B2366" t="str">
            <v>OBS   1.5X1 C7 OUT CPLG FT E</v>
          </cell>
        </row>
        <row r="2367">
          <cell r="A2367" t="str">
            <v>SJ717010G</v>
          </cell>
          <cell r="B2367" t="str">
            <v>OBS   10" 7170 FLNG ADAPT GALV</v>
          </cell>
        </row>
        <row r="2368">
          <cell r="A2368" t="str">
            <v>SJ772263G</v>
          </cell>
          <cell r="B2368" t="str">
            <v>OBS 6X3 7722 MTEE GALV E GRV</v>
          </cell>
        </row>
        <row r="2369">
          <cell r="A2369" t="str">
            <v>SJ77058GESS6</v>
          </cell>
          <cell r="B2369" t="str">
            <v>OBS 8" 7705 FLEX CPLG GALV E 3</v>
          </cell>
        </row>
        <row r="2370">
          <cell r="A2370" t="str">
            <v>SJTL453D14PTC</v>
          </cell>
          <cell r="B2370" t="str">
            <v>14" L45 45 3DEL PTD (CUT GROOVE)</v>
          </cell>
        </row>
        <row r="2371">
          <cell r="A2371" t="str">
            <v>SJTWS51434</v>
          </cell>
          <cell r="B2371" t="str">
            <v>4X3 WS51 ECC RED (FAB) 304</v>
          </cell>
        </row>
        <row r="2372">
          <cell r="A2372" t="str">
            <v>SJTWS51864</v>
          </cell>
          <cell r="B2372" t="str">
            <v>8X6 WS51 ECC RED (FAB) 304</v>
          </cell>
        </row>
        <row r="2373">
          <cell r="A2373" t="str">
            <v>SJT71501210P</v>
          </cell>
          <cell r="B2373" t="str">
            <v>12X10 7150 CONC RED PTD</v>
          </cell>
        </row>
        <row r="2374">
          <cell r="A2374" t="str">
            <v>SJ715041G</v>
          </cell>
          <cell r="B2374" t="str">
            <v>OBS   4X1 7150 CONC RED GALV</v>
          </cell>
        </row>
        <row r="2375">
          <cell r="A2375" t="str">
            <v>SJ5425G</v>
          </cell>
          <cell r="B2375" t="str">
            <v>OBS   2.5" 54 TRANS ADAPT GXFT</v>
          </cell>
        </row>
        <row r="2376">
          <cell r="A2376" t="str">
            <v>SJGR7026001FES</v>
          </cell>
          <cell r="B2376" t="str">
            <v>OBS GRNL 6X1 702FT OUT-COUP PT</v>
          </cell>
        </row>
        <row r="2377">
          <cell r="A2377" t="str">
            <v>SJGR70520ES</v>
          </cell>
          <cell r="B2377" t="str">
            <v>OBS GRNL 2" 705 COUP PTD E</v>
          </cell>
        </row>
        <row r="2378">
          <cell r="A2378" t="str">
            <v>SJ772142GE</v>
          </cell>
          <cell r="B2378" t="str">
            <v>OBS 4X2 7721 MTEE GALV E THRD</v>
          </cell>
        </row>
        <row r="2379">
          <cell r="A2379" t="str">
            <v>SJT7707N14PGST</v>
          </cell>
          <cell r="B2379" t="str">
            <v>14" 7707N FLEX CPLG PTD GS (T 2PC)</v>
          </cell>
        </row>
        <row r="2380">
          <cell r="A2380" t="str">
            <v>SJ71122P</v>
          </cell>
          <cell r="B2380" t="str">
            <v>OBS   2" 7112 22 EL PTD</v>
          </cell>
        </row>
        <row r="2381">
          <cell r="A2381" t="str">
            <v>SJ715041P</v>
          </cell>
          <cell r="B2381" t="str">
            <v>OBS   4X1 7150 CONC RED PTD</v>
          </cell>
        </row>
        <row r="2382">
          <cell r="A2382" t="str">
            <v>SJ770710GE</v>
          </cell>
          <cell r="B2382" t="str">
            <v>OBS   10" 7707 FLEX CPLG GALV</v>
          </cell>
        </row>
        <row r="2383">
          <cell r="A2383" t="str">
            <v>SJ7110B3G</v>
          </cell>
          <cell r="B2383" t="str">
            <v>OBS   3" 7110B 90 EL W/BASE</v>
          </cell>
        </row>
        <row r="2384">
          <cell r="A2384" t="str">
            <v>SJSS726E</v>
          </cell>
          <cell r="B2384" t="str">
            <v>OBS 2" SS7 RIGID CPLG 316 E</v>
          </cell>
        </row>
        <row r="2385">
          <cell r="A2385" t="str">
            <v>SJSS7256E</v>
          </cell>
          <cell r="B2385" t="str">
            <v>OBS 2.5" SS7 RIGID CPLG 316 E</v>
          </cell>
        </row>
        <row r="2386">
          <cell r="A2386" t="str">
            <v>SJTW1211612P</v>
          </cell>
          <cell r="B2386" t="str">
            <v>16X12 W121 RED TEE PTD (FAB)</v>
          </cell>
        </row>
        <row r="2387">
          <cell r="A2387" t="str">
            <v>SJ772264GT</v>
          </cell>
          <cell r="B2387" t="str">
            <v>OBS 6X4 7722 MTEE GALV T GRV</v>
          </cell>
        </row>
        <row r="2388">
          <cell r="A2388" t="str">
            <v>SJ7722825P</v>
          </cell>
          <cell r="B2388" t="str">
            <v>OBS 8X2.5 7722 MTEE PTD E GRV</v>
          </cell>
        </row>
        <row r="2389">
          <cell r="A2389" t="str">
            <v>SJTTBN754756</v>
          </cell>
          <cell r="B2389" t="str">
            <v>3/4X4-3/4 TR BOLT &amp; NUT 316 SS</v>
          </cell>
        </row>
        <row r="2390">
          <cell r="A2390" t="str">
            <v>SJBH22C25</v>
          </cell>
          <cell r="B2390" t="str">
            <v>OBS  2.5" BH22C BRNZ CHK VALVE</v>
          </cell>
        </row>
        <row r="2391">
          <cell r="A2391" t="str">
            <v>SJ7110B4G</v>
          </cell>
          <cell r="B2391" t="str">
            <v>OBS   4" 7110B 90 EL W/BASE</v>
          </cell>
        </row>
        <row r="2392">
          <cell r="A2392" t="str">
            <v>SJZ052PL</v>
          </cell>
          <cell r="B2392" t="str">
            <v>OBS   2" Z05 RIGID CPLG PTD L</v>
          </cell>
        </row>
        <row r="2393">
          <cell r="A2393" t="str">
            <v>SJZ052PT</v>
          </cell>
          <cell r="B2393" t="str">
            <v>OBS   2" Z05 RIGID CPLG PTD T</v>
          </cell>
        </row>
        <row r="2394">
          <cell r="A2394" t="str">
            <v>SJTW151168P</v>
          </cell>
          <cell r="B2394" t="str">
            <v>16X8 W151 ECC RED PTD (FAB)</v>
          </cell>
        </row>
        <row r="2395">
          <cell r="A2395" t="str">
            <v>SJT71501251P</v>
          </cell>
          <cell r="B2395" t="str">
            <v>1.25X1 7150 CONC RED PTD</v>
          </cell>
        </row>
        <row r="2396">
          <cell r="A2396" t="str">
            <v>SJTW151148P</v>
          </cell>
          <cell r="B2396" t="str">
            <v>14X8 W151 ECC RED PTD (FAB)</v>
          </cell>
        </row>
        <row r="2397">
          <cell r="A2397" t="str">
            <v>SJT7722415G</v>
          </cell>
          <cell r="B2397" t="str">
            <v>OBS 4X1.5 7722 MTEE GALV E GRV</v>
          </cell>
        </row>
        <row r="2398">
          <cell r="A2398" t="str">
            <v>SJ711215P</v>
          </cell>
          <cell r="B2398" t="str">
            <v>OBS   1.5" 7112 22 EL PTD</v>
          </cell>
        </row>
        <row r="2399">
          <cell r="A2399" t="str">
            <v>SJGR66030S</v>
          </cell>
          <cell r="B2399" t="str">
            <v>OBS GRNL 3" 660 COP E-CAP</v>
          </cell>
        </row>
        <row r="2400">
          <cell r="A2400" t="str">
            <v>SJSS592544</v>
          </cell>
          <cell r="B2400" t="str">
            <v>2.5X4 SS59 ADAPTER 304SS GXMT</v>
          </cell>
        </row>
        <row r="2401">
          <cell r="A2401" t="str">
            <v>SJSS71254E</v>
          </cell>
          <cell r="B2401" t="str">
            <v>OBS 1.25" SS7 RIGID CPLG 304 E</v>
          </cell>
        </row>
        <row r="2402">
          <cell r="A2402" t="str">
            <v>SJT77074PO</v>
          </cell>
          <cell r="B2402" t="str">
            <v>4" 7707 FLEX CPLG PTD O</v>
          </cell>
        </row>
        <row r="2403">
          <cell r="A2403" t="str">
            <v>SJT7121M82P</v>
          </cell>
          <cell r="B2403" t="str">
            <v>8X2" 7121M RED TEE PTD GXMT</v>
          </cell>
        </row>
        <row r="2404">
          <cell r="A2404" t="str">
            <v>SJT7722415P</v>
          </cell>
          <cell r="B2404" t="str">
            <v>OBS 4X1.5 7722 MTEE PTD E GRV</v>
          </cell>
        </row>
        <row r="2405">
          <cell r="A2405" t="str">
            <v>SJ7110125G</v>
          </cell>
          <cell r="B2405" t="str">
            <v>1.25" 7110 90 EL GALV</v>
          </cell>
        </row>
        <row r="2406">
          <cell r="A2406" t="str">
            <v>SJ7722615P</v>
          </cell>
          <cell r="B2406" t="str">
            <v>OBS 6X1.5 7722 MTEE PTD E GRV</v>
          </cell>
        </row>
        <row r="2407">
          <cell r="A2407" t="str">
            <v>SJ711215PGN</v>
          </cell>
          <cell r="B2407" t="str">
            <v>OBS  1.5" 7112 22 EL PTD GOOSE</v>
          </cell>
        </row>
        <row r="2408">
          <cell r="A2408" t="str">
            <v>SJ77056PO</v>
          </cell>
          <cell r="B2408" t="str">
            <v>OBS   6" 7705 FLEX CPLG PTD O</v>
          </cell>
        </row>
        <row r="2409">
          <cell r="A2409" t="str">
            <v>SJ77056PT</v>
          </cell>
          <cell r="B2409" t="str">
            <v>OBS   6" 7705 FLEX CPLG PTD T</v>
          </cell>
        </row>
        <row r="2410">
          <cell r="A2410" t="str">
            <v>SJ7721475PE</v>
          </cell>
          <cell r="B2410" t="str">
            <v>OBS 4X0.75 7721 MTEE PTD E THR</v>
          </cell>
        </row>
        <row r="2411">
          <cell r="A2411" t="str">
            <v>SJ772141PE</v>
          </cell>
          <cell r="B2411" t="str">
            <v>OBS 4X1 7721 MTEE PTD E THRD</v>
          </cell>
        </row>
        <row r="2412">
          <cell r="A2412" t="str">
            <v>SJT7121M84P</v>
          </cell>
          <cell r="B2412" t="str">
            <v>8X4" 7121M RED TEE PTD GXMT</v>
          </cell>
        </row>
        <row r="2413">
          <cell r="A2413" t="str">
            <v>SJT772243G</v>
          </cell>
          <cell r="B2413" t="str">
            <v>OBS 4X3 7722 MTEE GALV E GRV</v>
          </cell>
        </row>
        <row r="2414">
          <cell r="A2414" t="str">
            <v>SJT7721275P</v>
          </cell>
          <cell r="B2414" t="str">
            <v>OBS 2X0.75 7721 MTEE PTD E THR</v>
          </cell>
        </row>
        <row r="2415">
          <cell r="A2415" t="str">
            <v>SJ300W6T</v>
          </cell>
          <cell r="B2415" t="str">
            <v>OBS 6" SJ300NW DI BFV T G.O.</v>
          </cell>
        </row>
        <row r="2416">
          <cell r="A2416" t="str">
            <v>SJGR67230EN3</v>
          </cell>
          <cell r="B2416" t="str">
            <v>OBS GRNL 3" 672 COP COUP GS E</v>
          </cell>
        </row>
        <row r="2417">
          <cell r="A2417" t="str">
            <v>SJGR67250EN3</v>
          </cell>
          <cell r="B2417" t="str">
            <v>OBS GRNL 5" 672 COP COUP GS E</v>
          </cell>
        </row>
        <row r="2418">
          <cell r="A2418" t="str">
            <v>SJSS764T</v>
          </cell>
          <cell r="B2418" t="str">
            <v>OBS 6" SS7 RIGID CPLG 304 T</v>
          </cell>
        </row>
        <row r="2419">
          <cell r="A2419" t="str">
            <v>SJ77214125PE</v>
          </cell>
          <cell r="B2419" t="str">
            <v>OBS 4X1.25 7721 MTEE PTD E THR</v>
          </cell>
        </row>
        <row r="2420">
          <cell r="A2420" t="str">
            <v>SJ7721415GE</v>
          </cell>
          <cell r="B2420" t="str">
            <v>OBS 4X1.5 7721 MTEE GALV E THR</v>
          </cell>
        </row>
        <row r="2421">
          <cell r="A2421" t="str">
            <v>SJT7150108P</v>
          </cell>
          <cell r="B2421" t="str">
            <v>10X8 7150 CONC RED PTD</v>
          </cell>
        </row>
        <row r="2422">
          <cell r="A2422" t="str">
            <v>SJT772263PE</v>
          </cell>
          <cell r="B2422" t="str">
            <v>6X3 7722 MTEE PTD E GRV</v>
          </cell>
        </row>
        <row r="2423">
          <cell r="A2423" t="str">
            <v>SJT7150F415G</v>
          </cell>
          <cell r="B2423" t="str">
            <v>4X15 7150F CONC RED GXFT GALV</v>
          </cell>
        </row>
        <row r="2424">
          <cell r="A2424" t="str">
            <v>SJGR7304010ES</v>
          </cell>
          <cell r="B2424" t="str">
            <v>OBS GRNL 4X1 730T M-TEE PTD E</v>
          </cell>
        </row>
        <row r="2425">
          <cell r="A2425" t="str">
            <v>SJGR7304015EGS</v>
          </cell>
          <cell r="B2425" t="str">
            <v>OBS GRNL 4X1.5 730T M-TEE G E</v>
          </cell>
        </row>
        <row r="2426">
          <cell r="A2426" t="str">
            <v>SJSS724L</v>
          </cell>
          <cell r="B2426" t="str">
            <v>OBS 2" SS7 RIGID CPLG 304 L</v>
          </cell>
        </row>
        <row r="2427">
          <cell r="A2427" t="str">
            <v>SJ772232GE</v>
          </cell>
          <cell r="B2427" t="str">
            <v>OBS 3X2 7722 MTEE GALV E GRV</v>
          </cell>
        </row>
        <row r="2428">
          <cell r="A2428" t="str">
            <v>SJTGEA5</v>
          </cell>
          <cell r="B2428" t="str">
            <v>5" C GASKET ONLY PRE-L E</v>
          </cell>
        </row>
        <row r="2429">
          <cell r="A2429" t="str">
            <v>SJTSS1084</v>
          </cell>
          <cell r="B2429" t="str">
            <v>8" SS10 90 EL 304</v>
          </cell>
        </row>
        <row r="2430">
          <cell r="A2430" t="str">
            <v>SJ770715GE</v>
          </cell>
          <cell r="B2430" t="str">
            <v>OBS   1.5" 7707 FLEX CPLG GALV</v>
          </cell>
        </row>
        <row r="2431">
          <cell r="A2431" t="str">
            <v>SJGE35</v>
          </cell>
          <cell r="B2431" t="str">
            <v>3.5" C GASKET ONLY E</v>
          </cell>
        </row>
        <row r="2432">
          <cell r="A2432" t="str">
            <v>SJGR7306020ES</v>
          </cell>
          <cell r="B2432" t="str">
            <v>OBS GRNL 6X2 730T M-TEE PTD E</v>
          </cell>
        </row>
        <row r="2433">
          <cell r="A2433" t="str">
            <v>SJ7722415GE</v>
          </cell>
          <cell r="B2433" t="str">
            <v>OBS 4X1.5 7722 MTEE GALV E GRV</v>
          </cell>
        </row>
        <row r="2434">
          <cell r="A2434" t="str">
            <v>SJ7722C42PE</v>
          </cell>
          <cell r="B2434" t="str">
            <v>OBS 4X2 7722 MCROSS PTD E GRV</v>
          </cell>
        </row>
        <row r="2435">
          <cell r="A2435" t="str">
            <v>SJT7722825GE</v>
          </cell>
          <cell r="B2435" t="str">
            <v>8X2.5 7722 MTEE GALV E GRV</v>
          </cell>
        </row>
        <row r="2436">
          <cell r="A2436" t="str">
            <v>SJ5004SS</v>
          </cell>
          <cell r="B2436" t="str">
            <v>4" SJ500 DI B-VALVE SS LV-HD</v>
          </cell>
        </row>
        <row r="2437">
          <cell r="A2437" t="str">
            <v>SJSS6034</v>
          </cell>
          <cell r="B2437" t="str">
            <v>3" SS60 END CAP 304</v>
          </cell>
        </row>
        <row r="2438">
          <cell r="A2438" t="str">
            <v>SJGM21T52</v>
          </cell>
          <cell r="B2438" t="str">
            <v>OBS   5-6X2 M21/M22 GASKET (ONLY T)</v>
          </cell>
        </row>
        <row r="2439">
          <cell r="A2439" t="str">
            <v>SJT777110GT</v>
          </cell>
          <cell r="B2439" t="str">
            <v>OBS 10" 7771 RIGID CPLG GALV T</v>
          </cell>
        </row>
        <row r="2440">
          <cell r="A2440" t="str">
            <v>SJT8991575B</v>
          </cell>
          <cell r="B2440" t="str">
            <v>1.5X0.75 899 END ALL BLK</v>
          </cell>
        </row>
        <row r="2441">
          <cell r="A2441" t="str">
            <v>SJT8991575P</v>
          </cell>
          <cell r="B2441" t="str">
            <v>OBS  1.5X0.75 899 END ALL PTD</v>
          </cell>
        </row>
        <row r="2442">
          <cell r="A2442" t="str">
            <v>SJ77071GT</v>
          </cell>
          <cell r="B2442" t="str">
            <v>OBS   1" 7707 FLEX CPLG GALV T</v>
          </cell>
        </row>
        <row r="2443">
          <cell r="A2443" t="str">
            <v>SJGR77215EGS</v>
          </cell>
          <cell r="B2443" t="str">
            <v>OBS GRNL 1.5" 772 COUP GALV E</v>
          </cell>
        </row>
        <row r="2444">
          <cell r="A2444" t="str">
            <v>SJSS764L</v>
          </cell>
          <cell r="B2444" t="str">
            <v>OBS 6" SS7 RIGID CPLG 304 L</v>
          </cell>
        </row>
        <row r="2445">
          <cell r="A2445" t="str">
            <v>SJ300NL10EPW</v>
          </cell>
          <cell r="B2445" t="str">
            <v>10" SJ300NL DI BFV EPW LV-HAND</v>
          </cell>
        </row>
        <row r="2446">
          <cell r="A2446" t="str">
            <v>SJT71502515G</v>
          </cell>
          <cell r="B2446" t="str">
            <v>2.5X1.5 7150 CONC RED GALV</v>
          </cell>
        </row>
        <row r="2447">
          <cell r="A2447" t="str">
            <v>SJT7150M21P</v>
          </cell>
          <cell r="B2447" t="str">
            <v>2X1 7150M CONC RED GXMT PTD</v>
          </cell>
        </row>
        <row r="2448">
          <cell r="A2448" t="str">
            <v>SJSS6084</v>
          </cell>
          <cell r="B2448" t="str">
            <v>8" SS60 END CAP 304</v>
          </cell>
        </row>
        <row r="2449">
          <cell r="A2449" t="str">
            <v>SJGR77213ES</v>
          </cell>
          <cell r="B2449" t="str">
            <v>OBS GRNL 1.25" 772 COUP PTD E</v>
          </cell>
        </row>
        <row r="2450">
          <cell r="A2450" t="str">
            <v>SJT7150F151P</v>
          </cell>
          <cell r="B2450" t="str">
            <v>1.5X1 7150F CONC RED GXFT PTD</v>
          </cell>
        </row>
        <row r="2451">
          <cell r="A2451" t="str">
            <v>SJ711225PGN</v>
          </cell>
          <cell r="B2451" t="str">
            <v>OBS  2.5" 7112 22 EL PTD GOOSE</v>
          </cell>
        </row>
        <row r="2452">
          <cell r="A2452" t="str">
            <v>SJ77058PGSE</v>
          </cell>
          <cell r="B2452" t="str">
            <v>OBS   8" 7705 FLEX CPLG PTD</v>
          </cell>
        </row>
        <row r="2453">
          <cell r="A2453" t="str">
            <v>SJ7110B10P</v>
          </cell>
          <cell r="B2453" t="str">
            <v>OBS   10" 7110B 90 EL W/BASE</v>
          </cell>
        </row>
        <row r="2454">
          <cell r="A2454" t="str">
            <v>SJSS71256T</v>
          </cell>
          <cell r="B2454" t="str">
            <v>OBS 1.25" SS7 RIGID CPLG 316 T</v>
          </cell>
        </row>
        <row r="2455">
          <cell r="A2455" t="str">
            <v>SJSS724T</v>
          </cell>
          <cell r="B2455" t="str">
            <v>2" SS7 RIGID CPLG 304 T</v>
          </cell>
        </row>
        <row r="2456">
          <cell r="A2456" t="str">
            <v>SJT77076PT</v>
          </cell>
          <cell r="B2456" t="str">
            <v>6" 7707 FLEX CPLG PTD T</v>
          </cell>
        </row>
        <row r="2457">
          <cell r="A2457" t="str">
            <v>SJT77226125P</v>
          </cell>
          <cell r="B2457" t="str">
            <v>OBS 6X1.25 7722 MTEE PTD E GRV</v>
          </cell>
        </row>
        <row r="2458">
          <cell r="A2458" t="str">
            <v>SJ71123G</v>
          </cell>
          <cell r="B2458" t="str">
            <v>OBS   3" 7112 22 EL GALV</v>
          </cell>
        </row>
        <row r="2459">
          <cell r="A2459" t="str">
            <v>SJ71123P</v>
          </cell>
          <cell r="B2459" t="str">
            <v>OBS   3" 7112 22 EL PTD</v>
          </cell>
        </row>
        <row r="2460">
          <cell r="A2460" t="str">
            <v>SJ7110B12P</v>
          </cell>
          <cell r="B2460" t="str">
            <v>OBS   12" 7110B 90 EL W/BASE</v>
          </cell>
        </row>
        <row r="2461">
          <cell r="A2461" t="str">
            <v>SJ7721425GE</v>
          </cell>
          <cell r="B2461" t="str">
            <v>OBS 4X2.5 7721 MTEE GALV E THR</v>
          </cell>
        </row>
        <row r="2462">
          <cell r="A2462" t="str">
            <v>SJT7150F25125P</v>
          </cell>
          <cell r="B2462" t="str">
            <v>2.5X1.25 7150F CONC RED GXFT (PTD)</v>
          </cell>
        </row>
        <row r="2463">
          <cell r="A2463" t="str">
            <v>SJT7722625G</v>
          </cell>
          <cell r="B2463" t="str">
            <v>OBS 6X2.5 7722 MTEE GALV E GRV</v>
          </cell>
        </row>
        <row r="2464">
          <cell r="A2464" t="str">
            <v>SJ7722825G</v>
          </cell>
          <cell r="B2464" t="str">
            <v>OBS 8X2.5 7722 MTEE GALV E GRV</v>
          </cell>
        </row>
        <row r="2465">
          <cell r="A2465" t="str">
            <v>SJ770710GT</v>
          </cell>
          <cell r="B2465" t="str">
            <v>OBS   10" 7707 FLEX CPLG GALV</v>
          </cell>
        </row>
        <row r="2466">
          <cell r="A2466" t="str">
            <v>SJBH22C3</v>
          </cell>
          <cell r="B2466" t="str">
            <v>OBS   3" BH22C BRNZ CHK VALVE</v>
          </cell>
        </row>
        <row r="2467">
          <cell r="A2467" t="str">
            <v>SJGR70580ES</v>
          </cell>
          <cell r="B2467" t="str">
            <v>OBS   GRNL 8" 705 COUP PTD</v>
          </cell>
        </row>
        <row r="2468">
          <cell r="A2468" t="str">
            <v>SJSS736T</v>
          </cell>
          <cell r="B2468" t="str">
            <v>OBS 3" SS7 RIGID CPLG 316 T</v>
          </cell>
        </row>
        <row r="2469">
          <cell r="A2469" t="str">
            <v>SJT7150F2515P</v>
          </cell>
          <cell r="B2469" t="str">
            <v>2.5X1.5 7150F CONC RED GXFT (PTD)</v>
          </cell>
        </row>
        <row r="2470">
          <cell r="A2470" t="str">
            <v>SJT7150F252G</v>
          </cell>
          <cell r="B2470" t="str">
            <v>2.5X2 7150F CONC RED GXFT GALV</v>
          </cell>
        </row>
        <row r="2471">
          <cell r="A2471" t="str">
            <v>SJSS886E</v>
          </cell>
          <cell r="B2471" t="str">
            <v>OBS 8" SS8 FLEX CPLG 316 E</v>
          </cell>
        </row>
        <row r="2472">
          <cell r="A2472" t="str">
            <v>SJZ052PGST</v>
          </cell>
          <cell r="B2472" t="str">
            <v>OBS 2" Z05 RIGID CPLG PTD GS T</v>
          </cell>
        </row>
        <row r="2473">
          <cell r="A2473" t="str">
            <v>SJ715042G</v>
          </cell>
          <cell r="B2473" t="str">
            <v>OBS 4X2 7150 CONC RED GALV</v>
          </cell>
        </row>
        <row r="2474">
          <cell r="A2474" t="str">
            <v>SJGR50245P</v>
          </cell>
          <cell r="B2474" t="str">
            <v>OBS GRNL 8" 71 NUT-BOLT-GSKT K</v>
          </cell>
        </row>
        <row r="2475">
          <cell r="A2475" t="str">
            <v>SJT7150F252P</v>
          </cell>
          <cell r="B2475" t="str">
            <v>2.5X2 7150F CONC RED GXFT PTD</v>
          </cell>
        </row>
        <row r="2476">
          <cell r="A2476" t="str">
            <v>SJTA2564S</v>
          </cell>
          <cell r="B2476" t="str">
            <v>6X4 A25 AWWA RED TEE SL</v>
          </cell>
        </row>
        <row r="2477">
          <cell r="A2477" t="str">
            <v>SJ772141P</v>
          </cell>
          <cell r="B2477" t="str">
            <v>OBS 4X1 7721 MTEE PTD E THRD</v>
          </cell>
        </row>
        <row r="2478">
          <cell r="A2478" t="str">
            <v>SJ7721425P</v>
          </cell>
          <cell r="B2478" t="str">
            <v>4X2.5 7721 MTEE PTD E THRD</v>
          </cell>
        </row>
        <row r="2479">
          <cell r="A2479" t="str">
            <v>SJTSS214254</v>
          </cell>
          <cell r="B2479" t="str">
            <v>4X2.5 SS21 RED TEE 304</v>
          </cell>
        </row>
        <row r="2480">
          <cell r="A2480" t="str">
            <v>SJM2121GE</v>
          </cell>
          <cell r="B2480" t="str">
            <v>OBS 2X1 M21 M-TEE GALV E THRD</v>
          </cell>
        </row>
        <row r="2481">
          <cell r="A2481" t="str">
            <v>SJM2121PE</v>
          </cell>
          <cell r="B2481" t="str">
            <v>OBS 2X1 M21 M-TEE PTD E THRD</v>
          </cell>
        </row>
        <row r="2482">
          <cell r="A2482" t="str">
            <v>SJC742GPE</v>
          </cell>
          <cell r="B2482" t="str">
            <v>4X2 C7 OUT CPLG GRV E</v>
          </cell>
        </row>
        <row r="2483">
          <cell r="A2483" t="str">
            <v>SJC7475FPE</v>
          </cell>
          <cell r="B2483" t="str">
            <v>OBS 4X0.75 C7 OUT CPLG FT E</v>
          </cell>
        </row>
        <row r="2484">
          <cell r="A2484" t="str">
            <v>SJTA2584BARE</v>
          </cell>
          <cell r="B2484" t="str">
            <v>8X4 A25 AWWA RED TEE BARE (NOT FOR CUSTOMER SALE)</v>
          </cell>
        </row>
        <row r="2485">
          <cell r="A2485" t="str">
            <v>SJ77216125P</v>
          </cell>
          <cell r="B2485" t="str">
            <v>OBS 6X1.25 7721 MTEE PTD E THR</v>
          </cell>
        </row>
        <row r="2486">
          <cell r="A2486" t="str">
            <v>SJGMTT32</v>
          </cell>
          <cell r="B2486" t="str">
            <v>OBS 3X2 M-TEE GASKET ONLY T</v>
          </cell>
        </row>
        <row r="2487">
          <cell r="A2487" t="str">
            <v>SJ7721615P</v>
          </cell>
          <cell r="B2487" t="str">
            <v>OBS 6X1.5 7721 MTEE PTD E THRD</v>
          </cell>
        </row>
        <row r="2488">
          <cell r="A2488" t="str">
            <v>SJ7721625P</v>
          </cell>
          <cell r="B2488" t="str">
            <v>6X2.5 7721 MTEE PTD E THRD</v>
          </cell>
        </row>
        <row r="2489">
          <cell r="A2489" t="str">
            <v>SJTSS21544</v>
          </cell>
          <cell r="B2489" t="str">
            <v>5X4 SS21 RED TEE 304</v>
          </cell>
        </row>
        <row r="2490">
          <cell r="A2490" t="str">
            <v>SJTSS21624</v>
          </cell>
          <cell r="B2490" t="str">
            <v>6X2 SS21 RED TEE 304</v>
          </cell>
        </row>
        <row r="2491">
          <cell r="A2491" t="str">
            <v>SJC7615GPE</v>
          </cell>
          <cell r="B2491" t="str">
            <v>6X1.5 C7 OUT CPLG GRV E</v>
          </cell>
        </row>
        <row r="2492">
          <cell r="A2492" t="str">
            <v>SJC7615MPE</v>
          </cell>
          <cell r="B2492" t="str">
            <v>OBS 6X1.5 C7 OUT CPLG MT E</v>
          </cell>
        </row>
        <row r="2493">
          <cell r="A2493" t="str">
            <v>SJXH100012GEPW</v>
          </cell>
          <cell r="B2493" t="str">
            <v>OBS   12" XH1000 CPLG GALV EPW</v>
          </cell>
        </row>
        <row r="2494">
          <cell r="A2494" t="str">
            <v>SJPNMECHUS</v>
          </cell>
          <cell r="B2494" t="str">
            <v>OBS SJ PN GUIDE MECH USA</v>
          </cell>
        </row>
        <row r="2495">
          <cell r="A2495" t="str">
            <v>SJM2125PT</v>
          </cell>
          <cell r="B2495" t="str">
            <v>OBS 2X0.5 M21 M-TEE PTD T THRD</v>
          </cell>
        </row>
        <row r="2496">
          <cell r="A2496" t="str">
            <v>SJ71125P</v>
          </cell>
          <cell r="B2496" t="str">
            <v>OBS   5" 7112 22 EL PTD</v>
          </cell>
        </row>
        <row r="2497">
          <cell r="A2497" t="str">
            <v>SJC762FPE</v>
          </cell>
          <cell r="B2497" t="str">
            <v>6X2 C7 OUT CPLG FT E</v>
          </cell>
        </row>
        <row r="2498">
          <cell r="A2498" t="str">
            <v>SJT772182GE</v>
          </cell>
          <cell r="B2498" t="str">
            <v>8X2 7721 MTEE GALV E THRD</v>
          </cell>
        </row>
        <row r="2499">
          <cell r="A2499" t="str">
            <v>SJ586PE</v>
          </cell>
          <cell r="B2499" t="str">
            <v>OBS   6" S58 CONCRETE CPLG PTD</v>
          </cell>
        </row>
        <row r="2500">
          <cell r="A2500" t="str">
            <v>SJT71212412P</v>
          </cell>
          <cell r="B2500" t="str">
            <v>OBS 24X12 7121 RED TEE PTD (FA</v>
          </cell>
        </row>
        <row r="2501">
          <cell r="A2501" t="str">
            <v>SJT71705P</v>
          </cell>
          <cell r="B2501" t="str">
            <v>OBS 5" 7170 FLNG ADAPT PTD</v>
          </cell>
        </row>
        <row r="2502">
          <cell r="A2502" t="str">
            <v>SJT718132P</v>
          </cell>
          <cell r="B2502" t="str">
            <v>3X2 7181 UNV RED FLNG ADPT PTD</v>
          </cell>
        </row>
        <row r="2503">
          <cell r="A2503" t="str">
            <v>SJTC72515FGE</v>
          </cell>
          <cell r="B2503" t="str">
            <v>2.5X1.5 C7 OUT CPLG FT GALV E</v>
          </cell>
        </row>
        <row r="2504">
          <cell r="A2504" t="str">
            <v>SJTSS21636</v>
          </cell>
          <cell r="B2504" t="str">
            <v>6X3 SS21 RED TEE 316</v>
          </cell>
        </row>
        <row r="2505">
          <cell r="A2505" t="str">
            <v>SJ7121425G</v>
          </cell>
          <cell r="B2505" t="str">
            <v>OBS 4X2.5" 7121 RED TEE GALV</v>
          </cell>
        </row>
        <row r="2506">
          <cell r="A2506" t="str">
            <v>SJTXH10004GE</v>
          </cell>
          <cell r="B2506" t="str">
            <v>4" XH1000 RGD CPLG GALV E</v>
          </cell>
        </row>
        <row r="2507">
          <cell r="A2507" t="str">
            <v>SJTGC305GS3E</v>
          </cell>
          <cell r="B2507" t="str">
            <v>3" C305 GS GASKET ONLY</v>
          </cell>
        </row>
        <row r="2508">
          <cell r="A2508" t="str">
            <v>SJL453D8P</v>
          </cell>
          <cell r="B2508" t="str">
            <v>OBS   8" L45 45 3DEL PTD (FAB)</v>
          </cell>
        </row>
        <row r="2509">
          <cell r="A2509" t="str">
            <v>SJ770643PT</v>
          </cell>
          <cell r="B2509" t="str">
            <v>OBS   4X3 7706 RED CPLG PTD T</v>
          </cell>
        </row>
        <row r="2510">
          <cell r="A2510" t="str">
            <v>SJTXH10006GT</v>
          </cell>
          <cell r="B2510" t="str">
            <v>OBS 6" XH1000 RGD CPLG GALV T</v>
          </cell>
        </row>
        <row r="2511">
          <cell r="A2511" t="str">
            <v>SJTC5053</v>
          </cell>
          <cell r="B2511" t="str">
            <v>5X3 C50 COP CONC REDUCER</v>
          </cell>
        </row>
        <row r="2512">
          <cell r="A2512" t="str">
            <v>SJT715063P</v>
          </cell>
          <cell r="B2512" t="str">
            <v>6X3 7150 CONC RED PTD</v>
          </cell>
        </row>
        <row r="2513">
          <cell r="A2513" t="str">
            <v>SJ494</v>
          </cell>
          <cell r="B2513" t="str">
            <v>OBS   4" 49 SANDWICH PLATE ZP</v>
          </cell>
        </row>
        <row r="2514">
          <cell r="A2514" t="str">
            <v>SJ496</v>
          </cell>
          <cell r="B2514" t="str">
            <v>OBS   6" 49 SANDWICH PLATE ZP</v>
          </cell>
        </row>
        <row r="2515">
          <cell r="A2515" t="str">
            <v>SJH3078PT</v>
          </cell>
          <cell r="B2515" t="str">
            <v>OBS 8" H307 TRANS CPLG T</v>
          </cell>
        </row>
        <row r="2516">
          <cell r="A2516" t="str">
            <v>SJT704110PO</v>
          </cell>
          <cell r="B2516" t="str">
            <v>OBS 10" 7041 FLANGE PTD O</v>
          </cell>
        </row>
        <row r="2517">
          <cell r="A2517" t="str">
            <v>SJ770654PE</v>
          </cell>
          <cell r="B2517" t="str">
            <v>5X4 7706 RED CPLG PTD E</v>
          </cell>
        </row>
        <row r="2518">
          <cell r="A2518" t="str">
            <v>SJT704125GE</v>
          </cell>
          <cell r="B2518" t="str">
            <v>2.5" 7041 FLANGE GALV E</v>
          </cell>
        </row>
        <row r="2519">
          <cell r="A2519" t="str">
            <v>SJTXH10008GT</v>
          </cell>
          <cell r="B2519" t="str">
            <v>OBS 8" XH1000 RGD CPLG GALV T</v>
          </cell>
        </row>
        <row r="2520">
          <cell r="A2520" t="str">
            <v>SJTC50625</v>
          </cell>
          <cell r="B2520" t="str">
            <v>6X2.5 C50 COP CONC REDUCER</v>
          </cell>
        </row>
        <row r="2521">
          <cell r="A2521" t="str">
            <v>SJ498</v>
          </cell>
          <cell r="B2521" t="str">
            <v>OBS   8" 49 SANDWICH PLATE ZP</v>
          </cell>
        </row>
        <row r="2522">
          <cell r="A2522" t="str">
            <v>SJH31210PT</v>
          </cell>
          <cell r="B2522" t="str">
            <v>10" H312 FLNG ADAPT PTD T</v>
          </cell>
        </row>
        <row r="2523">
          <cell r="A2523" t="str">
            <v>SJH31212PE</v>
          </cell>
          <cell r="B2523" t="str">
            <v>12" H312 FLNG ADAPT PTD E</v>
          </cell>
        </row>
        <row r="2524">
          <cell r="A2524" t="str">
            <v>SJ770663GE</v>
          </cell>
          <cell r="B2524" t="str">
            <v>OBS   6X3 7706 RED CPLG GALV E</v>
          </cell>
        </row>
        <row r="2525">
          <cell r="A2525" t="str">
            <v>SJTC5065</v>
          </cell>
          <cell r="B2525" t="str">
            <v>6X5 C50 COP CONC REDUCER</v>
          </cell>
        </row>
        <row r="2526">
          <cell r="A2526" t="str">
            <v>SJT7160125G</v>
          </cell>
          <cell r="B2526" t="str">
            <v>1.25" 7160 END CAP GALV</v>
          </cell>
        </row>
        <row r="2527">
          <cell r="A2527" t="str">
            <v>SJSS8X46E</v>
          </cell>
          <cell r="B2527" t="str">
            <v>4" SS8X FLEX CPLG 316 E</v>
          </cell>
        </row>
        <row r="2528">
          <cell r="A2528" t="str">
            <v>SJT704120PE</v>
          </cell>
          <cell r="B2528" t="str">
            <v>20" 7041 FLANGE PTD E 4PC</v>
          </cell>
        </row>
        <row r="2529">
          <cell r="A2529" t="str">
            <v>SJT7150M64P</v>
          </cell>
          <cell r="B2529" t="str">
            <v>6X4 7150M CONC RED GXMT PTD</v>
          </cell>
        </row>
        <row r="2530">
          <cell r="A2530" t="str">
            <v>SJT7160H10P</v>
          </cell>
          <cell r="B2530" t="str">
            <v>10" 7160H DOMED CAP PTD</v>
          </cell>
        </row>
        <row r="2531">
          <cell r="A2531" t="str">
            <v>SJTGMTE212515</v>
          </cell>
          <cell r="B2531" t="str">
            <v>2X125/15GASKET ONLY E</v>
          </cell>
        </row>
        <row r="2532">
          <cell r="A2532" t="str">
            <v>SJTGMTT212515</v>
          </cell>
          <cell r="B2532" t="str">
            <v>2X125/15GASKET ONLY T</v>
          </cell>
        </row>
        <row r="2533">
          <cell r="A2533" t="str">
            <v>SJTC5221</v>
          </cell>
          <cell r="B2533" t="str">
            <v>2X1 C52 COP CONC RED GXCUP</v>
          </cell>
        </row>
        <row r="2534">
          <cell r="A2534" t="str">
            <v>SJTC522125</v>
          </cell>
          <cell r="B2534" t="str">
            <v>2X1.25 C52 COP CONC RED GXCUP</v>
          </cell>
        </row>
        <row r="2535">
          <cell r="A2535" t="str">
            <v>SJSS6016</v>
          </cell>
          <cell r="B2535" t="str">
            <v>1" SS60 END CAP 316</v>
          </cell>
        </row>
        <row r="2536">
          <cell r="A2536" t="str">
            <v>SJTGMTE2551</v>
          </cell>
          <cell r="B2536" t="str">
            <v>2.5X05/1 M-TEE GASKET ONLY E</v>
          </cell>
        </row>
        <row r="2537">
          <cell r="A2537" t="str">
            <v>SJTGMTE2512515</v>
          </cell>
          <cell r="B2537" t="str">
            <v>2.5X125/15 M-TEE GASKET ONLY E</v>
          </cell>
        </row>
        <row r="2538">
          <cell r="A2538" t="str">
            <v>SJT71603G</v>
          </cell>
          <cell r="B2538" t="str">
            <v>3" 7160 END CAP GALV</v>
          </cell>
        </row>
        <row r="2539">
          <cell r="A2539" t="str">
            <v>SJ7110LR4G</v>
          </cell>
          <cell r="B2539" t="str">
            <v>OBS   4" 7110LR 1.5D 90 EL</v>
          </cell>
        </row>
        <row r="2540">
          <cell r="A2540" t="str">
            <v>SJSS503154</v>
          </cell>
          <cell r="B2540" t="str">
            <v>3X1.5 SS50 CONC RED 304</v>
          </cell>
        </row>
        <row r="2541">
          <cell r="A2541" t="str">
            <v>SJT7160H16P</v>
          </cell>
          <cell r="B2541" t="str">
            <v>16" 7160H DOMED CAP PTD</v>
          </cell>
        </row>
        <row r="2542">
          <cell r="A2542" t="str">
            <v>SJTC52315</v>
          </cell>
          <cell r="B2542" t="str">
            <v>3X1.5 C52 COP CONC RED GXCUP</v>
          </cell>
        </row>
        <row r="2543">
          <cell r="A2543" t="str">
            <v>SJTSS8154L</v>
          </cell>
          <cell r="B2543" t="str">
            <v>1.5" SS8 FLEX CPLG 304 L</v>
          </cell>
        </row>
        <row r="2544">
          <cell r="A2544" t="str">
            <v>SJSS503254</v>
          </cell>
          <cell r="B2544" t="str">
            <v>OBS 3X2.5 SS50 CONC RED 304</v>
          </cell>
        </row>
        <row r="2545">
          <cell r="A2545" t="str">
            <v>SJ711018P</v>
          </cell>
          <cell r="B2545" t="str">
            <v>OBS   18" 7110 90 EL PTD</v>
          </cell>
        </row>
        <row r="2546">
          <cell r="A2546" t="str">
            <v>SJR888PE</v>
          </cell>
          <cell r="B2546" t="str">
            <v>8" R88 COUPLING PTD E</v>
          </cell>
        </row>
        <row r="2547">
          <cell r="A2547" t="str">
            <v>SJGH312T4</v>
          </cell>
          <cell r="B2547" t="str">
            <v>OBS 4" H312 GASKET ONLY T</v>
          </cell>
        </row>
        <row r="2548">
          <cell r="A2548" t="str">
            <v>SJTSS8156E</v>
          </cell>
          <cell r="B2548" t="str">
            <v>1.5" SS8 FLEX CPLG 316 E</v>
          </cell>
        </row>
        <row r="2549">
          <cell r="A2549" t="str">
            <v>SJTSS8156L</v>
          </cell>
          <cell r="B2549" t="str">
            <v>OBS 1.5" SS8 FLEX CPLG 316 L</v>
          </cell>
        </row>
        <row r="2550">
          <cell r="A2550" t="str">
            <v>SJ723155B</v>
          </cell>
          <cell r="B2550" t="str">
            <v>1.5X0.5 723 SADDLE-LET BLK E</v>
          </cell>
        </row>
        <row r="2551">
          <cell r="A2551" t="str">
            <v>SJM21315PE</v>
          </cell>
          <cell r="B2551" t="str">
            <v>3X1.5 M21 M-TEE PTD E THRD</v>
          </cell>
        </row>
        <row r="2552">
          <cell r="A2552" t="str">
            <v>SJT7721315PT</v>
          </cell>
          <cell r="B2552" t="str">
            <v>3X1.5 7721 MTEE PTD T THRD</v>
          </cell>
        </row>
        <row r="2553">
          <cell r="A2553" t="str">
            <v>SJT772132G</v>
          </cell>
          <cell r="B2553" t="str">
            <v>OBS 3X2 7721 MTEE GALV E THRD</v>
          </cell>
        </row>
        <row r="2554">
          <cell r="A2554" t="str">
            <v>SJT772132GT</v>
          </cell>
          <cell r="B2554" t="str">
            <v>3X2 7721 MTEE GALV T THRD</v>
          </cell>
        </row>
        <row r="2555">
          <cell r="A2555" t="str">
            <v>SJSCREEN3460MM</v>
          </cell>
          <cell r="B2555" t="str">
            <v>OBS 3" YSTRN SCREEN 304 6MM (REPLACED BY SJSCRN3460MM)</v>
          </cell>
        </row>
        <row r="2556">
          <cell r="A2556" t="str">
            <v>SJSCREEN44125MM</v>
          </cell>
          <cell r="B2556" t="str">
            <v>OBS 4 SCRN SUC DIF 1/8 40M 304 (REPLACED BY SJSCRN44125MM)</v>
          </cell>
        </row>
        <row r="2557">
          <cell r="A2557" t="str">
            <v>SJ7160T2125P</v>
          </cell>
          <cell r="B2557" t="str">
            <v>OBS 2X1.25 7160T TRANS CAP PTD</v>
          </cell>
        </row>
        <row r="2558">
          <cell r="A2558" t="str">
            <v>SJTSS744E</v>
          </cell>
          <cell r="B2558" t="str">
            <v>4" SS7 RIGID CPLG 304 E</v>
          </cell>
        </row>
        <row r="2559">
          <cell r="A2559" t="str">
            <v>SJGL2</v>
          </cell>
          <cell r="B2559" t="str">
            <v>OBS 2" C GASKET ONLY L</v>
          </cell>
        </row>
        <row r="2560">
          <cell r="A2560" t="str">
            <v>SJT90125P</v>
          </cell>
          <cell r="B2560" t="str">
            <v>2.5" 901 90 SR EL PTD</v>
          </cell>
        </row>
        <row r="2561">
          <cell r="A2561" t="str">
            <v>SJTSS744L</v>
          </cell>
          <cell r="B2561" t="str">
            <v>4" SS7 RIGID CPLG 304 L</v>
          </cell>
        </row>
        <row r="2562">
          <cell r="A2562" t="str">
            <v>SJG285PBE</v>
          </cell>
          <cell r="B2562" t="str">
            <v>5" G28 HING LEV CPLG BLK E</v>
          </cell>
        </row>
        <row r="2563">
          <cell r="A2563" t="str">
            <v>SJT9012P</v>
          </cell>
          <cell r="B2563" t="str">
            <v>2" 901 90 SR EL PTD</v>
          </cell>
        </row>
        <row r="2564">
          <cell r="A2564" t="str">
            <v>SJT300W12T</v>
          </cell>
          <cell r="B2564" t="str">
            <v>12" SJ300NW DI BFV T G.O.</v>
          </cell>
        </row>
        <row r="2565">
          <cell r="A2565" t="str">
            <v>SJTSS503256</v>
          </cell>
          <cell r="B2565" t="str">
            <v>3X2.5 SS50 CONC RED 316</v>
          </cell>
        </row>
        <row r="2566">
          <cell r="A2566" t="str">
            <v>SJTSS746E</v>
          </cell>
          <cell r="B2566" t="str">
            <v>4" SS7 RIGID CPLG 316 E</v>
          </cell>
        </row>
        <row r="2567">
          <cell r="A2567" t="str">
            <v>SJ9032G</v>
          </cell>
          <cell r="B2567" t="str">
            <v>2" 903 SR TEE GALV</v>
          </cell>
        </row>
        <row r="2568">
          <cell r="A2568" t="str">
            <v>SJT77072PGST</v>
          </cell>
          <cell r="B2568" t="str">
            <v>2" 7707 FLEX CPLG PTD  GS T</v>
          </cell>
        </row>
        <row r="2569">
          <cell r="A2569" t="str">
            <v>SJTSS504254</v>
          </cell>
          <cell r="B2569" t="str">
            <v>4X2.5 SS50 CONC RED 304</v>
          </cell>
        </row>
        <row r="2570">
          <cell r="A2570" t="str">
            <v>SJGL8</v>
          </cell>
          <cell r="B2570" t="str">
            <v>OBS 8" C GASKET ONLY L</v>
          </cell>
        </row>
        <row r="2571">
          <cell r="A2571" t="str">
            <v>SJT718025P</v>
          </cell>
          <cell r="B2571" t="str">
            <v>2.5" 7180 UNIV FLNG ADAPT PTD</v>
          </cell>
        </row>
        <row r="2572">
          <cell r="A2572" t="str">
            <v>SJTSS50544</v>
          </cell>
          <cell r="B2572" t="str">
            <v>5X4 SS50 CONC RED 304</v>
          </cell>
        </row>
        <row r="2573">
          <cell r="A2573" t="str">
            <v>SJT772221PE</v>
          </cell>
          <cell r="B2573" t="str">
            <v>OBS 2X1 7722 MTEE PTD E GRV (TOOLING NOT AVAILABLE)</v>
          </cell>
        </row>
        <row r="2574">
          <cell r="A2574" t="str">
            <v>SJT712015P</v>
          </cell>
          <cell r="B2574" t="str">
            <v>1.5" 7120 TEE PTD</v>
          </cell>
        </row>
        <row r="2575">
          <cell r="A2575" t="str">
            <v>SJC7251FGE</v>
          </cell>
          <cell r="B2575" t="str">
            <v>OBS  2.5X1 C7 OUT CPLG FT GALV</v>
          </cell>
        </row>
        <row r="2576">
          <cell r="A2576" t="str">
            <v>SJT715162G</v>
          </cell>
          <cell r="B2576" t="str">
            <v>6X2 7151 ECC RED GALV</v>
          </cell>
        </row>
        <row r="2577">
          <cell r="A2577" t="str">
            <v>SJ5834B</v>
          </cell>
          <cell r="B2577" t="str">
            <v>OBS   3X4 58 NIPPLE ADAPT GXB</v>
          </cell>
        </row>
        <row r="2578">
          <cell r="A2578" t="str">
            <v>SJT7722215GE</v>
          </cell>
          <cell r="B2578" t="str">
            <v>2X1.5 7722 MTEE GALV E GRV</v>
          </cell>
        </row>
        <row r="2579">
          <cell r="A2579" t="str">
            <v>SJTW110LR26P</v>
          </cell>
          <cell r="B2579" t="str">
            <v>OBS 26" W110LR 90 1.5DEL PTD (</v>
          </cell>
        </row>
        <row r="2580">
          <cell r="A2580" t="str">
            <v>SJT9038P</v>
          </cell>
          <cell r="B2580" t="str">
            <v>8" 903 SR TEE PTD</v>
          </cell>
        </row>
        <row r="2581">
          <cell r="A2581" t="str">
            <v>SJT300NL25T</v>
          </cell>
          <cell r="B2581" t="str">
            <v>2.5" SJ300NL DI BFV T LV-HD</v>
          </cell>
        </row>
        <row r="2582">
          <cell r="A2582" t="str">
            <v>SJ5856B</v>
          </cell>
          <cell r="B2582" t="str">
            <v>OBS   5X6 58 NIPPLE ADAPT GXB</v>
          </cell>
        </row>
        <row r="2583">
          <cell r="A2583" t="str">
            <v>SJT77073PO</v>
          </cell>
          <cell r="B2583" t="str">
            <v>3" 7707 FLEX CPLG PTD O</v>
          </cell>
        </row>
        <row r="2584">
          <cell r="A2584" t="str">
            <v>SJT715062G</v>
          </cell>
          <cell r="B2584" t="str">
            <v>6X2 7150 CONC RED GALV</v>
          </cell>
        </row>
        <row r="2585">
          <cell r="A2585" t="str">
            <v>SJH3073PT</v>
          </cell>
          <cell r="B2585" t="str">
            <v>3" H307 TRANS CPLG T</v>
          </cell>
        </row>
        <row r="2586">
          <cell r="A2586" t="str">
            <v>SJT70412GE</v>
          </cell>
          <cell r="B2586" t="str">
            <v>2" 7041 FLANGE GALV E</v>
          </cell>
        </row>
        <row r="2587">
          <cell r="A2587" t="str">
            <v>SJT70412GT</v>
          </cell>
          <cell r="B2587" t="str">
            <v>2" 7041 FLANGE GALV T</v>
          </cell>
        </row>
        <row r="2588">
          <cell r="A2588" t="str">
            <v>SJ493</v>
          </cell>
          <cell r="B2588" t="str">
            <v>OBS   3" 49 SANDWICH PLATE ZP</v>
          </cell>
        </row>
        <row r="2589">
          <cell r="A2589" t="str">
            <v>SJH3074PE</v>
          </cell>
          <cell r="B2589" t="str">
            <v>4" H307 TRANS CPLG E</v>
          </cell>
        </row>
        <row r="2590">
          <cell r="A2590" t="str">
            <v>SJT70418PO</v>
          </cell>
          <cell r="B2590" t="str">
            <v>8" 7041 FLANGE PTD O</v>
          </cell>
        </row>
        <row r="2591">
          <cell r="A2591" t="str">
            <v>SJTC5043</v>
          </cell>
          <cell r="B2591" t="str">
            <v>4X3 C50 COP CONC REDUCER</v>
          </cell>
        </row>
        <row r="2592">
          <cell r="A2592" t="str">
            <v>SJ495</v>
          </cell>
          <cell r="B2592" t="str">
            <v>OBS   5" 49 SANDWICH PLATE ZP</v>
          </cell>
        </row>
        <row r="2593">
          <cell r="A2593" t="str">
            <v>SJT704112PO</v>
          </cell>
          <cell r="B2593" t="str">
            <v>OBS 12" 7041 FLANGE PTD O</v>
          </cell>
        </row>
        <row r="2594">
          <cell r="A2594" t="str">
            <v>SJ770654GE</v>
          </cell>
          <cell r="B2594" t="str">
            <v>OBS   5X4 7706 RED CPLG GALV E</v>
          </cell>
        </row>
        <row r="2595">
          <cell r="A2595" t="str">
            <v>SJTC3056GS</v>
          </cell>
          <cell r="B2595" t="str">
            <v>6" C305 COPPER CPLG GS E</v>
          </cell>
        </row>
        <row r="2596">
          <cell r="A2596" t="str">
            <v>SJT715084G</v>
          </cell>
          <cell r="B2596" t="str">
            <v>8X4 7150 CONC RED GALV</v>
          </cell>
        </row>
        <row r="2597">
          <cell r="A2597" t="str">
            <v>SJ704110GE</v>
          </cell>
          <cell r="B2597" t="str">
            <v>OBS   10" 7041 FLANGE GALV E</v>
          </cell>
        </row>
        <row r="2598">
          <cell r="A2598" t="str">
            <v>SJ770663PE</v>
          </cell>
          <cell r="B2598" t="str">
            <v>OBS   6X3 7706 RED CPLG PTD E</v>
          </cell>
        </row>
        <row r="2599">
          <cell r="A2599" t="str">
            <v>SJTC5064</v>
          </cell>
          <cell r="B2599" t="str">
            <v>6X4 C50 COP CONC REDUCER</v>
          </cell>
        </row>
        <row r="2600">
          <cell r="A2600" t="str">
            <v>SJ7110LR25G</v>
          </cell>
          <cell r="B2600" t="str">
            <v>OBS   2.5" 7110LR 1.5D 90 EL</v>
          </cell>
        </row>
        <row r="2601">
          <cell r="A2601" t="str">
            <v>SJ7231255B</v>
          </cell>
          <cell r="B2601" t="str">
            <v>OBS 1.25X0.5 723 SADDLE-LET PT</v>
          </cell>
        </row>
        <row r="2602">
          <cell r="A2602" t="str">
            <v>SJT7150M82P</v>
          </cell>
          <cell r="B2602" t="str">
            <v>8X2 7150M CONC RED GXMT PTD ((FAB))</v>
          </cell>
        </row>
        <row r="2603">
          <cell r="A2603" t="str">
            <v>SJTSS7X124T</v>
          </cell>
          <cell r="B2603" t="str">
            <v>12" SS7X RIGID CPLG 304 T</v>
          </cell>
        </row>
        <row r="2604">
          <cell r="A2604" t="str">
            <v>SJTC52215</v>
          </cell>
          <cell r="B2604" t="str">
            <v>2X1.5 C52 COP CONC RED GXCUP</v>
          </cell>
        </row>
        <row r="2605">
          <cell r="A2605" t="str">
            <v>SJSS5025154</v>
          </cell>
          <cell r="B2605" t="str">
            <v>2.5X1.5 SS50 CONC RED 304</v>
          </cell>
        </row>
        <row r="2606">
          <cell r="A2606" t="str">
            <v>SJ770686GE</v>
          </cell>
          <cell r="B2606" t="str">
            <v>8X6 7706 RED CPLG GALV E</v>
          </cell>
        </row>
        <row r="2607">
          <cell r="A2607" t="str">
            <v>SJ770686PT</v>
          </cell>
          <cell r="B2607" t="str">
            <v>OBS   8X6 7706 RED CPLG PTD T</v>
          </cell>
        </row>
        <row r="2608">
          <cell r="A2608" t="str">
            <v>SJTC52251</v>
          </cell>
          <cell r="B2608" t="str">
            <v>2.5X1 C52 COP CONC RED GXCUP</v>
          </cell>
        </row>
        <row r="2609">
          <cell r="A2609" t="str">
            <v>SJC7262</v>
          </cell>
          <cell r="B2609" t="str">
            <v>OBS 2" C726 COPPER Y-STRAINER</v>
          </cell>
        </row>
        <row r="2610">
          <cell r="A2610" t="str">
            <v>SJC72625</v>
          </cell>
          <cell r="B2610" t="str">
            <v>2.5" C726 COPPER Y-STRAINER</v>
          </cell>
        </row>
        <row r="2611">
          <cell r="A2611" t="str">
            <v>SJSS746T</v>
          </cell>
          <cell r="B2611" t="str">
            <v>OBS 4" SS7 RIGID CPLG 316 T</v>
          </cell>
        </row>
        <row r="2612">
          <cell r="A2612" t="str">
            <v>SJ77216125GE</v>
          </cell>
          <cell r="B2612" t="str">
            <v>OBS 6X1.25 7721 MTEE GALV E TH</v>
          </cell>
        </row>
        <row r="2613">
          <cell r="A2613" t="str">
            <v>SJT77224125GE</v>
          </cell>
          <cell r="B2613" t="str">
            <v>4X1.25 7722 MTEE GALV E GRV</v>
          </cell>
        </row>
        <row r="2614">
          <cell r="A2614" t="str">
            <v>SJT7121251G</v>
          </cell>
          <cell r="B2614" t="str">
            <v>2.5X1 7121 RED TEE GALV</v>
          </cell>
        </row>
        <row r="2615">
          <cell r="A2615" t="str">
            <v>SJT716012G</v>
          </cell>
          <cell r="B2615" t="str">
            <v>12" 7160 END CAP GALV</v>
          </cell>
        </row>
        <row r="2616">
          <cell r="A2616" t="str">
            <v>SJTR88N16GE</v>
          </cell>
          <cell r="B2616" t="str">
            <v>16" R88N COUPLING GALV E</v>
          </cell>
        </row>
        <row r="2617">
          <cell r="A2617" t="str">
            <v>SJM2125125GE</v>
          </cell>
          <cell r="B2617" t="str">
            <v>2.5X1.25 M21 M-TEE GALV E THRD</v>
          </cell>
        </row>
        <row r="2618">
          <cell r="A2618" t="str">
            <v>SJINSTALLMANUAL2017</v>
          </cell>
          <cell r="B2618" t="str">
            <v>OBS SEE SJIOMSHURJOINT</v>
          </cell>
        </row>
        <row r="2619">
          <cell r="A2619" t="str">
            <v>SJGM21E451</v>
          </cell>
          <cell r="B2619" t="str">
            <v>OBS 4X05-1 M21/M22 GASKET ONLY</v>
          </cell>
        </row>
        <row r="2620">
          <cell r="A2620" t="str">
            <v>SJSS20124</v>
          </cell>
          <cell r="B2620" t="str">
            <v>OBS 12" SS20 TEE 304</v>
          </cell>
        </row>
        <row r="2621">
          <cell r="A2621" t="str">
            <v>SJT71212515P</v>
          </cell>
          <cell r="B2621" t="str">
            <v>2.5X1.5" 7121 RED TEE PTD</v>
          </cell>
        </row>
        <row r="2622">
          <cell r="A2622" t="str">
            <v>SJT717010G</v>
          </cell>
          <cell r="B2622" t="str">
            <v>10" 7170 A150 FLNG ADAPT GALV</v>
          </cell>
        </row>
        <row r="2623">
          <cell r="A2623" t="str">
            <v>SJTR88N18PE</v>
          </cell>
          <cell r="B2623" t="str">
            <v>18" R88N COUPLING PTD E</v>
          </cell>
        </row>
        <row r="2624">
          <cell r="A2624" t="str">
            <v>SJT717010P</v>
          </cell>
          <cell r="B2624" t="str">
            <v>10" 7170 A150 FLNG ADAPT PTD</v>
          </cell>
        </row>
        <row r="2625">
          <cell r="A2625" t="str">
            <v>SJTA2586BARE</v>
          </cell>
          <cell r="B2625" t="str">
            <v>8X6 A25 AWWA RED TEE BARE (NOT FOR CUSTOMER SALE)</v>
          </cell>
        </row>
        <row r="2626">
          <cell r="A2626" t="str">
            <v>SJSS20254</v>
          </cell>
          <cell r="B2626" t="str">
            <v>OBS 2.5" SS20 TEE 304</v>
          </cell>
        </row>
        <row r="2627">
          <cell r="A2627" t="str">
            <v>SJT717016P</v>
          </cell>
          <cell r="B2627" t="str">
            <v>16" 7170 A150 FLNG ADAPT PTD</v>
          </cell>
        </row>
        <row r="2628">
          <cell r="A2628" t="str">
            <v>SJTBH22C2</v>
          </cell>
          <cell r="B2628" t="str">
            <v>2" BH22C BRNZ CHK VALVE</v>
          </cell>
        </row>
        <row r="2629">
          <cell r="A2629" t="str">
            <v>SJ717010P</v>
          </cell>
          <cell r="B2629" t="str">
            <v>OBS   10" 7170 FLNG ADAPT PTD</v>
          </cell>
        </row>
        <row r="2630">
          <cell r="A2630" t="str">
            <v>SJT772164PE</v>
          </cell>
          <cell r="B2630" t="str">
            <v>6X4 7721 MTEE PTD E THRD</v>
          </cell>
        </row>
        <row r="2631">
          <cell r="A2631" t="str">
            <v>SJM2131PT</v>
          </cell>
          <cell r="B2631" t="str">
            <v>OBS 3X1 M21 M-TEE PTD T THRD</v>
          </cell>
        </row>
        <row r="2632">
          <cell r="A2632" t="str">
            <v>SJT71212414P</v>
          </cell>
          <cell r="B2632" t="str">
            <v>OBS 24X14 7121 RED TEE PTD (FA</v>
          </cell>
        </row>
        <row r="2633">
          <cell r="A2633" t="str">
            <v>SJT71212416P</v>
          </cell>
          <cell r="B2633" t="str">
            <v>OBS 24X16 7121 RED TEE PTD (FA</v>
          </cell>
        </row>
        <row r="2634">
          <cell r="A2634" t="str">
            <v>SJTA2586S</v>
          </cell>
          <cell r="B2634" t="str">
            <v>8X6 A25 AWWA RED TEE SL</v>
          </cell>
        </row>
        <row r="2635">
          <cell r="A2635" t="str">
            <v>SJTA50106BARE</v>
          </cell>
          <cell r="B2635" t="str">
            <v>10X6 A50 AWWA CONC RED BARE (NOT FOR CUSTOMER SALE)</v>
          </cell>
        </row>
        <row r="2636">
          <cell r="A2636" t="str">
            <v>SJTC725125MPE</v>
          </cell>
          <cell r="B2636" t="str">
            <v>2.5X1.25 C7 OUT CPLG MT E</v>
          </cell>
        </row>
        <row r="2637">
          <cell r="A2637" t="str">
            <v>SJ77222125P</v>
          </cell>
          <cell r="B2637" t="str">
            <v>2X1.25 7722 MTEE PTD E GRV</v>
          </cell>
        </row>
        <row r="2638">
          <cell r="A2638" t="str">
            <v>SJTSS21646</v>
          </cell>
          <cell r="B2638" t="str">
            <v>6X4 SS21 RED TEE 316</v>
          </cell>
        </row>
        <row r="2639">
          <cell r="A2639" t="str">
            <v>SJ7150F315P</v>
          </cell>
          <cell r="B2639" t="str">
            <v>OBS  3X1.5 7150F CONC RED GXFT</v>
          </cell>
        </row>
        <row r="2640">
          <cell r="A2640" t="str">
            <v>SJT718143G</v>
          </cell>
          <cell r="B2640" t="str">
            <v>4X3 7181 UNV RED FLNG ADPT GLV</v>
          </cell>
        </row>
        <row r="2641">
          <cell r="A2641" t="str">
            <v>SJT90025E</v>
          </cell>
          <cell r="B2641" t="str">
            <v>2.5" SJ900 SWING CHECK E</v>
          </cell>
        </row>
        <row r="2642">
          <cell r="A2642" t="str">
            <v>SJTC72515GPT</v>
          </cell>
          <cell r="B2642" t="str">
            <v>2.5X1.5 C7 OUT CPLG GRV T</v>
          </cell>
        </row>
        <row r="2643">
          <cell r="A2643" t="str">
            <v>SJTW150168PI</v>
          </cell>
          <cell r="B2643" t="str">
            <v>16X8 W150 CONC RED PTD (IAFAB)</v>
          </cell>
        </row>
        <row r="2644">
          <cell r="A2644" t="str">
            <v>SJTSS21836</v>
          </cell>
          <cell r="B2644" t="str">
            <v>8X3 SS21 RED TEE 316</v>
          </cell>
        </row>
        <row r="2645">
          <cell r="A2645" t="str">
            <v>SJTBH22C25</v>
          </cell>
          <cell r="B2645" t="str">
            <v>2.5" BH22C BRNZ CHK VALVE</v>
          </cell>
        </row>
        <row r="2646">
          <cell r="A2646" t="str">
            <v>SJTC731FGE</v>
          </cell>
          <cell r="B2646" t="str">
            <v>3X1 C7 OUT CPLG FT GALV E</v>
          </cell>
        </row>
        <row r="2647">
          <cell r="A2647" t="str">
            <v>SJ7722425P</v>
          </cell>
          <cell r="B2647" t="str">
            <v>OBS 4X2.5 7722 MTEE PTD E GRV</v>
          </cell>
        </row>
        <row r="2648">
          <cell r="A2648" t="str">
            <v>SJ77073GT</v>
          </cell>
          <cell r="B2648" t="str">
            <v>OBS   3" 7707 FLEX CPLG GALV T</v>
          </cell>
        </row>
        <row r="2649">
          <cell r="A2649" t="str">
            <v>SJT772135GT</v>
          </cell>
          <cell r="B2649" t="str">
            <v>3X0.5 7721 MTEE GALV T THRD</v>
          </cell>
        </row>
        <row r="2650">
          <cell r="A2650" t="str">
            <v>SJT772135PE</v>
          </cell>
          <cell r="B2650" t="str">
            <v>3X0.5 7721 MTEE PTD E THRD</v>
          </cell>
        </row>
        <row r="2651">
          <cell r="A2651" t="str">
            <v>SJTC731FPT</v>
          </cell>
          <cell r="B2651" t="str">
            <v>3X1 C7 OUT CPLG FT T</v>
          </cell>
        </row>
        <row r="2652">
          <cell r="A2652" t="str">
            <v>SJTC731GPE</v>
          </cell>
          <cell r="B2652" t="str">
            <v>3X1 C7 OUT CPLG GRV E</v>
          </cell>
        </row>
        <row r="2653">
          <cell r="A2653" t="str">
            <v>SJ772262P</v>
          </cell>
          <cell r="B2653" t="str">
            <v>OBS 6X2 7722 MTEE PTD E GRV</v>
          </cell>
        </row>
        <row r="2654">
          <cell r="A2654" t="str">
            <v>SJTR88RC2426</v>
          </cell>
          <cell r="B2654" t="str">
            <v>24-26 R88 RING CLAMP</v>
          </cell>
        </row>
        <row r="2655">
          <cell r="A2655" t="str">
            <v>SJ70432PE</v>
          </cell>
          <cell r="B2655" t="str">
            <v>OBS   2" 7043 ANSI 300 FLNG</v>
          </cell>
        </row>
        <row r="2656">
          <cell r="A2656" t="str">
            <v>SJ77073PE</v>
          </cell>
          <cell r="B2656" t="str">
            <v>OBS 3" 7707 FLEX CPLG PTD E</v>
          </cell>
        </row>
        <row r="2657">
          <cell r="A2657" t="str">
            <v>SJ77073PGSE</v>
          </cell>
          <cell r="B2657" t="str">
            <v>OBS 3" 7707 FLEX CPLG PTD GS E</v>
          </cell>
        </row>
        <row r="2658">
          <cell r="A2658" t="str">
            <v>SJTR88RC2638</v>
          </cell>
          <cell r="B2658" t="str">
            <v>OBS   26-38 R88 RING CLAMP</v>
          </cell>
        </row>
        <row r="2659">
          <cell r="A2659" t="str">
            <v>SJTGM074T</v>
          </cell>
          <cell r="B2659" t="str">
            <v>4" M07 GASKET ONLY T</v>
          </cell>
        </row>
        <row r="2660">
          <cell r="A2660" t="str">
            <v>SJGR77215ES</v>
          </cell>
          <cell r="B2660" t="str">
            <v>OBS GRNL 1.5" 772 COUP PTD E</v>
          </cell>
        </row>
        <row r="2661">
          <cell r="A2661" t="str">
            <v>SJSS7256GSE</v>
          </cell>
          <cell r="B2661" t="str">
            <v>OBS 2.5" SS7 RIGID CPLG 316 GS</v>
          </cell>
        </row>
        <row r="2662">
          <cell r="A2662" t="str">
            <v>SJT71502012P</v>
          </cell>
          <cell r="B2662" t="str">
            <v>OBS 20X12 7150 CONC RED PTD</v>
          </cell>
        </row>
        <row r="2663">
          <cell r="A2663" t="str">
            <v>SJT777112PE</v>
          </cell>
          <cell r="B2663" t="str">
            <v>OBS 12" 7771 RIGID CPLG PTD E</v>
          </cell>
        </row>
        <row r="2664">
          <cell r="A2664" t="str">
            <v>SJTGE6</v>
          </cell>
          <cell r="B2664" t="str">
            <v>OBS 6" C GASKET ONLY E</v>
          </cell>
        </row>
        <row r="2665">
          <cell r="A2665" t="str">
            <v>SJT89925P</v>
          </cell>
          <cell r="B2665" t="str">
            <v>OBS 2X0.5 899 END ALL PTD GALV</v>
          </cell>
        </row>
        <row r="2666">
          <cell r="A2666" t="str">
            <v>SJTM2152PE</v>
          </cell>
          <cell r="B2666" t="str">
            <v>5X2 M21 M-TEE PTD E THRD</v>
          </cell>
        </row>
        <row r="2667">
          <cell r="A2667" t="str">
            <v>SJSS10256</v>
          </cell>
          <cell r="B2667" t="str">
            <v>2.5" SS10 90 EL 316</v>
          </cell>
        </row>
        <row r="2668">
          <cell r="A2668" t="str">
            <v>SJ77071PO</v>
          </cell>
          <cell r="B2668" t="str">
            <v>OBS   1" 7707 FLEX CPLG PTD O</v>
          </cell>
        </row>
        <row r="2669">
          <cell r="A2669" t="str">
            <v>SJGR77210ES</v>
          </cell>
          <cell r="B2669" t="str">
            <v>OBS GRNL 10" 772 COUP PTD E</v>
          </cell>
        </row>
        <row r="2670">
          <cell r="A2670" t="str">
            <v>SJSS746GSE</v>
          </cell>
          <cell r="B2670" t="str">
            <v>OBS 4" SS7 RIGID CPLG 316 GS E</v>
          </cell>
        </row>
        <row r="2671">
          <cell r="A2671" t="str">
            <v>SJ772262GE</v>
          </cell>
          <cell r="B2671" t="str">
            <v>OBS 6X2 7722 MTEE GALV E GRV</v>
          </cell>
        </row>
        <row r="2672">
          <cell r="A2672" t="str">
            <v>SJ770724GE</v>
          </cell>
          <cell r="B2672" t="str">
            <v>OBS  24" 7707 FLEX CPLG GALV E</v>
          </cell>
        </row>
        <row r="2673">
          <cell r="A2673" t="str">
            <v>SJT777114GT</v>
          </cell>
          <cell r="B2673" t="str">
            <v>OBS 14" 7771 RIGID CPLG GALV T</v>
          </cell>
        </row>
        <row r="2674">
          <cell r="A2674" t="str">
            <v>SJTSS11126</v>
          </cell>
          <cell r="B2674" t="str">
            <v>OBS 12" SS11W 45 EL316 SCH20</v>
          </cell>
        </row>
        <row r="2675">
          <cell r="A2675" t="str">
            <v>SJGR77240HES</v>
          </cell>
          <cell r="B2675" t="str">
            <v>OBS GRNL 4" 772 COUP PTD E</v>
          </cell>
        </row>
        <row r="2676">
          <cell r="A2676" t="str">
            <v>SJGR77260ES</v>
          </cell>
          <cell r="B2676" t="str">
            <v>OBS GRNL 6" 772 COUP PTD E</v>
          </cell>
        </row>
        <row r="2677">
          <cell r="A2677" t="str">
            <v>SJ7722625GE</v>
          </cell>
          <cell r="B2677" t="str">
            <v>OBS 6X2.5 7722 MTEE GALV E GRV</v>
          </cell>
        </row>
        <row r="2678">
          <cell r="A2678" t="str">
            <v>SJ7722625PE</v>
          </cell>
          <cell r="B2678" t="str">
            <v>OBS 6X2.5 7722 MTEE PTD E GRV</v>
          </cell>
        </row>
        <row r="2679">
          <cell r="A2679" t="str">
            <v>SJT71502016P</v>
          </cell>
          <cell r="B2679" t="str">
            <v>OBS 20X16 7150 CONC RED PTD</v>
          </cell>
        </row>
        <row r="2680">
          <cell r="A2680" t="str">
            <v>SJT777114PT</v>
          </cell>
          <cell r="B2680" t="str">
            <v>OBS 14" 7771 RIGID CPLG PTD T</v>
          </cell>
        </row>
        <row r="2681">
          <cell r="A2681" t="str">
            <v>SJT777116GE</v>
          </cell>
          <cell r="B2681" t="str">
            <v>OBS 16" 7771 RIGID CPLG GALV E</v>
          </cell>
        </row>
        <row r="2682">
          <cell r="A2682" t="str">
            <v>SJTGGSEPW6</v>
          </cell>
          <cell r="B2682" t="str">
            <v>6" GS GASKET ONLY EPW</v>
          </cell>
        </row>
        <row r="2683">
          <cell r="A2683" t="str">
            <v>SJTGGST6</v>
          </cell>
          <cell r="B2683" t="str">
            <v>6" GS GASKET ONLY T</v>
          </cell>
        </row>
        <row r="2684">
          <cell r="A2684" t="str">
            <v>SJTSS11254</v>
          </cell>
          <cell r="B2684" t="str">
            <v>2.5" SS11 45 EL 304</v>
          </cell>
        </row>
        <row r="2685">
          <cell r="A2685" t="str">
            <v>SJSS1066</v>
          </cell>
          <cell r="B2685" t="str">
            <v>6" SS10 90 EL 316</v>
          </cell>
        </row>
        <row r="2686">
          <cell r="A2686" t="str">
            <v>SJM22315PE</v>
          </cell>
          <cell r="B2686" t="str">
            <v>3X1.5 M22 M-TEE PTD E GRV</v>
          </cell>
        </row>
        <row r="2687">
          <cell r="A2687" t="str">
            <v>SJGO20</v>
          </cell>
          <cell r="B2687" t="str">
            <v>OBS 20" C GASKET ONLY O</v>
          </cell>
        </row>
        <row r="2688">
          <cell r="A2688" t="str">
            <v>SJ7150F252P</v>
          </cell>
          <cell r="B2688" t="str">
            <v>OBS  2.5X2 7150F CONC RED GXFT</v>
          </cell>
        </row>
        <row r="2689">
          <cell r="A2689" t="str">
            <v>SJT772125PE</v>
          </cell>
          <cell r="B2689" t="str">
            <v>2X0.5 7721 MTEE PTD E THRD</v>
          </cell>
        </row>
        <row r="2690">
          <cell r="A2690" t="str">
            <v>SJ77224125P</v>
          </cell>
          <cell r="B2690" t="str">
            <v>OBS 4X1.25 7722 MTEE PTD E GRV</v>
          </cell>
        </row>
        <row r="2691">
          <cell r="A2691" t="str">
            <v>SJT77051GE</v>
          </cell>
          <cell r="B2691" t="str">
            <v>1" 7705 FLEX CPLG GALV E</v>
          </cell>
        </row>
        <row r="2692">
          <cell r="A2692" t="str">
            <v>SJT9005E</v>
          </cell>
          <cell r="B2692" t="str">
            <v>5" SJ900 SWING CHECK E</v>
          </cell>
        </row>
        <row r="2693">
          <cell r="A2693" t="str">
            <v>SJ772243P</v>
          </cell>
          <cell r="B2693" t="str">
            <v>OBS 4X3 7722 MTEE PTD E GRV</v>
          </cell>
        </row>
        <row r="2694">
          <cell r="A2694" t="str">
            <v>SJTR8824PE</v>
          </cell>
          <cell r="B2694" t="str">
            <v>OBS 24" R88 COUPLING PTD E</v>
          </cell>
        </row>
        <row r="2695">
          <cell r="A2695" t="str">
            <v>SJ704310PE</v>
          </cell>
          <cell r="B2695" t="str">
            <v>OBS   10" 7043 ANSI 300 FLNG</v>
          </cell>
        </row>
        <row r="2696">
          <cell r="A2696" t="str">
            <v>SJ7150F415P</v>
          </cell>
          <cell r="B2696" t="str">
            <v>OBS   4X15 7150F CONC RED GXFT</v>
          </cell>
        </row>
        <row r="2697">
          <cell r="A2697" t="str">
            <v>SJTA5064BARE</v>
          </cell>
          <cell r="B2697" t="str">
            <v>6X4 A50 AWWA CONC RED BARE (NOT FOR CUSTOMER SALE)</v>
          </cell>
        </row>
        <row r="2698">
          <cell r="A2698" t="str">
            <v>SJ704325PT</v>
          </cell>
          <cell r="B2698" t="str">
            <v>OBS   2.5" 7043 ANSI 300 FLNG</v>
          </cell>
        </row>
        <row r="2699">
          <cell r="A2699" t="str">
            <v>SJT7705125GEA</v>
          </cell>
          <cell r="B2699" t="str">
            <v>1.25 7705 FLEX CPLG GALV E-A</v>
          </cell>
        </row>
        <row r="2700">
          <cell r="A2700" t="str">
            <v>SJTC731MPE</v>
          </cell>
          <cell r="B2700" t="str">
            <v>3X1 C7 OUT CPLG MT E</v>
          </cell>
        </row>
        <row r="2701">
          <cell r="A2701" t="str">
            <v>SJTM073GT</v>
          </cell>
          <cell r="B2701" t="str">
            <v>3" M07 QIC RIGID GALV T</v>
          </cell>
        </row>
        <row r="2702">
          <cell r="A2702" t="str">
            <v>SJ70433PT</v>
          </cell>
          <cell r="B2702" t="str">
            <v>OBS   3" 7043 ANSI 300 FLNG</v>
          </cell>
        </row>
        <row r="2703">
          <cell r="A2703" t="str">
            <v>SJ71104P</v>
          </cell>
          <cell r="B2703" t="str">
            <v>OBS 4" 7110 90 EL PTD</v>
          </cell>
        </row>
        <row r="2704">
          <cell r="A2704" t="str">
            <v>SJ542G</v>
          </cell>
          <cell r="B2704" t="str">
            <v>OBS   2" 54 TRANS ADAPT GXFT</v>
          </cell>
        </row>
        <row r="2705">
          <cell r="A2705" t="str">
            <v>SJTG7041E20</v>
          </cell>
          <cell r="B2705" t="str">
            <v>20" 7041 GASKET ONLY E</v>
          </cell>
        </row>
        <row r="2706">
          <cell r="A2706" t="str">
            <v>SJTBN125Z</v>
          </cell>
          <cell r="B2706" t="str">
            <v>OBS 1-1/4" 7041 BOLT/NUT ZINC</v>
          </cell>
        </row>
        <row r="2707">
          <cell r="A2707" t="str">
            <v>SJ7111LR10P</v>
          </cell>
          <cell r="B2707" t="str">
            <v>OBS   10" 7111LR 45 1.5EL PTD</v>
          </cell>
        </row>
        <row r="2708">
          <cell r="A2708" t="str">
            <v>SJZ0710PL</v>
          </cell>
          <cell r="B2708" t="str">
            <v>OBS 10" Z07 RIGID CPLG PTD L</v>
          </cell>
        </row>
        <row r="2709">
          <cell r="A2709" t="str">
            <v>SJG7721E42</v>
          </cell>
          <cell r="B2709" t="str">
            <v>OBS 4X2 7721 GASKET ONLY E</v>
          </cell>
        </row>
        <row r="2710">
          <cell r="A2710" t="str">
            <v>SJ77076PO</v>
          </cell>
          <cell r="B2710" t="str">
            <v>OBS   6" 7707 FLEX CPLG PTD O</v>
          </cell>
        </row>
        <row r="2711">
          <cell r="A2711" t="str">
            <v>SJ543G</v>
          </cell>
          <cell r="B2711" t="str">
            <v>OBS   3" 54 TRANS ADAPT GXFT</v>
          </cell>
        </row>
        <row r="2712">
          <cell r="A2712" t="str">
            <v>SJTXH70EP8BT</v>
          </cell>
          <cell r="B2712" t="str">
            <v>8" XH70EP RGD CPLG BLK T</v>
          </cell>
        </row>
        <row r="2713">
          <cell r="A2713" t="str">
            <v>SJT71206P</v>
          </cell>
          <cell r="B2713" t="str">
            <v>6" 7120 TEE PTD</v>
          </cell>
        </row>
        <row r="2714">
          <cell r="A2714" t="str">
            <v>SJT300NL5EPW</v>
          </cell>
          <cell r="B2714" t="str">
            <v>5" SJ300NL DI BFV EPW LV-HD</v>
          </cell>
        </row>
        <row r="2715">
          <cell r="A2715" t="str">
            <v>SJT300NL5T</v>
          </cell>
          <cell r="B2715" t="str">
            <v>5" SJ300NL DI BFV T LV-HD</v>
          </cell>
        </row>
        <row r="2716">
          <cell r="A2716" t="str">
            <v>SJXH10004PT</v>
          </cell>
          <cell r="B2716" t="str">
            <v>4" XH1000 RGD CPLG PTD T</v>
          </cell>
        </row>
        <row r="2717">
          <cell r="A2717" t="str">
            <v>SJG288PBE</v>
          </cell>
          <cell r="B2717" t="str">
            <v>OBS 8" G28 HING LEV CPLG BLK E</v>
          </cell>
        </row>
        <row r="2718">
          <cell r="A2718" t="str">
            <v>SJZ0525PEA</v>
          </cell>
          <cell r="B2718" t="str">
            <v>2.5" Z05 RIGID CPLG PTD E-A</v>
          </cell>
        </row>
        <row r="2719">
          <cell r="A2719" t="str">
            <v>SJTC1125</v>
          </cell>
          <cell r="B2719" t="str">
            <v>2.5" C11 COPPER 45 EL</v>
          </cell>
        </row>
        <row r="2720">
          <cell r="A2720" t="str">
            <v>SJTSS7X126O</v>
          </cell>
          <cell r="B2720" t="str">
            <v>12" SS7X RIGID CPLG 316 O</v>
          </cell>
        </row>
        <row r="2721">
          <cell r="A2721" t="str">
            <v>SJXH10008PT</v>
          </cell>
          <cell r="B2721" t="str">
            <v>8" XH1000 RGD CPLG PTD T</v>
          </cell>
        </row>
        <row r="2722">
          <cell r="A2722" t="str">
            <v>SJ77078GT</v>
          </cell>
          <cell r="B2722" t="str">
            <v>OBS   8" 7707 FLEX CPLG GALV T</v>
          </cell>
        </row>
        <row r="2723">
          <cell r="A2723" t="str">
            <v>SJG7721E63</v>
          </cell>
          <cell r="B2723" t="str">
            <v>6X3 M-TEE GASKET ONLY E</v>
          </cell>
        </row>
        <row r="2724">
          <cell r="A2724" t="str">
            <v>SJTA5054GSMB</v>
          </cell>
          <cell r="B2724" t="str">
            <v>4" A505 AWWA CPLG GS M BLK</v>
          </cell>
        </row>
        <row r="2725">
          <cell r="A2725" t="str">
            <v>SJTC115</v>
          </cell>
          <cell r="B2725" t="str">
            <v>5" C11 COPPER 45 EL</v>
          </cell>
        </row>
        <row r="2726">
          <cell r="A2726" t="str">
            <v>SJTSS7X144E</v>
          </cell>
          <cell r="B2726" t="str">
            <v>14" SS7X RIGID CPLG 304 E</v>
          </cell>
        </row>
        <row r="2727">
          <cell r="A2727" t="str">
            <v>SJ77078PE</v>
          </cell>
          <cell r="B2727" t="str">
            <v>OBS   8" 7707 FLEX CPLG PTD E</v>
          </cell>
        </row>
        <row r="2728">
          <cell r="A2728" t="str">
            <v>SJ7160T25125P</v>
          </cell>
          <cell r="B2728" t="str">
            <v>OBS 2.5X1.25 7160T TRANS CAP P</v>
          </cell>
        </row>
        <row r="2729">
          <cell r="A2729" t="str">
            <v>SJ7160T251P</v>
          </cell>
          <cell r="B2729" t="str">
            <v>2.5X1 7160T TRANS CAP PTD</v>
          </cell>
        </row>
        <row r="2730">
          <cell r="A2730" t="str">
            <v>SJT72616PE</v>
          </cell>
          <cell r="B2730" t="str">
            <v>16" 726 Y-STRAIN PTD E</v>
          </cell>
        </row>
        <row r="2731">
          <cell r="A2731" t="str">
            <v>SJTA6010BARE</v>
          </cell>
          <cell r="B2731" t="str">
            <v>10" A60 AWWA CAP BARE (NOT FOR CUSTOMER SALE)</v>
          </cell>
        </row>
        <row r="2732">
          <cell r="A2732" t="str">
            <v>SJT7121215P</v>
          </cell>
          <cell r="B2732" t="str">
            <v>2X1.5 7121 RED TEE PTD</v>
          </cell>
        </row>
        <row r="2733">
          <cell r="A2733" t="str">
            <v>SJTC2025</v>
          </cell>
          <cell r="B2733" t="str">
            <v>2.5" C20 COPPER TEE</v>
          </cell>
        </row>
        <row r="2734">
          <cell r="A2734" t="str">
            <v>SJTSS7X184E</v>
          </cell>
          <cell r="B2734" t="str">
            <v>18" SS7X RIGID CPLG 304 E</v>
          </cell>
        </row>
        <row r="2735">
          <cell r="A2735" t="str">
            <v>SJXH70EP2PT</v>
          </cell>
          <cell r="B2735" t="str">
            <v>OBS 2" XH70EP RGD CPLG BLK T</v>
          </cell>
        </row>
        <row r="2736">
          <cell r="A2736" t="str">
            <v>SJT7121325P</v>
          </cell>
          <cell r="B2736" t="str">
            <v>3X2.5 7121 RED TEE PTD</v>
          </cell>
        </row>
        <row r="2737">
          <cell r="A2737" t="str">
            <v>SJZ052PEA</v>
          </cell>
          <cell r="B2737" t="str">
            <v>2" Z05 RIGID CPLG PTD E-A</v>
          </cell>
        </row>
        <row r="2738">
          <cell r="A2738" t="str">
            <v>SJT300W8T</v>
          </cell>
          <cell r="B2738" t="str">
            <v>8" SJ300NW DI BFV T G.O.</v>
          </cell>
        </row>
        <row r="2739">
          <cell r="A2739" t="str">
            <v>SJTC204</v>
          </cell>
          <cell r="B2739" t="str">
            <v>4" C20 COPPER TEE</v>
          </cell>
        </row>
        <row r="2740">
          <cell r="A2740" t="str">
            <v>SJXH70EP4PT</v>
          </cell>
          <cell r="B2740" t="str">
            <v>OBS   4" XH70EP RGD CPLG BLK T</v>
          </cell>
        </row>
        <row r="2741">
          <cell r="A2741" t="str">
            <v>SJH30512PT</v>
          </cell>
          <cell r="B2741" t="str">
            <v>12" H305 HDP CPLG T</v>
          </cell>
        </row>
        <row r="2742">
          <cell r="A2742" t="str">
            <v>SJTA603C</v>
          </cell>
          <cell r="B2742" t="str">
            <v>3" A60 AWWA CAP CL</v>
          </cell>
        </row>
        <row r="2743">
          <cell r="A2743" t="str">
            <v>SJTC206</v>
          </cell>
          <cell r="B2743" t="str">
            <v>6" C20 COPPER TEE</v>
          </cell>
        </row>
        <row r="2744">
          <cell r="A2744" t="str">
            <v>SJ7125668P</v>
          </cell>
          <cell r="B2744" t="str">
            <v>OBS   6X8 7125 BULLHEAD TEE</v>
          </cell>
        </row>
        <row r="2745">
          <cell r="A2745" t="str">
            <v>SJH3052PT</v>
          </cell>
          <cell r="B2745" t="str">
            <v>OBS 2" H305 HDP CPLG T</v>
          </cell>
        </row>
        <row r="2746">
          <cell r="A2746" t="str">
            <v>SJH3053PT</v>
          </cell>
          <cell r="B2746" t="str">
            <v>3" H305 HDP CPLG T</v>
          </cell>
        </row>
        <row r="2747">
          <cell r="A2747" t="str">
            <v>SJ7912GE</v>
          </cell>
          <cell r="B2747" t="str">
            <v>OBS 12" 79 WILDCAT CPLG GALV E</v>
          </cell>
        </row>
        <row r="2748">
          <cell r="A2748" t="str">
            <v>SJTSCRN3460MM</v>
          </cell>
          <cell r="B2748" t="str">
            <v>3" YSTRN SCREEN 304 6MM</v>
          </cell>
        </row>
        <row r="2749">
          <cell r="A2749" t="str">
            <v>SJT7264PE</v>
          </cell>
          <cell r="B2749" t="str">
            <v>4" 726 Y-STRAIN PTD E</v>
          </cell>
        </row>
        <row r="2750">
          <cell r="A2750" t="str">
            <v>SJT712132P</v>
          </cell>
          <cell r="B2750" t="str">
            <v>3X2 7121 RED TEE PTD</v>
          </cell>
        </row>
        <row r="2751">
          <cell r="A2751" t="str">
            <v>SJTSS814E</v>
          </cell>
          <cell r="B2751" t="str">
            <v>1" SS8 FLEX CPLG 304 E</v>
          </cell>
        </row>
        <row r="2752">
          <cell r="A2752" t="str">
            <v>SJTSS814T</v>
          </cell>
          <cell r="B2752" t="str">
            <v>1" SS8 FLEX CPLG 304 T</v>
          </cell>
        </row>
        <row r="2753">
          <cell r="A2753" t="str">
            <v>SJSS7X104GSE</v>
          </cell>
          <cell r="B2753" t="str">
            <v>OBS 10" SS7X RIGID CPLG 304 GS</v>
          </cell>
        </row>
        <row r="2754">
          <cell r="A2754" t="str">
            <v>SJTZ0710PT</v>
          </cell>
          <cell r="B2754" t="str">
            <v>10" Z07 RIGID CPLG PTD T</v>
          </cell>
        </row>
        <row r="2755">
          <cell r="A2755" t="str">
            <v>SJTG7721E62</v>
          </cell>
          <cell r="B2755" t="str">
            <v>6X2 7721 GASKET ONLY E</v>
          </cell>
        </row>
        <row r="2756">
          <cell r="A2756" t="str">
            <v>SJTSS844O</v>
          </cell>
          <cell r="B2756" t="str">
            <v>4" SS8 FLEX CPLG 304 O</v>
          </cell>
        </row>
        <row r="2757">
          <cell r="A2757" t="str">
            <v>SJT7706215GE</v>
          </cell>
          <cell r="B2757" t="str">
            <v>2X1.5 7706 RED CPLG GALV E</v>
          </cell>
        </row>
        <row r="2758">
          <cell r="A2758" t="str">
            <v>SJ70412GE</v>
          </cell>
          <cell r="B2758" t="str">
            <v>OBS   2" 7041 FLANGE GALV E</v>
          </cell>
        </row>
        <row r="2759">
          <cell r="A2759" t="str">
            <v>SJZ0515PGSE</v>
          </cell>
          <cell r="B2759" t="str">
            <v>OBS 1.5" Z05 RIGID CPLG (PTD GS E)</v>
          </cell>
        </row>
        <row r="2760">
          <cell r="A2760" t="str">
            <v>SJZ0515PL</v>
          </cell>
          <cell r="B2760" t="str">
            <v>OBS  1.5" Z05 RIGID CPLG PTD L</v>
          </cell>
        </row>
        <row r="2761">
          <cell r="A2761" t="str">
            <v>SJ712162P</v>
          </cell>
          <cell r="B2761" t="str">
            <v>6X2 7121 RED TEE PTD</v>
          </cell>
        </row>
        <row r="2762">
          <cell r="A2762" t="str">
            <v>SJ400L86</v>
          </cell>
          <cell r="B2762" t="str">
            <v>8" SJ400L SS BFV 316 LV-HAND</v>
          </cell>
        </row>
        <row r="2763">
          <cell r="A2763" t="str">
            <v>SJ400W36E</v>
          </cell>
          <cell r="B2763" t="str">
            <v>OBS 3" SJ400W SS BFV 316 G.O.</v>
          </cell>
        </row>
        <row r="2764">
          <cell r="A2764" t="str">
            <v>SJ7721215G</v>
          </cell>
          <cell r="B2764" t="str">
            <v>OBS 2X1.5 7721 MTEE GALV E THR</v>
          </cell>
        </row>
        <row r="2765">
          <cell r="A2765" t="str">
            <v>SJLHN23SS</v>
          </cell>
          <cell r="B2765" t="str">
            <v>OBS LEVER HANDLE 2-3 SJ400 R-S</v>
          </cell>
        </row>
        <row r="2766">
          <cell r="A2766" t="str">
            <v>SJSS8026L</v>
          </cell>
          <cell r="B2766" t="str">
            <v>OBS 2" SS80 FLANGE ADAPT 316 L</v>
          </cell>
        </row>
        <row r="2767">
          <cell r="A2767" t="str">
            <v>SJTRCV6</v>
          </cell>
          <cell r="B2767" t="str">
            <v>6" RCV RISER CHECK VALVE</v>
          </cell>
        </row>
        <row r="2768">
          <cell r="A2768" t="str">
            <v>SJTSS8026L</v>
          </cell>
          <cell r="B2768" t="str">
            <v>OBS 2" SS80 FLANGE ADAPT 316 L</v>
          </cell>
        </row>
        <row r="2769">
          <cell r="A2769" t="str">
            <v>SJTXH10002PE</v>
          </cell>
          <cell r="B2769" t="str">
            <v>2" XH1000 RGD CPLG PTD E</v>
          </cell>
        </row>
        <row r="2770">
          <cell r="A2770" t="str">
            <v>SJG7721T32</v>
          </cell>
          <cell r="B2770" t="str">
            <v>OBS   3X2 M-TEE GASKET ONLY T</v>
          </cell>
        </row>
        <row r="2771">
          <cell r="A2771" t="str">
            <v>SJ712020G</v>
          </cell>
          <cell r="B2771" t="str">
            <v>OBS   20" 7120 TEE GALV (FAB)</v>
          </cell>
        </row>
        <row r="2772">
          <cell r="A2772" t="str">
            <v>SJ400L256T</v>
          </cell>
          <cell r="B2772" t="str">
            <v>OBS 2.5" SJ400L SS BFV 316 G.O</v>
          </cell>
        </row>
        <row r="2773">
          <cell r="A2773" t="str">
            <v>SJSS8066</v>
          </cell>
          <cell r="B2773" t="str">
            <v>6" SS80 FLANGE ADAPT 316</v>
          </cell>
        </row>
        <row r="2774">
          <cell r="A2774" t="str">
            <v>SJTSS8034</v>
          </cell>
          <cell r="B2774" t="str">
            <v>3" SS80 FLANGE ADAPT 304</v>
          </cell>
        </row>
        <row r="2775">
          <cell r="A2775" t="str">
            <v>SJT77075PE</v>
          </cell>
          <cell r="B2775" t="str">
            <v>5" 7707 FLEX CPLG PTD E</v>
          </cell>
        </row>
        <row r="2776">
          <cell r="A2776" t="str">
            <v>SJ711325P</v>
          </cell>
          <cell r="B2776" t="str">
            <v>OBS   2.5" 7113 11 EL PTD</v>
          </cell>
        </row>
        <row r="2777">
          <cell r="A2777" t="str">
            <v>SJ400W36T</v>
          </cell>
          <cell r="B2777" t="str">
            <v>OBS 3" SJ400W SS BFV 316 G.O.</v>
          </cell>
        </row>
        <row r="2778">
          <cell r="A2778" t="str">
            <v>SJSCREEN6450MM</v>
          </cell>
          <cell r="B2778" t="str">
            <v>OBS 6" YSTRN SCREEN 304 5MM (REPLACED BY SJSCRN6450MM)</v>
          </cell>
        </row>
        <row r="2779">
          <cell r="A2779" t="str">
            <v>SJTG7721T64</v>
          </cell>
          <cell r="B2779" t="str">
            <v>6X4 7721 GASKET ONLY T</v>
          </cell>
        </row>
        <row r="2780">
          <cell r="A2780" t="str">
            <v>SJT7721475G</v>
          </cell>
          <cell r="B2780" t="str">
            <v>OBS 4X0.75 7721 MTEE GALV E TH</v>
          </cell>
        </row>
        <row r="2781">
          <cell r="A2781" t="str">
            <v>SJ71211610P</v>
          </cell>
          <cell r="B2781" t="str">
            <v>OBS   16X10 7121 RED TEE PTD</v>
          </cell>
        </row>
        <row r="2782">
          <cell r="A2782" t="str">
            <v>SJT7110LR6P</v>
          </cell>
          <cell r="B2782" t="str">
            <v>6" 7110LR 1.5D 90 EL PTD</v>
          </cell>
        </row>
        <row r="2783">
          <cell r="A2783" t="str">
            <v>SJ770515PE</v>
          </cell>
          <cell r="B2783" t="str">
            <v>1.5 7705 FLEX CPLG PTD E</v>
          </cell>
        </row>
        <row r="2784">
          <cell r="A2784" t="str">
            <v>SJ71212014P</v>
          </cell>
          <cell r="B2784" t="str">
            <v>OBS   20X14 7121 RED TEE PTD</v>
          </cell>
        </row>
        <row r="2785">
          <cell r="A2785" t="str">
            <v>SJSS211064</v>
          </cell>
          <cell r="B2785" t="str">
            <v>10X6 SS21 RED TEE 304</v>
          </cell>
        </row>
        <row r="2786">
          <cell r="A2786" t="str">
            <v>SJT71113D2P</v>
          </cell>
          <cell r="B2786" t="str">
            <v>OBS 2" 71113D 45 3DEL PTD</v>
          </cell>
        </row>
        <row r="2787">
          <cell r="A2787" t="str">
            <v>SJTSS8086</v>
          </cell>
          <cell r="B2787" t="str">
            <v>8" SS80 FLANGE ADAPT 316</v>
          </cell>
        </row>
        <row r="2788">
          <cell r="A2788" t="str">
            <v>SJ71212416P</v>
          </cell>
          <cell r="B2788" t="str">
            <v>OBS   24X16 7121 RED TEE PTD</v>
          </cell>
        </row>
        <row r="2789">
          <cell r="A2789" t="str">
            <v>SJA204BARE</v>
          </cell>
          <cell r="B2789" t="str">
            <v>OBS   4" A20 AWWA TEE BARE (NOT FOR CUSTOMER SALE)</v>
          </cell>
        </row>
        <row r="2790">
          <cell r="A2790" t="str">
            <v>SJSS2112104</v>
          </cell>
          <cell r="B2790" t="str">
            <v>OBS 12X10 SS21 RED TEE 304 (FA</v>
          </cell>
        </row>
        <row r="2791">
          <cell r="A2791" t="str">
            <v>SJT71113D3P</v>
          </cell>
          <cell r="B2791" t="str">
            <v>OBS 3" 71113D 45 3DEL PTD</v>
          </cell>
        </row>
        <row r="2792">
          <cell r="A2792" t="str">
            <v>SJTZ0718GE</v>
          </cell>
          <cell r="B2792" t="str">
            <v>OBS 18" Z07 RIGID CPLG GALV E</v>
          </cell>
        </row>
        <row r="2793">
          <cell r="A2793" t="str">
            <v>SJT7160P35P</v>
          </cell>
          <cell r="B2793" t="str">
            <v>3X0.5 7160P PLUG CAP PTD</v>
          </cell>
        </row>
        <row r="2794">
          <cell r="A2794" t="str">
            <v>SJ7110LR3G</v>
          </cell>
          <cell r="B2794" t="str">
            <v>OBS   3" 7110LR 1.5D 90 EL</v>
          </cell>
        </row>
        <row r="2795">
          <cell r="A2795" t="str">
            <v>SJSS502524</v>
          </cell>
          <cell r="B2795" t="str">
            <v>OBS 2.5X2 SS50 CONC RED 304</v>
          </cell>
        </row>
        <row r="2796">
          <cell r="A2796" t="str">
            <v>SJT7160H16G</v>
          </cell>
          <cell r="B2796" t="str">
            <v>16" 7160H DOMED CAP GALV</v>
          </cell>
        </row>
        <row r="2797">
          <cell r="A2797" t="str">
            <v>SJT7160H18P</v>
          </cell>
          <cell r="B2797" t="str">
            <v>18" 7160H DOMED CAP PTD</v>
          </cell>
        </row>
        <row r="2798">
          <cell r="A2798" t="str">
            <v>SJTSS8154E</v>
          </cell>
          <cell r="B2798" t="str">
            <v>1.5" SS8 FLEX CPLG 304 E</v>
          </cell>
        </row>
        <row r="2799">
          <cell r="A2799" t="str">
            <v>SJTSS8154GSE</v>
          </cell>
          <cell r="B2799" t="str">
            <v>OBS 1.5" SS8 FLEX CPLG 304 GS</v>
          </cell>
        </row>
        <row r="2800">
          <cell r="A2800" t="str">
            <v>SJ711016P</v>
          </cell>
          <cell r="B2800" t="str">
            <v>OBS   16" 7110 90 EL PTD</v>
          </cell>
        </row>
        <row r="2801">
          <cell r="A2801" t="str">
            <v>SJR8836PE</v>
          </cell>
          <cell r="B2801" t="str">
            <v>OBS 36" R88 COUPLING PTD E</v>
          </cell>
        </row>
        <row r="2802">
          <cell r="A2802" t="str">
            <v>SJTC5232</v>
          </cell>
          <cell r="B2802" t="str">
            <v>3X2 C52 COP CONC RED GXCUP</v>
          </cell>
        </row>
        <row r="2803">
          <cell r="A2803" t="str">
            <v>SJT7707N22GE</v>
          </cell>
          <cell r="B2803" t="str">
            <v>22" 7707N FLEX CPLG GALV E 2PC</v>
          </cell>
        </row>
        <row r="2804">
          <cell r="A2804" t="str">
            <v>SJ7110LR5P</v>
          </cell>
          <cell r="B2804" t="str">
            <v>OBS   5" 7110LR 1.5D 90 EL</v>
          </cell>
        </row>
        <row r="2805">
          <cell r="A2805" t="str">
            <v>SJ711024P</v>
          </cell>
          <cell r="B2805" t="str">
            <v>OBS   24" 7110 90 EL PTD</v>
          </cell>
        </row>
        <row r="2806">
          <cell r="A2806" t="str">
            <v>SJT300F12E</v>
          </cell>
          <cell r="B2806" t="str">
            <v>OBS 12" SJ300F DI BFV EPDM G.O</v>
          </cell>
        </row>
        <row r="2807">
          <cell r="A2807" t="str">
            <v>SJ7110LR20P</v>
          </cell>
          <cell r="B2807" t="str">
            <v>OBS   20" 7110LR 1.5D 90 EL</v>
          </cell>
        </row>
        <row r="2808">
          <cell r="A2808" t="str">
            <v>SJT71103D2P</v>
          </cell>
          <cell r="B2808" t="str">
            <v>OBS 2" 71103D 90 3DEL PTD</v>
          </cell>
        </row>
        <row r="2809">
          <cell r="A2809" t="str">
            <v>SJT71103D3P</v>
          </cell>
          <cell r="B2809" t="str">
            <v>OBS 3" 71103D 90 3DEL PTD</v>
          </cell>
        </row>
        <row r="2810">
          <cell r="A2810" t="str">
            <v>SJTGE125</v>
          </cell>
          <cell r="B2810" t="str">
            <v>1.25" C GASKET ONLY E</v>
          </cell>
        </row>
        <row r="2811">
          <cell r="A2811" t="str">
            <v>SJTSS80126</v>
          </cell>
          <cell r="B2811" t="str">
            <v>12" SS80 FLANGE ADAPT 316</v>
          </cell>
        </row>
        <row r="2812">
          <cell r="A2812" t="str">
            <v>SJT770686PE</v>
          </cell>
          <cell r="B2812" t="str">
            <v>8X6 7706 RED CPLG PTD E</v>
          </cell>
        </row>
        <row r="2813">
          <cell r="A2813" t="str">
            <v>SJFSS216256</v>
          </cell>
          <cell r="B2813" t="str">
            <v>OBS 6X2.5 SS21 RED TEE (FAB) 3</v>
          </cell>
        </row>
        <row r="2814">
          <cell r="A2814" t="str">
            <v>SJFSS50436</v>
          </cell>
          <cell r="B2814" t="str">
            <v>OBS 4X3 SS50 CONC RED (FAB) 31</v>
          </cell>
        </row>
        <row r="2815">
          <cell r="A2815" t="str">
            <v>SJW1512016G</v>
          </cell>
          <cell r="B2815" t="str">
            <v>OBS   20X16 W151 ECC RED GALV</v>
          </cell>
        </row>
        <row r="2816">
          <cell r="A2816" t="str">
            <v>SJT7707L36GGSE</v>
          </cell>
          <cell r="B2816" t="str">
            <v>36" 7707L FLEX CPLG GALV GS E</v>
          </cell>
        </row>
        <row r="2817">
          <cell r="A2817" t="str">
            <v>SJT71103D8P</v>
          </cell>
          <cell r="B2817" t="str">
            <v>OBS 8" 71103D 90 3DEL PTD</v>
          </cell>
        </row>
        <row r="2818">
          <cell r="A2818" t="str">
            <v>SJ712020P</v>
          </cell>
          <cell r="B2818" t="str">
            <v>OBS   20" 7120 TEE PTD (FAB)</v>
          </cell>
        </row>
        <row r="2819">
          <cell r="A2819" t="str">
            <v>SJ400W26T</v>
          </cell>
          <cell r="B2819" t="str">
            <v>OBS 2" SJ400W SS BFV 316 G.O.</v>
          </cell>
        </row>
        <row r="2820">
          <cell r="A2820" t="str">
            <v>SJSCREEN6432MM</v>
          </cell>
          <cell r="B2820" t="str">
            <v>6" YSTRN SCREEN 304 3.2MM (REPLACED BY SJSCRN6432MM)</v>
          </cell>
        </row>
        <row r="2821">
          <cell r="A2821" t="str">
            <v>SJTGT125</v>
          </cell>
          <cell r="B2821" t="str">
            <v>1.25" C GASKET ONLY T</v>
          </cell>
        </row>
        <row r="2822">
          <cell r="A2822" t="str">
            <v>SJTSS8044</v>
          </cell>
          <cell r="B2822" t="str">
            <v>4" SS80 FLANGE ADAPT 304</v>
          </cell>
        </row>
        <row r="2823">
          <cell r="A2823" t="str">
            <v>SJT7721405GT</v>
          </cell>
          <cell r="B2823" t="str">
            <v>SEE SJT772145GT</v>
          </cell>
        </row>
        <row r="2824">
          <cell r="A2824" t="str">
            <v>SJT7721405PT</v>
          </cell>
          <cell r="B2824" t="str">
            <v>SEE SJT772145PT</v>
          </cell>
        </row>
        <row r="2825">
          <cell r="A2825" t="str">
            <v>SJ71211412P</v>
          </cell>
          <cell r="B2825" t="str">
            <v>OBS   14X12 7121 RED TEE PTD</v>
          </cell>
        </row>
        <row r="2826">
          <cell r="A2826" t="str">
            <v>SJ7121148P</v>
          </cell>
          <cell r="B2826" t="str">
            <v>OBS   14X8 7121 RED TEE PTD</v>
          </cell>
        </row>
        <row r="2827">
          <cell r="A2827" t="str">
            <v>SJ400L46T</v>
          </cell>
          <cell r="B2827" t="str">
            <v>OBS 4" SJ400L SS BFV 316 LV T</v>
          </cell>
        </row>
        <row r="2828">
          <cell r="A2828" t="str">
            <v>SJSS8086</v>
          </cell>
          <cell r="B2828" t="str">
            <v>8" SS80 FLANGE ADAPT 316</v>
          </cell>
        </row>
        <row r="2829">
          <cell r="A2829" t="str">
            <v>SJT70416GE</v>
          </cell>
          <cell r="B2829" t="str">
            <v>6" 7041 FLANGE GALV E</v>
          </cell>
        </row>
        <row r="2830">
          <cell r="A2830" t="str">
            <v>SJT7110LR4P</v>
          </cell>
          <cell r="B2830" t="str">
            <v>4" 7110LR 1.5D 90 EL PTD</v>
          </cell>
        </row>
        <row r="2831">
          <cell r="A2831" t="str">
            <v>SJT77212125P</v>
          </cell>
          <cell r="B2831" t="str">
            <v>OBS 2X1.25 7721 MTEE PTD E THR</v>
          </cell>
        </row>
        <row r="2832">
          <cell r="A2832" t="str">
            <v>SJ7121168P</v>
          </cell>
          <cell r="B2832" t="str">
            <v>OBS   16X8 7121 RED TEE PTD</v>
          </cell>
        </row>
        <row r="2833">
          <cell r="A2833" t="str">
            <v>SJSS10124W20</v>
          </cell>
          <cell r="B2833" t="str">
            <v>OBS 12" SS10 90 EL 304 SCH20</v>
          </cell>
        </row>
        <row r="2834">
          <cell r="A2834" t="str">
            <v>SJTG7721T825</v>
          </cell>
          <cell r="B2834" t="str">
            <v>8X2/25 7721 GASKET ONLY T</v>
          </cell>
        </row>
        <row r="2835">
          <cell r="A2835" t="str">
            <v>SJ71305P</v>
          </cell>
          <cell r="B2835" t="str">
            <v>OBS   5" 7130 LATERAL PTD</v>
          </cell>
        </row>
        <row r="2836">
          <cell r="A2836" t="str">
            <v>SJ71211814P</v>
          </cell>
          <cell r="B2836" t="str">
            <v>OBS   18X14 7121 RED TEE PTD</v>
          </cell>
        </row>
        <row r="2837">
          <cell r="A2837" t="str">
            <v>SJSS10144</v>
          </cell>
          <cell r="B2837" t="str">
            <v>OBS 14" SS10 90 EL 304</v>
          </cell>
        </row>
        <row r="2838">
          <cell r="A2838" t="str">
            <v>SJT7110LR8P</v>
          </cell>
          <cell r="B2838" t="str">
            <v>8" 7110LR 1.5D 90 EL PTD</v>
          </cell>
        </row>
        <row r="2839">
          <cell r="A2839" t="str">
            <v>SJTSS8084</v>
          </cell>
          <cell r="B2839" t="str">
            <v>8" SS80 FLANGE ADAPT 304</v>
          </cell>
        </row>
        <row r="2840">
          <cell r="A2840" t="str">
            <v>SJ770515PGSE</v>
          </cell>
          <cell r="B2840" t="str">
            <v>OBS   1.5 7705 FLEX CPLG PTD</v>
          </cell>
        </row>
        <row r="2841">
          <cell r="A2841" t="str">
            <v>SJ71212018P</v>
          </cell>
          <cell r="B2841" t="str">
            <v>OBS   20X18 7121 RED TEE PTD</v>
          </cell>
        </row>
        <row r="2842">
          <cell r="A2842" t="str">
            <v>SJA203BARE</v>
          </cell>
          <cell r="B2842" t="str">
            <v>OBS   3" A20 AWWA TEE BARE (NOT FOR CUSTOMER SALE)</v>
          </cell>
        </row>
        <row r="2843">
          <cell r="A2843" t="str">
            <v>SJT71113D4P</v>
          </cell>
          <cell r="B2843" t="str">
            <v>OBS 4" 71113D 45 3DEL PTD</v>
          </cell>
        </row>
        <row r="2844">
          <cell r="A2844" t="str">
            <v>SJT71113D6P</v>
          </cell>
          <cell r="B2844" t="str">
            <v>OBS 6" 71113D 45 3DEL PTD</v>
          </cell>
        </row>
        <row r="2845">
          <cell r="A2845" t="str">
            <v>SJTZ0716PT</v>
          </cell>
          <cell r="B2845" t="str">
            <v>OBS 16" Z07 RIGID CPLG PTD T</v>
          </cell>
        </row>
        <row r="2846">
          <cell r="A2846" t="str">
            <v>SJT7160P255P</v>
          </cell>
          <cell r="B2846" t="str">
            <v>2.5X0.5 7160P PLUG CAP PTD</v>
          </cell>
        </row>
        <row r="2847">
          <cell r="A2847" t="str">
            <v>SJA2564BARE</v>
          </cell>
          <cell r="B2847" t="str">
            <v>OBS  6X4 A25 AWWA RED TEE BARE (NOT FOR CUSTOMER SALE)</v>
          </cell>
        </row>
        <row r="2848">
          <cell r="A2848" t="str">
            <v>SJTZ072GGSE</v>
          </cell>
          <cell r="B2848" t="str">
            <v>2" Z07 RIGID CPLG GALV GS E</v>
          </cell>
        </row>
        <row r="2849">
          <cell r="A2849" t="str">
            <v>SJSS7X104T</v>
          </cell>
          <cell r="B2849" t="str">
            <v>OBS 10" SS7X RIGID CPLG 304 T</v>
          </cell>
        </row>
        <row r="2850">
          <cell r="A2850" t="str">
            <v>SJSS7X124E</v>
          </cell>
          <cell r="B2850" t="str">
            <v>12" SS7X RIGID CPLG 304 E</v>
          </cell>
        </row>
        <row r="2851">
          <cell r="A2851" t="str">
            <v>SJTG7721T625</v>
          </cell>
          <cell r="B2851" t="str">
            <v>6X2.5 7721 GASKET ONLY T</v>
          </cell>
        </row>
        <row r="2852">
          <cell r="A2852" t="str">
            <v>SJ712163G</v>
          </cell>
          <cell r="B2852" t="str">
            <v>OBS 6X3" 7121 RED TEE GALV</v>
          </cell>
        </row>
        <row r="2853">
          <cell r="A2853" t="str">
            <v>SJ7721305PT</v>
          </cell>
          <cell r="B2853" t="str">
            <v>SEE SJ772135PT</v>
          </cell>
        </row>
        <row r="2854">
          <cell r="A2854" t="str">
            <v>SJ71502412P</v>
          </cell>
          <cell r="B2854" t="str">
            <v>OBS   24X12 7150 CONC RED PTD</v>
          </cell>
        </row>
        <row r="2855">
          <cell r="A2855" t="str">
            <v>SJ72631GE</v>
          </cell>
          <cell r="B2855" t="str">
            <v>OBS 3" 726 Y-STRAIN 1" TAP GAL (OBSOLETE)</v>
          </cell>
        </row>
        <row r="2856">
          <cell r="A2856" t="str">
            <v>SJTZ0712GGSE</v>
          </cell>
          <cell r="B2856" t="str">
            <v>12" Z07 RIGID CPLG GALV GS E</v>
          </cell>
        </row>
        <row r="2857">
          <cell r="A2857" t="str">
            <v>SJTG7721T63</v>
          </cell>
          <cell r="B2857" t="str">
            <v>6X3 7721 GASKET ONLY T</v>
          </cell>
        </row>
        <row r="2858">
          <cell r="A2858" t="str">
            <v>SJTSS854E</v>
          </cell>
          <cell r="B2858" t="str">
            <v>5" SS8 FLEX CPLG 304 E</v>
          </cell>
        </row>
        <row r="2859">
          <cell r="A2859" t="str">
            <v>SJ70412PT</v>
          </cell>
          <cell r="B2859" t="str">
            <v>OBS   2" 7041 FLANGE PTD T</v>
          </cell>
        </row>
        <row r="2860">
          <cell r="A2860" t="str">
            <v>SJ70413GE</v>
          </cell>
          <cell r="B2860" t="str">
            <v>OBS   3" 7041 FLANGE GALV E</v>
          </cell>
        </row>
        <row r="2861">
          <cell r="A2861" t="str">
            <v>SJ70413GL</v>
          </cell>
          <cell r="B2861" t="str">
            <v>OBS   3" 7041 FLANGE GALV L</v>
          </cell>
        </row>
        <row r="2862">
          <cell r="A2862" t="str">
            <v>SJZ0725GT</v>
          </cell>
          <cell r="B2862" t="str">
            <v>2.5" Z07 RIGID CPLG GALV T</v>
          </cell>
        </row>
        <row r="2863">
          <cell r="A2863" t="str">
            <v>SJZ0725PE</v>
          </cell>
          <cell r="B2863" t="str">
            <v>OBS 2.5" Z07 RIGID CPLG PTD E</v>
          </cell>
        </row>
        <row r="2864">
          <cell r="A2864" t="str">
            <v>SJSS6066</v>
          </cell>
          <cell r="B2864" t="str">
            <v>6" SS60 END CAP 316</v>
          </cell>
        </row>
        <row r="2865">
          <cell r="A2865" t="str">
            <v>SJ71502418P</v>
          </cell>
          <cell r="B2865" t="str">
            <v>OBS   24X18 7150 CONC RED PTD</v>
          </cell>
        </row>
        <row r="2866">
          <cell r="A2866" t="str">
            <v>SJ7265PE</v>
          </cell>
          <cell r="B2866" t="str">
            <v>OBS   5" 726 Y-STRAIN PTD E</v>
          </cell>
        </row>
        <row r="2867">
          <cell r="A2867" t="str">
            <v>SJ7268PE</v>
          </cell>
          <cell r="B2867" t="str">
            <v>OBS   8" 726 Y-STRAIN PTD E</v>
          </cell>
        </row>
        <row r="2868">
          <cell r="A2868" t="str">
            <v>SJTRXRC68</v>
          </cell>
          <cell r="B2868" t="str">
            <v>OBS 6-8 RX3770 RING CLAMP</v>
          </cell>
        </row>
        <row r="2869">
          <cell r="A2869" t="str">
            <v>SJXH100012GT</v>
          </cell>
          <cell r="B2869" t="str">
            <v>OBS 12" XH1000 RGD CPLG GALV T</v>
          </cell>
        </row>
        <row r="2870">
          <cell r="A2870" t="str">
            <v>SJ71126G</v>
          </cell>
          <cell r="B2870" t="str">
            <v>OBS   6" 7112 22 EL GALV</v>
          </cell>
        </row>
        <row r="2871">
          <cell r="A2871" t="str">
            <v>SJ7721315PT</v>
          </cell>
          <cell r="B2871" t="str">
            <v>OBS 3X1.5 7721 MTEE PTD T THRD</v>
          </cell>
        </row>
        <row r="2872">
          <cell r="A2872" t="str">
            <v>SJ772132G</v>
          </cell>
          <cell r="B2872" t="str">
            <v>OBS 3X2 7721 MTEE GALV E THRD</v>
          </cell>
        </row>
        <row r="2873">
          <cell r="A2873" t="str">
            <v>SJT70413GE</v>
          </cell>
          <cell r="B2873" t="str">
            <v>3" 7041 FLANGE GALV E</v>
          </cell>
        </row>
        <row r="2874">
          <cell r="A2874" t="str">
            <v>SJT70413GL</v>
          </cell>
          <cell r="B2874" t="str">
            <v>OBS 3" 7041 FLANGE GALV L</v>
          </cell>
        </row>
        <row r="2875">
          <cell r="A2875" t="str">
            <v>SJT7706425PE</v>
          </cell>
          <cell r="B2875" t="str">
            <v>4X2.5 7706 RED CPLG PTD E</v>
          </cell>
        </row>
        <row r="2876">
          <cell r="A2876" t="str">
            <v>SJ7721405G</v>
          </cell>
          <cell r="B2876" t="str">
            <v>SEE SJ772145G</v>
          </cell>
        </row>
        <row r="2877">
          <cell r="A2877" t="str">
            <v>SJGRB30210EG</v>
          </cell>
          <cell r="B2877" t="str">
            <v>OBS GRNL 10" B302  BFV GO EPDM</v>
          </cell>
        </row>
        <row r="2878">
          <cell r="A2878" t="str">
            <v>SJXH70EP3PE</v>
          </cell>
          <cell r="B2878" t="str">
            <v>OBS   3" XH70EP RGD CPLG BLK E</v>
          </cell>
        </row>
        <row r="2879">
          <cell r="A2879" t="str">
            <v>SJT59253B</v>
          </cell>
          <cell r="B2879" t="str">
            <v>2.5X3 59 NIPPLE ADAPT GXT</v>
          </cell>
        </row>
        <row r="2880">
          <cell r="A2880" t="str">
            <v>SJT71502018P</v>
          </cell>
          <cell r="B2880" t="str">
            <v>OBS 20X18 7150 CONC RED PTD</v>
          </cell>
        </row>
        <row r="2881">
          <cell r="A2881" t="str">
            <v>SJT71502414P</v>
          </cell>
          <cell r="B2881" t="str">
            <v>OBS 24X14 7150 CONC RED PTD</v>
          </cell>
        </row>
        <row r="2882">
          <cell r="A2882" t="str">
            <v>SJTH3123PE</v>
          </cell>
          <cell r="B2882" t="str">
            <v>3" H312 FLNG ADAPT PTD E</v>
          </cell>
        </row>
        <row r="2883">
          <cell r="A2883" t="str">
            <v>SJTH3124PE</v>
          </cell>
          <cell r="B2883" t="str">
            <v>4" H312 FLNG ADAPT PTD E</v>
          </cell>
        </row>
        <row r="2884">
          <cell r="A2884" t="str">
            <v>SJT772145PE</v>
          </cell>
          <cell r="B2884" t="str">
            <v>4X0.5 7721 MTEE PTD E THRD</v>
          </cell>
        </row>
        <row r="2885">
          <cell r="A2885" t="str">
            <v>SJSS2121254</v>
          </cell>
          <cell r="B2885" t="str">
            <v>OBS 2X1.25 SS21 RED TEE 304</v>
          </cell>
        </row>
        <row r="2886">
          <cell r="A2886" t="str">
            <v>SJTM074PT</v>
          </cell>
          <cell r="B2886" t="str">
            <v>4" M07 QIC RIGID PTD T</v>
          </cell>
        </row>
        <row r="2887">
          <cell r="A2887" t="str">
            <v>SJ7150F62P</v>
          </cell>
          <cell r="B2887" t="str">
            <v>OBS   6X2 7150F CONC RED GXFT</v>
          </cell>
        </row>
        <row r="2888">
          <cell r="A2888" t="str">
            <v>SJT770515PL</v>
          </cell>
          <cell r="B2888" t="str">
            <v>1.5 7705 FLEX CPLG PTD L</v>
          </cell>
        </row>
        <row r="2889">
          <cell r="A2889" t="str">
            <v>SJTR8836PE</v>
          </cell>
          <cell r="B2889" t="str">
            <v>36" R88 COUPLING PTD E</v>
          </cell>
        </row>
        <row r="2890">
          <cell r="A2890" t="str">
            <v>SJTSS212154W</v>
          </cell>
          <cell r="B2890" t="str">
            <v>OBS 2X1.5 SS21W RED TEE 304</v>
          </cell>
        </row>
        <row r="2891">
          <cell r="A2891" t="str">
            <v>SJT770510GE</v>
          </cell>
          <cell r="B2891" t="str">
            <v>10" 7705 FLEX CPLG GALV E</v>
          </cell>
        </row>
        <row r="2892">
          <cell r="A2892" t="str">
            <v>SJTZ053PEASS4</v>
          </cell>
          <cell r="B2892" t="str">
            <v>3" Z05 RIGID CPLG PTD E-A (W/SS B&amp;N)</v>
          </cell>
        </row>
        <row r="2893">
          <cell r="A2893" t="str">
            <v>SJT7150M2515G</v>
          </cell>
          <cell r="B2893" t="str">
            <v>2.5X1.5 7150M CONC RED GXMT (GALV)</v>
          </cell>
        </row>
        <row r="2894">
          <cell r="A2894" t="str">
            <v>SJTC7151FPE</v>
          </cell>
          <cell r="B2894" t="str">
            <v>1.5X1 C7 OUT CPLG FT E</v>
          </cell>
        </row>
        <row r="2895">
          <cell r="A2895" t="str">
            <v>SJ712143P</v>
          </cell>
          <cell r="B2895" t="str">
            <v>4X3 7121 RED TEE PTD</v>
          </cell>
        </row>
        <row r="2896">
          <cell r="A2896" t="str">
            <v>SJ772135GT</v>
          </cell>
          <cell r="B2896" t="str">
            <v>OBS 3X0.5 7721 MTEE GALV T THR</v>
          </cell>
        </row>
        <row r="2897">
          <cell r="A2897" t="str">
            <v>SJW1211612P</v>
          </cell>
          <cell r="B2897" t="str">
            <v>OBS   16X12 W121 RED TEE PTD</v>
          </cell>
        </row>
        <row r="2898">
          <cell r="A2898" t="str">
            <v>SJT400L256</v>
          </cell>
          <cell r="B2898" t="str">
            <v>2.5" SJ400L SS BFV 316 LV-HAND</v>
          </cell>
        </row>
        <row r="2899">
          <cell r="A2899" t="str">
            <v>SJT712125125P</v>
          </cell>
          <cell r="B2899" t="str">
            <v>2.5X1.25" 7121 RED TEE PTD</v>
          </cell>
        </row>
        <row r="2900">
          <cell r="A2900" t="str">
            <v>SJ7150M4125P</v>
          </cell>
          <cell r="B2900" t="str">
            <v>OBS 4X1.25 7150M CONC RED GXMT</v>
          </cell>
        </row>
        <row r="2901">
          <cell r="A2901" t="str">
            <v>SJT7705125GT</v>
          </cell>
          <cell r="B2901" t="str">
            <v>1.25 7705 FLEX CPLG GALV T</v>
          </cell>
        </row>
        <row r="2902">
          <cell r="A2902" t="str">
            <v>SJTSS21F324</v>
          </cell>
          <cell r="B2902" t="str">
            <v>3X2 SS21F RED TEE 304 GXFT</v>
          </cell>
        </row>
        <row r="2903">
          <cell r="A2903" t="str">
            <v>SJ71105G</v>
          </cell>
          <cell r="B2903" t="str">
            <v>5" 7110 90 EL GALV</v>
          </cell>
        </row>
        <row r="2904">
          <cell r="A2904" t="str">
            <v>SJT71205P</v>
          </cell>
          <cell r="B2904" t="str">
            <v>5" 7120 TEE PTD</v>
          </cell>
        </row>
        <row r="2905">
          <cell r="A2905" t="str">
            <v>SJTG7041E24</v>
          </cell>
          <cell r="B2905" t="str">
            <v>24" 7041 GASKET ONLY E</v>
          </cell>
        </row>
        <row r="2906">
          <cell r="A2906" t="str">
            <v>SJ71105P</v>
          </cell>
          <cell r="B2906" t="str">
            <v>5" 7110 90 EL PTD</v>
          </cell>
        </row>
        <row r="2907">
          <cell r="A2907" t="str">
            <v>SJZ0710PEPW</v>
          </cell>
          <cell r="B2907" t="str">
            <v>OBS 10" Z07 RIGID CPLG PTD EPW</v>
          </cell>
        </row>
        <row r="2908">
          <cell r="A2908" t="str">
            <v>SJTA5073BGSM</v>
          </cell>
          <cell r="B2908" t="str">
            <v>3" A507 AWWA TR CPLG GS M</v>
          </cell>
        </row>
        <row r="2909">
          <cell r="A2909" t="str">
            <v>SJT300W4T</v>
          </cell>
          <cell r="B2909" t="str">
            <v>OBS 4" SJ300NW DI BFV T G.O.</v>
          </cell>
        </row>
        <row r="2910">
          <cell r="A2910" t="str">
            <v>SJXH10002PT</v>
          </cell>
          <cell r="B2910" t="str">
            <v>2" XH1000 RGD CPLG PTD T</v>
          </cell>
        </row>
        <row r="2911">
          <cell r="A2911" t="str">
            <v>SJ77076PGSE</v>
          </cell>
          <cell r="B2911" t="str">
            <v>OBS 6" 7707 FLEX CPLG PTD GS E</v>
          </cell>
        </row>
        <row r="2912">
          <cell r="A2912" t="str">
            <v>SJT955</v>
          </cell>
          <cell r="B2912" t="str">
            <v>OBS 5" 95 GROOVE GAUGE</v>
          </cell>
        </row>
        <row r="2913">
          <cell r="A2913" t="str">
            <v>SJG286PBT</v>
          </cell>
          <cell r="B2913" t="str">
            <v>6" G28 HING LEV CPLG BLK T</v>
          </cell>
        </row>
        <row r="2914">
          <cell r="A2914" t="str">
            <v>SJ544P</v>
          </cell>
          <cell r="B2914" t="str">
            <v>OBS   4" 54 TRANS ADAPT GXFT</v>
          </cell>
        </row>
        <row r="2915">
          <cell r="A2915" t="str">
            <v>SJTSCRN10432MM</v>
          </cell>
          <cell r="B2915" t="str">
            <v>10" YSTRN SCREEN 304 3.2MM</v>
          </cell>
        </row>
        <row r="2916">
          <cell r="A2916" t="str">
            <v>SJ77078GE</v>
          </cell>
          <cell r="B2916" t="str">
            <v>OBS   8" 7707 FLEX CPLG GALV E</v>
          </cell>
        </row>
        <row r="2917">
          <cell r="A2917" t="str">
            <v>SJ7160T21P</v>
          </cell>
          <cell r="B2917" t="str">
            <v>OBS 2X1 7160T TRANS CAP PTD</v>
          </cell>
        </row>
        <row r="2918">
          <cell r="A2918" t="str">
            <v>SJT72612PE</v>
          </cell>
          <cell r="B2918" t="str">
            <v>12" 726 Y-STRAIN PTD E</v>
          </cell>
        </row>
        <row r="2919">
          <cell r="A2919" t="str">
            <v>SJT300NL6T</v>
          </cell>
          <cell r="B2919" t="str">
            <v>6" SJ300NL DI BFV T LV-HD</v>
          </cell>
        </row>
        <row r="2920">
          <cell r="A2920" t="str">
            <v>SJTC26475G</v>
          </cell>
          <cell r="B2920" t="str">
            <v>4X3/4 GRVXCUP RED TEE COPPER</v>
          </cell>
        </row>
        <row r="2921">
          <cell r="A2921" t="str">
            <v>SJ5522MP</v>
          </cell>
          <cell r="B2921" t="str">
            <v>OBS   2X2 55 NIPPLE ADAPT</v>
          </cell>
        </row>
        <row r="2922">
          <cell r="A2922" t="str">
            <v>SJTC202</v>
          </cell>
          <cell r="B2922" t="str">
            <v>2" C20 COPPER TEE</v>
          </cell>
        </row>
        <row r="2923">
          <cell r="A2923" t="str">
            <v>SJXH70EP2PTP</v>
          </cell>
          <cell r="B2923" t="str">
            <v>OBS   2" XH70EP RGD CPLG BLK T</v>
          </cell>
        </row>
        <row r="2924">
          <cell r="A2924" t="str">
            <v>SJ7160T25P</v>
          </cell>
          <cell r="B2924" t="str">
            <v>2X0.5 7160T TRANS CAP PTD</v>
          </cell>
        </row>
        <row r="2925">
          <cell r="A2925" t="str">
            <v>SJG7721E83</v>
          </cell>
          <cell r="B2925" t="str">
            <v>8X3 M-TEE GASKET ONLY E</v>
          </cell>
        </row>
        <row r="2926">
          <cell r="A2926" t="str">
            <v>SJ591254B</v>
          </cell>
          <cell r="B2926" t="str">
            <v>OBS   1.25X4 59 NIPPLE ADAPT (GXT)</v>
          </cell>
        </row>
        <row r="2927">
          <cell r="A2927" t="str">
            <v>SJTWGON16</v>
          </cell>
          <cell r="B2927" t="str">
            <v>GEAR OP 16" SJ3/4/500 R-SHAFT</v>
          </cell>
        </row>
        <row r="2928">
          <cell r="A2928" t="str">
            <v>SJTC205</v>
          </cell>
          <cell r="B2928" t="str">
            <v>5" C20 COPPER TEE</v>
          </cell>
        </row>
        <row r="2929">
          <cell r="A2929" t="str">
            <v>SJTA51212MB</v>
          </cell>
          <cell r="B2929" t="str">
            <v>12" A512 AWWA FLNG ADAP M BLK</v>
          </cell>
        </row>
        <row r="2930">
          <cell r="A2930" t="str">
            <v>SJW1211614P</v>
          </cell>
          <cell r="B2930" t="str">
            <v>OBS   16X14 W121 RED TEE PTD</v>
          </cell>
        </row>
        <row r="2931">
          <cell r="A2931" t="str">
            <v>SJTSS213256W</v>
          </cell>
          <cell r="B2931" t="str">
            <v>OBS 3X2.5 SS21W RED TEE 316 SH</v>
          </cell>
        </row>
        <row r="2932">
          <cell r="A2932" t="str">
            <v>SJTSS50214W</v>
          </cell>
          <cell r="B2932" t="str">
            <v>OBS 2X1 SS50W CONC RED 304 SCH</v>
          </cell>
        </row>
        <row r="2933">
          <cell r="A2933" t="str">
            <v>SJT400W36E</v>
          </cell>
          <cell r="B2933" t="str">
            <v>3" SJ400W SS BFV 316 G.O.</v>
          </cell>
        </row>
        <row r="2934">
          <cell r="A2934" t="str">
            <v>SJTSS214256W</v>
          </cell>
          <cell r="B2934" t="str">
            <v>OBS 4X2.5 SS21W RED TEE 316 SC</v>
          </cell>
        </row>
        <row r="2935">
          <cell r="A2935" t="str">
            <v>SJTSS21436W</v>
          </cell>
          <cell r="B2935" t="str">
            <v>OBS 4X3 SS21W RED TEE 316 SCH1</v>
          </cell>
        </row>
        <row r="2936">
          <cell r="A2936" t="str">
            <v>SJZ078GGSE</v>
          </cell>
          <cell r="B2936" t="str">
            <v>8" Z07 RIGID CPLG GALV GS E</v>
          </cell>
        </row>
        <row r="2937">
          <cell r="A2937" t="str">
            <v>SJT91512E</v>
          </cell>
          <cell r="B2937" t="str">
            <v>12" SJ915 D-DISC CHECK VALV E</v>
          </cell>
        </row>
        <row r="2938">
          <cell r="A2938" t="str">
            <v>SJTC7415FPT</v>
          </cell>
          <cell r="B2938" t="str">
            <v>4X1.5 C7 OUT CPLG FT T</v>
          </cell>
        </row>
        <row r="2939">
          <cell r="A2939" t="str">
            <v>SJT400L46T</v>
          </cell>
          <cell r="B2939" t="str">
            <v>4" SJ400L SS BFV 316 LV T</v>
          </cell>
        </row>
        <row r="2940">
          <cell r="A2940" t="str">
            <v>SJTSS21636W</v>
          </cell>
          <cell r="B2940" t="str">
            <v>OBS 6X3 SS21W RED TEE 316 SCH1</v>
          </cell>
        </row>
        <row r="2941">
          <cell r="A2941" t="str">
            <v>SJ7150M625P</v>
          </cell>
          <cell r="B2941" t="str">
            <v>OBS  6X2.5 7150M CONC RED GXMT</v>
          </cell>
        </row>
        <row r="2942">
          <cell r="A2942" t="str">
            <v>SJTC7415MPE</v>
          </cell>
          <cell r="B2942" t="str">
            <v>4X1.5 C7 OUT CPLG MT E</v>
          </cell>
        </row>
        <row r="2943">
          <cell r="A2943" t="str">
            <v>SJTSS21864W</v>
          </cell>
          <cell r="B2943" t="str">
            <v>OBS 8X6 SS21W RED TEE 304</v>
          </cell>
        </row>
        <row r="2944">
          <cell r="A2944" t="str">
            <v>SJZ078PO</v>
          </cell>
          <cell r="B2944" t="str">
            <v>8" Z07 RIGID CPLG PTD O</v>
          </cell>
        </row>
        <row r="2945">
          <cell r="A2945" t="str">
            <v>SJT7150M315G</v>
          </cell>
          <cell r="B2945" t="str">
            <v>3X1.5 7150M CONC RED GXMT GALV</v>
          </cell>
        </row>
        <row r="2946">
          <cell r="A2946" t="str">
            <v>SJT400L66T</v>
          </cell>
          <cell r="B2946" t="str">
            <v>6" SJ400L SS BFV 316 LV T</v>
          </cell>
        </row>
        <row r="2947">
          <cell r="A2947" t="str">
            <v>SJT300W24EPW</v>
          </cell>
          <cell r="B2947" t="str">
            <v>24" SJ300NW DI BFV EPW G.O.</v>
          </cell>
        </row>
        <row r="2948">
          <cell r="A2948" t="str">
            <v>SJ711015G</v>
          </cell>
          <cell r="B2948" t="str">
            <v>1.5" 7110 90 EL GALV</v>
          </cell>
        </row>
        <row r="2949">
          <cell r="A2949" t="str">
            <v>SJ5866B</v>
          </cell>
          <cell r="B2949" t="str">
            <v>OBS   6X6 58 NIPPLE ADAPT GXB</v>
          </cell>
        </row>
        <row r="2950">
          <cell r="A2950" t="str">
            <v>SJT772225125GE</v>
          </cell>
          <cell r="B2950" t="str">
            <v>2.5X1.25 7722 MTEE GALV E GRV</v>
          </cell>
        </row>
        <row r="2951">
          <cell r="A2951" t="str">
            <v>SJT772225125PE</v>
          </cell>
          <cell r="B2951" t="str">
            <v>2.5X1.25 7722 MTEE PTD E GRV</v>
          </cell>
        </row>
        <row r="2952">
          <cell r="A2952" t="str">
            <v>SJTW111LR16P</v>
          </cell>
          <cell r="B2952" t="str">
            <v>16" W111LR 45 1.5DEL PTD (FAB)</v>
          </cell>
        </row>
        <row r="2953">
          <cell r="A2953" t="str">
            <v>SJTZ0515PEA</v>
          </cell>
          <cell r="B2953" t="str">
            <v>1.5" Z05 RIGID CPLG PTD E-A</v>
          </cell>
        </row>
        <row r="2954">
          <cell r="A2954" t="str">
            <v>SJT300NL3EPW</v>
          </cell>
          <cell r="B2954" t="str">
            <v>3" SJ300NL DI BFV EPW LV-HD</v>
          </cell>
        </row>
        <row r="2955">
          <cell r="A2955" t="str">
            <v>SJTSS50846</v>
          </cell>
          <cell r="B2955" t="str">
            <v>8X4 SS50 CONC RED 316</v>
          </cell>
        </row>
        <row r="2956">
          <cell r="A2956" t="str">
            <v>SJTSS50854</v>
          </cell>
          <cell r="B2956" t="str">
            <v>8X5 SS50 CONC RED 304</v>
          </cell>
        </row>
        <row r="2957">
          <cell r="A2957" t="str">
            <v>SJTSS766E</v>
          </cell>
          <cell r="B2957" t="str">
            <v>6" SS7 RIGID CPLG 316 E</v>
          </cell>
        </row>
        <row r="2958">
          <cell r="A2958" t="str">
            <v>SJTSS766GSE</v>
          </cell>
          <cell r="B2958" t="str">
            <v>6" SS7 RIGID CPLG 316 GS E</v>
          </cell>
        </row>
        <row r="2959">
          <cell r="A2959" t="str">
            <v>SJTSS766L</v>
          </cell>
          <cell r="B2959" t="str">
            <v>OBS 6" SS7 RIGID CPLG 316 L</v>
          </cell>
        </row>
        <row r="2960">
          <cell r="A2960" t="str">
            <v>SJC741FGE</v>
          </cell>
          <cell r="B2960" t="str">
            <v>OBS 4X1 C7 OUT CPLG FT GALV E</v>
          </cell>
        </row>
        <row r="2961">
          <cell r="A2961" t="str">
            <v>SJC762FGE</v>
          </cell>
          <cell r="B2961" t="str">
            <v>OBS 6X2 C7 OUT CPLG FT GALV E</v>
          </cell>
        </row>
        <row r="2962">
          <cell r="A2962" t="str">
            <v>SJ571256B</v>
          </cell>
          <cell r="B2962" t="str">
            <v>OBS   1.25X6 57 NIPPLE ADAPT</v>
          </cell>
        </row>
        <row r="2963">
          <cell r="A2963" t="str">
            <v>SJ57156B</v>
          </cell>
          <cell r="B2963" t="str">
            <v>OBS   1.5X6 57 NIPPLE ADAPT</v>
          </cell>
        </row>
        <row r="2964">
          <cell r="A2964" t="str">
            <v>SJG288GE</v>
          </cell>
          <cell r="B2964" t="str">
            <v>OBS 8" G28 HING LEV CPLG GALV</v>
          </cell>
        </row>
        <row r="2965">
          <cell r="A2965" t="str">
            <v>SJG288GT</v>
          </cell>
          <cell r="B2965" t="str">
            <v>8" G28 HING LEV CPLG GALV T</v>
          </cell>
        </row>
        <row r="2966">
          <cell r="A2966" t="str">
            <v>SJT71805P</v>
          </cell>
          <cell r="B2966" t="str">
            <v>5" 7180 UNIV FLNG ADAPT PTD</v>
          </cell>
        </row>
        <row r="2967">
          <cell r="A2967" t="str">
            <v>SJT300W3T</v>
          </cell>
          <cell r="B2967" t="str">
            <v>OBS 3" SJ300NW DI BFV T G.O.</v>
          </cell>
        </row>
        <row r="2968">
          <cell r="A2968" t="str">
            <v>SJTGA5054GSM</v>
          </cell>
          <cell r="B2968" t="str">
            <v>4" A505 AWWA GASKET ONLY GS M</v>
          </cell>
        </row>
        <row r="2969">
          <cell r="A2969" t="str">
            <v>SJTSS766O</v>
          </cell>
          <cell r="B2969" t="str">
            <v>6" SS7 RIGID CPLG 316 O</v>
          </cell>
        </row>
        <row r="2970">
          <cell r="A2970" t="str">
            <v>SJG79O3</v>
          </cell>
          <cell r="B2970" t="str">
            <v>OBS 3" H305/79 GASKET ONLY O</v>
          </cell>
        </row>
        <row r="2971">
          <cell r="A2971" t="str">
            <v>SJ57254B</v>
          </cell>
          <cell r="B2971" t="str">
            <v>OBS  2.5X4 57 NIPPLE ADAPT GXG</v>
          </cell>
        </row>
        <row r="2972">
          <cell r="A2972" t="str">
            <v>SJT71202P</v>
          </cell>
          <cell r="B2972" t="str">
            <v>2" 7120 TEE PTD</v>
          </cell>
        </row>
        <row r="2973">
          <cell r="A2973" t="str">
            <v>SJTZ053PEA</v>
          </cell>
          <cell r="B2973" t="str">
            <v>3" Z05 RIGID CPLG PTD E-A</v>
          </cell>
        </row>
        <row r="2974">
          <cell r="A2974" t="str">
            <v>SJTGA50710M</v>
          </cell>
          <cell r="B2974" t="str">
            <v>10" A507 AWWA GASKET ONLY M</v>
          </cell>
        </row>
        <row r="2975">
          <cell r="A2975" t="str">
            <v>SJZ056PGSE</v>
          </cell>
          <cell r="B2975" t="str">
            <v>OBS   6" Z05 RIGID CPLG (PTD GS E)</v>
          </cell>
        </row>
        <row r="2976">
          <cell r="A2976" t="str">
            <v>SJZ056PO</v>
          </cell>
          <cell r="B2976" t="str">
            <v>OBS   6" Z05 RIGID CPLG PTD O</v>
          </cell>
        </row>
        <row r="2977">
          <cell r="A2977" t="str">
            <v>SJT71808G</v>
          </cell>
          <cell r="B2977" t="str">
            <v>8" 7180 UNIV FLNG ADAPT GALV</v>
          </cell>
        </row>
        <row r="2978">
          <cell r="A2978" t="str">
            <v>SJTG7041T12</v>
          </cell>
          <cell r="B2978" t="str">
            <v>12" 7041 GASKET ONLY T</v>
          </cell>
        </row>
        <row r="2979">
          <cell r="A2979" t="str">
            <v>SJTG7041E2</v>
          </cell>
          <cell r="B2979" t="str">
            <v>2" 7041 GASKET ONLY E</v>
          </cell>
        </row>
        <row r="2980">
          <cell r="A2980" t="str">
            <v>SJTL453D3P</v>
          </cell>
          <cell r="B2980" t="str">
            <v>3" L45 45 3DEL PTD (FAB)</v>
          </cell>
        </row>
        <row r="2981">
          <cell r="A2981" t="str">
            <v>SJTGM21E425</v>
          </cell>
          <cell r="B2981" t="str">
            <v>4X2.5 M21/M22 GASKET ONLY E</v>
          </cell>
        </row>
        <row r="2982">
          <cell r="A2982" t="str">
            <v>SJTGM21E62</v>
          </cell>
          <cell r="B2982" t="str">
            <v>6X2 M21/M22 GASKET ONLY E</v>
          </cell>
        </row>
        <row r="2983">
          <cell r="A2983" t="str">
            <v>SJTGM21T53</v>
          </cell>
          <cell r="B2983" t="str">
            <v>5X3 M21/M22 GASKET ONLY T</v>
          </cell>
        </row>
        <row r="2984">
          <cell r="A2984" t="str">
            <v>SJTGM21T625</v>
          </cell>
          <cell r="B2984" t="str">
            <v>6X2.5 M21/M22 GASKET ONLY T</v>
          </cell>
        </row>
        <row r="2985">
          <cell r="A2985" t="str">
            <v>SJTGE24</v>
          </cell>
          <cell r="B2985" t="str">
            <v>24" C GASKET ONLY E</v>
          </cell>
        </row>
        <row r="2986">
          <cell r="A2986" t="str">
            <v>SJTGL24</v>
          </cell>
          <cell r="B2986" t="str">
            <v>24" C GASKET ONLY L</v>
          </cell>
        </row>
        <row r="2987">
          <cell r="A2987" t="str">
            <v>SJ60026</v>
          </cell>
          <cell r="B2987" t="str">
            <v>2" SJ600 SS B-VALVE 316</v>
          </cell>
        </row>
        <row r="2988">
          <cell r="A2988" t="str">
            <v>SJ60036</v>
          </cell>
          <cell r="B2988" t="str">
            <v>OBS 3" SJ600 SS B-VALVE 316</v>
          </cell>
        </row>
        <row r="2989">
          <cell r="A2989" t="str">
            <v>SJT77224125PT</v>
          </cell>
          <cell r="B2989" t="str">
            <v>4X1.25 7722 MTEE PTD T GRV</v>
          </cell>
        </row>
        <row r="2990">
          <cell r="A2990" t="str">
            <v>SJA10R86S</v>
          </cell>
          <cell r="B2990" t="str">
            <v>OBS   8X6 A10R AWWA 90 RED</v>
          </cell>
        </row>
        <row r="2991">
          <cell r="A2991" t="str">
            <v>SJA1110C</v>
          </cell>
          <cell r="B2991" t="str">
            <v>OBS   10" A11 AWWA 45 EL CL</v>
          </cell>
        </row>
        <row r="2992">
          <cell r="A2992" t="str">
            <v>SJSS544L</v>
          </cell>
          <cell r="B2992" t="str">
            <v>OBS   5" SS5 RIGID CPLG 304 L</v>
          </cell>
        </row>
        <row r="2993">
          <cell r="A2993" t="str">
            <v>SJTM213125PE</v>
          </cell>
          <cell r="B2993" t="str">
            <v>3X1.25 M21 M-TEE PTD E THRD</v>
          </cell>
        </row>
        <row r="2994">
          <cell r="A2994" t="str">
            <v>SJC50325</v>
          </cell>
          <cell r="B2994" t="str">
            <v>OBS 3X2.5 C50 COP CONC REDUCER</v>
          </cell>
        </row>
        <row r="2995">
          <cell r="A2995" t="str">
            <v>SJTBN344756</v>
          </cell>
          <cell r="B2995" t="str">
            <v>OBS 3/4X3/4 TR BOLT &amp; NUT 316</v>
          </cell>
        </row>
        <row r="2996">
          <cell r="A2996" t="str">
            <v>SJTBN3826</v>
          </cell>
          <cell r="B2996" t="str">
            <v>OBS 3/8X2 TR BOLT &amp; NUT 316</v>
          </cell>
        </row>
        <row r="2997">
          <cell r="A2997" t="str">
            <v>SJG723E1512551</v>
          </cell>
          <cell r="B2997" t="str">
            <v>OBS 1.5-1.25 723 GASKET ONLY E</v>
          </cell>
        </row>
        <row r="2998">
          <cell r="A2998" t="str">
            <v>SJGR7304005ES</v>
          </cell>
          <cell r="B2998" t="str">
            <v>OBS  GRNL 4X0.5 730T M-TEE PTD</v>
          </cell>
        </row>
        <row r="2999">
          <cell r="A2999" t="str">
            <v>SJ77223125GE</v>
          </cell>
          <cell r="B2999" t="str">
            <v>OBS 3X1.25 7722 MTEE GALV E GR</v>
          </cell>
        </row>
        <row r="3000">
          <cell r="A3000" t="str">
            <v>SJ7722315GE</v>
          </cell>
          <cell r="B3000" t="str">
            <v>OBS 3X1.5 7722 MTEE GALV E GRV</v>
          </cell>
        </row>
        <row r="3001">
          <cell r="A3001" t="str">
            <v>SJ7722315PE</v>
          </cell>
          <cell r="B3001" t="str">
            <v>OBS 3X1.5 7722 MTEE PTD E GRV</v>
          </cell>
        </row>
        <row r="3002">
          <cell r="A3002" t="str">
            <v>SJT772264GE</v>
          </cell>
          <cell r="B3002" t="str">
            <v>6X4 7722 MTEE GALV E GRV</v>
          </cell>
        </row>
        <row r="3003">
          <cell r="A3003" t="str">
            <v>SJ50025</v>
          </cell>
          <cell r="B3003" t="str">
            <v>OBS 2.5" SJ500 DI B-VALVE SS L</v>
          </cell>
        </row>
        <row r="3004">
          <cell r="A3004" t="str">
            <v>SJ770525PGSEA</v>
          </cell>
          <cell r="B3004" t="str">
            <v>OBS   2.5 7705 FLEX CPLG PTD</v>
          </cell>
        </row>
        <row r="3005">
          <cell r="A3005" t="str">
            <v>SJ77053PGSEA</v>
          </cell>
          <cell r="B3005" t="str">
            <v>OBS   3" 7705 FLEX CPLG PTD</v>
          </cell>
        </row>
        <row r="3006">
          <cell r="A3006" t="str">
            <v>SJT77078PE</v>
          </cell>
          <cell r="B3006" t="str">
            <v>8" 7707 FLEX CPLG PTD E</v>
          </cell>
        </row>
        <row r="3007">
          <cell r="A3007" t="str">
            <v>SJ7721405PT</v>
          </cell>
          <cell r="B3007" t="str">
            <v>SEE SJ772145PT</v>
          </cell>
        </row>
        <row r="3008">
          <cell r="A3008" t="str">
            <v>SJ7160H20P</v>
          </cell>
          <cell r="B3008" t="str">
            <v>OBS   20" 7160H DOMED CAP PTD</v>
          </cell>
        </row>
        <row r="3009">
          <cell r="A3009" t="str">
            <v>SJSS824E</v>
          </cell>
          <cell r="B3009" t="str">
            <v>2" SS8 FLEX CPLG 304 E</v>
          </cell>
        </row>
        <row r="3010">
          <cell r="A3010" t="str">
            <v>SJTC7263</v>
          </cell>
          <cell r="B3010" t="str">
            <v>3" C726 COPPER Y-STRAINER</v>
          </cell>
        </row>
        <row r="3011">
          <cell r="A3011" t="str">
            <v>SJTSS884E</v>
          </cell>
          <cell r="B3011" t="str">
            <v>8" SS8 FLEX CPLG 304 E</v>
          </cell>
        </row>
        <row r="3012">
          <cell r="A3012" t="str">
            <v>SJ711310P</v>
          </cell>
          <cell r="B3012" t="str">
            <v>OBS   10" 7113 11 EL PTD</v>
          </cell>
        </row>
        <row r="3013">
          <cell r="A3013" t="str">
            <v>SJ7721475GT</v>
          </cell>
          <cell r="B3013" t="str">
            <v>OBS 4X0.75 7721 MTEE GALV T TH</v>
          </cell>
        </row>
        <row r="3014">
          <cell r="A3014" t="str">
            <v>SJT772131GT</v>
          </cell>
          <cell r="B3014" t="str">
            <v>3X1 7721 MTEE GALV T THRD</v>
          </cell>
        </row>
        <row r="3015">
          <cell r="A3015" t="str">
            <v>SJSS824GSE</v>
          </cell>
          <cell r="B3015" t="str">
            <v>2" SS8 FLEX CPLG 304 GS E</v>
          </cell>
        </row>
        <row r="3016">
          <cell r="A3016" t="str">
            <v>SJSS824T</v>
          </cell>
          <cell r="B3016" t="str">
            <v>2" SS8 FLEX CPLG 304 T</v>
          </cell>
        </row>
        <row r="3017">
          <cell r="A3017" t="str">
            <v>SJTRCV25</v>
          </cell>
          <cell r="B3017" t="str">
            <v>2.5" RCV RISER CHECK VALVE</v>
          </cell>
        </row>
        <row r="3018">
          <cell r="A3018" t="str">
            <v>SJT35EP3P</v>
          </cell>
          <cell r="B3018" t="str">
            <v>OBS 3" 35EP CROSS END PRO PTD</v>
          </cell>
        </row>
        <row r="3019">
          <cell r="A3019" t="str">
            <v>SJTGT75</v>
          </cell>
          <cell r="B3019" t="str">
            <v>0.75" C GASKET ONLY T</v>
          </cell>
        </row>
        <row r="3020">
          <cell r="A3020" t="str">
            <v>SJTSS886T</v>
          </cell>
          <cell r="B3020" t="str">
            <v>8" SS8 FLEX CPLG 316 T</v>
          </cell>
        </row>
        <row r="3021">
          <cell r="A3021" t="str">
            <v>SJT770643PE</v>
          </cell>
          <cell r="B3021" t="str">
            <v>4X3 7706 RED CPLG PTD E</v>
          </cell>
        </row>
        <row r="3022">
          <cell r="A3022" t="str">
            <v>SJT77213125GT</v>
          </cell>
          <cell r="B3022" t="str">
            <v>3X1.25 7721 MTEE GALV T THRD</v>
          </cell>
        </row>
        <row r="3023">
          <cell r="A3023" t="str">
            <v>SJT77213125PT</v>
          </cell>
          <cell r="B3023" t="str">
            <v>3X1.25 7721 MTEE PTD T THRD</v>
          </cell>
        </row>
        <row r="3024">
          <cell r="A3024" t="str">
            <v>SJT7721T312515</v>
          </cell>
          <cell r="B3024" t="str">
            <v>OBS    3X125/15 M-TEE GASKET (ONLY T)</v>
          </cell>
        </row>
        <row r="3025">
          <cell r="A3025" t="str">
            <v>SJW1502420P</v>
          </cell>
          <cell r="B3025" t="str">
            <v>OBS   24X20 W150 CONC RED PTD</v>
          </cell>
        </row>
        <row r="3026">
          <cell r="A3026" t="str">
            <v>SJR88N24PE</v>
          </cell>
          <cell r="B3026" t="str">
            <v>OBS   24" R88 COUPLING PTD E</v>
          </cell>
        </row>
        <row r="3027">
          <cell r="A3027" t="str">
            <v>SJSS8254E</v>
          </cell>
          <cell r="B3027" t="str">
            <v>2.5" SS8 FLEX CPLG 304 E</v>
          </cell>
        </row>
        <row r="3028">
          <cell r="A3028" t="str">
            <v>SJT35EP6P</v>
          </cell>
          <cell r="B3028" t="str">
            <v>OBS 6" 35EP CROSS END PRO PTD</v>
          </cell>
        </row>
        <row r="3029">
          <cell r="A3029" t="str">
            <v>SJTGL1</v>
          </cell>
          <cell r="B3029" t="str">
            <v>1" C GASKET ONLY L</v>
          </cell>
        </row>
        <row r="3030">
          <cell r="A3030" t="str">
            <v>SJTGT1</v>
          </cell>
          <cell r="B3030" t="str">
            <v>1" C GASKET ONLY T</v>
          </cell>
        </row>
        <row r="3031">
          <cell r="A3031" t="str">
            <v>SJFSS2086</v>
          </cell>
          <cell r="B3031" t="str">
            <v>OBS 8" SS20 TEE (FAB) 316</v>
          </cell>
        </row>
        <row r="3032">
          <cell r="A3032" t="str">
            <v>SJFSS218256</v>
          </cell>
          <cell r="B3032" t="str">
            <v>OBS 8X2.5 SS21 RED TEE (FAB) 3</v>
          </cell>
        </row>
        <row r="3033">
          <cell r="A3033" t="str">
            <v>SJFSS1066</v>
          </cell>
          <cell r="B3033" t="str">
            <v>OBS 6" SS10 90 EL (FAB) 316</v>
          </cell>
        </row>
        <row r="3034">
          <cell r="A3034" t="str">
            <v>SJTGE5</v>
          </cell>
          <cell r="B3034" t="str">
            <v>5" C GASKET ONLY E</v>
          </cell>
        </row>
        <row r="3035">
          <cell r="A3035" t="str">
            <v>SJTM2141PE</v>
          </cell>
          <cell r="B3035" t="str">
            <v>4X1 M21 M-TEE PTD E THRD</v>
          </cell>
        </row>
        <row r="3036">
          <cell r="A3036" t="str">
            <v>SJ715065P</v>
          </cell>
          <cell r="B3036" t="str">
            <v>OBS 6X5 7150 CONC RED PTD</v>
          </cell>
        </row>
        <row r="3037">
          <cell r="A3037" t="str">
            <v>SJGR7304013ES</v>
          </cell>
          <cell r="B3037" t="str">
            <v>OBS GRNL 4X1.25 730T M-TEE PTD</v>
          </cell>
        </row>
        <row r="3038">
          <cell r="A3038" t="str">
            <v>SJ7121M82G</v>
          </cell>
          <cell r="B3038" t="str">
            <v>OBS   8X2" 7121M RED TEE GXMT</v>
          </cell>
        </row>
        <row r="3039">
          <cell r="A3039" t="str">
            <v>SJ5003</v>
          </cell>
          <cell r="B3039" t="str">
            <v>OBS 3" SJ500 DI B-VALVE SS LV-</v>
          </cell>
        </row>
        <row r="3040">
          <cell r="A3040" t="str">
            <v>SJT71501816P</v>
          </cell>
          <cell r="B3040" t="str">
            <v>OBS 18X16 7150 CONC RED PTD</v>
          </cell>
        </row>
        <row r="3041">
          <cell r="A3041" t="str">
            <v>SJTGEPW5</v>
          </cell>
          <cell r="B3041" t="str">
            <v>5" C GASKET ONLY EPW</v>
          </cell>
        </row>
        <row r="3042">
          <cell r="A3042" t="str">
            <v>SJTM222125PE</v>
          </cell>
          <cell r="B3042" t="str">
            <v>2X1.25 M22 M-TEE PTD E GRV</v>
          </cell>
        </row>
        <row r="3043">
          <cell r="A3043" t="str">
            <v>SJSS6024</v>
          </cell>
          <cell r="B3043" t="str">
            <v>OBS 2" SS60 END CAP 304</v>
          </cell>
        </row>
        <row r="3044">
          <cell r="A3044" t="str">
            <v>SJSS60254</v>
          </cell>
          <cell r="B3044" t="str">
            <v>2.5" SS60 END CAP 304</v>
          </cell>
        </row>
        <row r="3045">
          <cell r="A3045" t="str">
            <v>SJSS7254GSE</v>
          </cell>
          <cell r="B3045" t="str">
            <v>2.5" SS7 RIGID CPLG 304 GS E</v>
          </cell>
        </row>
        <row r="3046">
          <cell r="A3046" t="str">
            <v>SJT715021P</v>
          </cell>
          <cell r="B3046" t="str">
            <v>2X1 7150 CONC RED PTD</v>
          </cell>
        </row>
        <row r="3047">
          <cell r="A3047" t="str">
            <v>SJT71502125P</v>
          </cell>
          <cell r="B3047" t="str">
            <v>2X1.25 7150 CONC RED PTD</v>
          </cell>
        </row>
        <row r="3048">
          <cell r="A3048" t="str">
            <v>SJT7150F615P</v>
          </cell>
          <cell r="B3048" t="str">
            <v>6X1.5 7150F CONC RED GXFT PTD</v>
          </cell>
        </row>
        <row r="3049">
          <cell r="A3049" t="str">
            <v>SJT7150F62P</v>
          </cell>
          <cell r="B3049" t="str">
            <v>6X2 7150F CONC RED GXFT PTD</v>
          </cell>
        </row>
        <row r="3050">
          <cell r="A3050" t="str">
            <v>SJTGGSV5</v>
          </cell>
          <cell r="B3050" t="str">
            <v>5" GS GASKET ONLY V</v>
          </cell>
        </row>
        <row r="3051">
          <cell r="A3051" t="str">
            <v>SJT899155B</v>
          </cell>
          <cell r="B3051" t="str">
            <v>1.5X0.5 899 END ALL</v>
          </cell>
        </row>
        <row r="3052">
          <cell r="A3052" t="str">
            <v>SJSS6044</v>
          </cell>
          <cell r="B3052" t="str">
            <v>OBS 4" SS60 END CAP 304</v>
          </cell>
        </row>
        <row r="3053">
          <cell r="A3053" t="str">
            <v>SJSS734O</v>
          </cell>
          <cell r="B3053" t="str">
            <v>OBS 3" SS7 RIGID CPLG 304 O</v>
          </cell>
        </row>
        <row r="3054">
          <cell r="A3054" t="str">
            <v>SJSS744O</v>
          </cell>
          <cell r="B3054" t="str">
            <v>OBS 4" SS7 RIGID CPLG 304 O</v>
          </cell>
        </row>
        <row r="3055">
          <cell r="A3055" t="str">
            <v>SJ772242GE</v>
          </cell>
          <cell r="B3055" t="str">
            <v>OBS 4X2 7722 MTEE GALV E GRV</v>
          </cell>
        </row>
        <row r="3056">
          <cell r="A3056" t="str">
            <v>SJ5006SS</v>
          </cell>
          <cell r="B3056" t="str">
            <v>6" SJ500 DI B-VALVE SS LV-HD</v>
          </cell>
        </row>
        <row r="3057">
          <cell r="A3057" t="str">
            <v>SJ500W6</v>
          </cell>
          <cell r="B3057" t="str">
            <v>OBS 6" SJ500W DI B-VALVE CP G.</v>
          </cell>
        </row>
        <row r="3058">
          <cell r="A3058" t="str">
            <v>SJT7150M151P</v>
          </cell>
          <cell r="B3058" t="str">
            <v>1.5X1 7150M CONC RED GXMT PTD</v>
          </cell>
        </row>
        <row r="3059">
          <cell r="A3059" t="str">
            <v>SJT899155P</v>
          </cell>
          <cell r="B3059" t="str">
            <v>OBS  1.5X0.5 899 END ALL PTD</v>
          </cell>
        </row>
        <row r="3060">
          <cell r="A3060" t="str">
            <v>SJFSS2066</v>
          </cell>
          <cell r="B3060" t="str">
            <v>OBS 6" SS20 TEE (FAB) 316</v>
          </cell>
        </row>
        <row r="3061">
          <cell r="A3061" t="str">
            <v>SJRX377012PE</v>
          </cell>
          <cell r="B3061" t="str">
            <v>OBS 12" RX3770 CPLG PTD E</v>
          </cell>
        </row>
        <row r="3062">
          <cell r="A3062" t="str">
            <v>SJSS601254</v>
          </cell>
          <cell r="B3062" t="str">
            <v>OBS 1.25" SS60 END CAP 304</v>
          </cell>
        </row>
        <row r="3063">
          <cell r="A3063" t="str">
            <v>SJ770712PO</v>
          </cell>
          <cell r="B3063" t="str">
            <v>OBS   12" 7707 FLEX CPLG PTD</v>
          </cell>
        </row>
        <row r="3064">
          <cell r="A3064" t="str">
            <v>SJSS7154L</v>
          </cell>
          <cell r="B3064" t="str">
            <v>OBS 1.5" SS7 RIGID CPLG 304 L</v>
          </cell>
        </row>
        <row r="3065">
          <cell r="A3065" t="str">
            <v>SJ77223125PE</v>
          </cell>
          <cell r="B3065" t="str">
            <v>OBS 3X1.25 7722 MTEE PTD E GRV</v>
          </cell>
        </row>
        <row r="3066">
          <cell r="A3066" t="str">
            <v>SJ5002</v>
          </cell>
          <cell r="B3066" t="str">
            <v>OBS 2" SJ500 DI B-VALVE SS LV-</v>
          </cell>
        </row>
        <row r="3067">
          <cell r="A3067" t="str">
            <v>SJT7722825P</v>
          </cell>
          <cell r="B3067" t="str">
            <v>OBS 8X2.5 7722 MTEE PTD E GRV</v>
          </cell>
        </row>
        <row r="3068">
          <cell r="A3068" t="str">
            <v>SJTM2252PE</v>
          </cell>
          <cell r="B3068" t="str">
            <v>5X2 M22 M-TEE PTD E GRV</v>
          </cell>
        </row>
        <row r="3069">
          <cell r="A3069" t="str">
            <v>SJSS6014</v>
          </cell>
          <cell r="B3069" t="str">
            <v>1" SS60 END CAP 304</v>
          </cell>
        </row>
        <row r="3070">
          <cell r="A3070" t="str">
            <v>SJ715082G</v>
          </cell>
          <cell r="B3070" t="str">
            <v>OBS   8X2 7150 CONC RED GALV</v>
          </cell>
        </row>
        <row r="3071">
          <cell r="A3071" t="str">
            <v>SJ772232PE</v>
          </cell>
          <cell r="B3071" t="str">
            <v>3X2 7722 MTEE PTD E GRV</v>
          </cell>
        </row>
        <row r="3072">
          <cell r="A3072" t="str">
            <v>SJ5004</v>
          </cell>
          <cell r="B3072" t="str">
            <v>OBS 4" SJ500 DI B-VALVE CP LV-</v>
          </cell>
        </row>
        <row r="3073">
          <cell r="A3073" t="str">
            <v>SJT77078PGSE</v>
          </cell>
          <cell r="B3073" t="str">
            <v>8" 7707 FLEX CPLG PTD GS E</v>
          </cell>
        </row>
        <row r="3074">
          <cell r="A3074" t="str">
            <v>SJTSS1064</v>
          </cell>
          <cell r="B3074" t="str">
            <v>6" SS10 90 EL 304</v>
          </cell>
        </row>
        <row r="3075">
          <cell r="A3075" t="str">
            <v>SJ715082P</v>
          </cell>
          <cell r="B3075" t="str">
            <v>OBS   8X2 7150 CONC RED PTD</v>
          </cell>
        </row>
        <row r="3076">
          <cell r="A3076" t="str">
            <v>SJGR7304020ES</v>
          </cell>
          <cell r="B3076" t="str">
            <v>OBS GRNL 4X2 730T M-TEE PTD E</v>
          </cell>
        </row>
        <row r="3077">
          <cell r="A3077" t="str">
            <v>SJSS734GSE</v>
          </cell>
          <cell r="B3077" t="str">
            <v>3" SS7 RIGID CPLG 304 GS E</v>
          </cell>
        </row>
        <row r="3078">
          <cell r="A3078" t="str">
            <v>SJ7722415PE</v>
          </cell>
          <cell r="B3078" t="str">
            <v>OBS 4X1.5 7722 MTEE PTD E GRV</v>
          </cell>
        </row>
        <row r="3079">
          <cell r="A3079" t="str">
            <v>SJT71502125G</v>
          </cell>
          <cell r="B3079" t="str">
            <v>2X1.25 7150 CONC RED GALV</v>
          </cell>
        </row>
        <row r="3080">
          <cell r="A3080" t="str">
            <v>SJTGL5</v>
          </cell>
          <cell r="B3080" t="str">
            <v>5" C GASKET ONLY L</v>
          </cell>
        </row>
        <row r="3081">
          <cell r="A3081" t="str">
            <v>SJTSS1114</v>
          </cell>
          <cell r="B3081" t="str">
            <v>1" SS11 45 EL 304</v>
          </cell>
        </row>
        <row r="3082">
          <cell r="A3082" t="str">
            <v>SJTM2262PE</v>
          </cell>
          <cell r="B3082" t="str">
            <v>6X2 M22 M-TEE PTD E GRV</v>
          </cell>
        </row>
        <row r="3083">
          <cell r="A3083" t="str">
            <v>SJTM2132GE</v>
          </cell>
          <cell r="B3083" t="str">
            <v>3X2 M21 M-TEE GALV E THRD</v>
          </cell>
        </row>
        <row r="3084">
          <cell r="A3084" t="str">
            <v>SJGR74060EHT</v>
          </cell>
          <cell r="B3084" t="str">
            <v>OBS GRNL 6" 740 COUP PTD EHT</v>
          </cell>
        </row>
        <row r="3085">
          <cell r="A3085" t="str">
            <v>SJ7722425GE</v>
          </cell>
          <cell r="B3085" t="str">
            <v>OBS 4X2.5 7722 MTEE GALV E GRV</v>
          </cell>
        </row>
        <row r="3086">
          <cell r="A3086" t="str">
            <v>SJT777115PT</v>
          </cell>
          <cell r="B3086" t="str">
            <v>OBS 1.5" 7771 RIGID CPLG PTD T</v>
          </cell>
        </row>
        <row r="3087">
          <cell r="A3087" t="str">
            <v>SJTM21425GE</v>
          </cell>
          <cell r="B3087" t="str">
            <v>4X2.5 M21 M-TEE GALV E THRD</v>
          </cell>
        </row>
        <row r="3088">
          <cell r="A3088" t="str">
            <v>SJTM2162GE</v>
          </cell>
          <cell r="B3088" t="str">
            <v>6X2 M21 M-TEE GALV E THRD</v>
          </cell>
        </row>
        <row r="3089">
          <cell r="A3089" t="str">
            <v>SJ77071PE</v>
          </cell>
          <cell r="B3089" t="str">
            <v>OBS   1" 7707 FLEX CPLG PTD E</v>
          </cell>
        </row>
        <row r="3090">
          <cell r="A3090" t="str">
            <v>SJGE75</v>
          </cell>
          <cell r="B3090" t="str">
            <v>OBS 0.75" C GASKET ONLY E</v>
          </cell>
        </row>
        <row r="3091">
          <cell r="A3091" t="str">
            <v>SJSS764GSE</v>
          </cell>
          <cell r="B3091" t="str">
            <v>6" SS7 RIGID CPLG 304 GS E</v>
          </cell>
        </row>
        <row r="3092">
          <cell r="A3092" t="str">
            <v>SJT89921P</v>
          </cell>
          <cell r="B3092" t="str">
            <v>OBS   2X1 899 END ALL PTD</v>
          </cell>
        </row>
        <row r="3093">
          <cell r="A3093" t="str">
            <v>SJTM2242GE</v>
          </cell>
          <cell r="B3093" t="str">
            <v>4X2 M22 M-TEE GALV E GRV</v>
          </cell>
        </row>
        <row r="3094">
          <cell r="A3094" t="str">
            <v>SJSS101256</v>
          </cell>
          <cell r="B3094" t="str">
            <v>1.25" SS10 90 EL 316</v>
          </cell>
        </row>
        <row r="3095">
          <cell r="A3095" t="str">
            <v>SJGE20</v>
          </cell>
          <cell r="B3095" t="str">
            <v>OBS 20" C GASKET ONLY E</v>
          </cell>
        </row>
        <row r="3096">
          <cell r="A3096" t="str">
            <v>SJSS726L</v>
          </cell>
          <cell r="B3096" t="str">
            <v>OBS 2" SS7 RIGID CPLG 316 L</v>
          </cell>
        </row>
        <row r="3097">
          <cell r="A3097" t="str">
            <v>SJT777112GT</v>
          </cell>
          <cell r="B3097" t="str">
            <v>OBS 12" 7771 RIGID CPLG GALV T</v>
          </cell>
        </row>
        <row r="3098">
          <cell r="A3098" t="str">
            <v>SJTGA6</v>
          </cell>
          <cell r="B3098" t="str">
            <v>6" GASKET WHITE NITRILE A</v>
          </cell>
        </row>
        <row r="3099">
          <cell r="A3099" t="str">
            <v>SJTM2242PE</v>
          </cell>
          <cell r="B3099" t="str">
            <v>4X2 M22 M-TEE PTD E GRV</v>
          </cell>
        </row>
        <row r="3100">
          <cell r="A3100" t="str">
            <v>SJ77071PT</v>
          </cell>
          <cell r="B3100" t="str">
            <v>OBS   1" 7707 FLEX CPLG PTD T</v>
          </cell>
        </row>
        <row r="3101">
          <cell r="A3101" t="str">
            <v>SJGE28</v>
          </cell>
          <cell r="B3101" t="str">
            <v>OBS 28" C GASKET ONLY E</v>
          </cell>
        </row>
        <row r="3102">
          <cell r="A3102" t="str">
            <v>SJSS746L</v>
          </cell>
          <cell r="B3102" t="str">
            <v>OBS 4" SS7 RIGID CPLG 316 L</v>
          </cell>
        </row>
        <row r="3103">
          <cell r="A3103" t="str">
            <v>SJ7722615PE</v>
          </cell>
          <cell r="B3103" t="str">
            <v>OBS 6X1.5 7722 MTEE PTD E GRV</v>
          </cell>
        </row>
        <row r="3104">
          <cell r="A3104" t="str">
            <v>SJT7706252PO</v>
          </cell>
          <cell r="B3104" t="str">
            <v>2.5X2 7706 RED CPLG PTD O</v>
          </cell>
        </row>
        <row r="3105">
          <cell r="A3105" t="str">
            <v>SJTH31210PT</v>
          </cell>
          <cell r="B3105" t="str">
            <v>10" H312 FLNG ADAPT PTD T</v>
          </cell>
        </row>
        <row r="3106">
          <cell r="A3106" t="str">
            <v>SJTGEPW6</v>
          </cell>
          <cell r="B3106" t="str">
            <v>6" C GASKET ONLY EPW</v>
          </cell>
        </row>
        <row r="3107">
          <cell r="A3107" t="str">
            <v>SJTGGSE6</v>
          </cell>
          <cell r="B3107" t="str">
            <v>OBS   6" GS GASKET ONLY E</v>
          </cell>
        </row>
        <row r="3108">
          <cell r="A3108" t="str">
            <v>SJM223125GE</v>
          </cell>
          <cell r="B3108" t="str">
            <v>OBS 3X1.25 M22 M-TEE GALV E GR</v>
          </cell>
        </row>
        <row r="3109">
          <cell r="A3109" t="str">
            <v>SJT5923G</v>
          </cell>
          <cell r="B3109" t="str">
            <v>2X3 59 NIPPLE ADAPT GXT GALV</v>
          </cell>
        </row>
        <row r="3110">
          <cell r="A3110" t="str">
            <v>SJGEL5</v>
          </cell>
          <cell r="B3110" t="str">
            <v>OBS 5" C GASKET ONLY PRE-L E</v>
          </cell>
        </row>
        <row r="3111">
          <cell r="A3111" t="str">
            <v>SJGRB30210GO</v>
          </cell>
          <cell r="B3111" t="str">
            <v>OBS GRNL 10" B302  BFV GO O</v>
          </cell>
        </row>
        <row r="3112">
          <cell r="A3112" t="str">
            <v>SJGRB30225EL</v>
          </cell>
          <cell r="B3112" t="str">
            <v>OBS GRNL 2.5" B302  BFV LVR EP</v>
          </cell>
        </row>
        <row r="3113">
          <cell r="A3113" t="str">
            <v>SJT5926B</v>
          </cell>
          <cell r="B3113" t="str">
            <v>2X6 59 NIPPLE ADAPT GXT</v>
          </cell>
        </row>
        <row r="3114">
          <cell r="A3114" t="str">
            <v>SJTG79E6</v>
          </cell>
          <cell r="B3114" t="str">
            <v>6" H305/79 GASKET ONLY E</v>
          </cell>
        </row>
        <row r="3115">
          <cell r="A3115" t="str">
            <v>SJGE16</v>
          </cell>
          <cell r="B3115" t="str">
            <v>OBS 16" C GASKET ONLY E</v>
          </cell>
        </row>
        <row r="3116">
          <cell r="A3116" t="str">
            <v>SJGR77220HEGS</v>
          </cell>
          <cell r="B3116" t="str">
            <v>OBS GRNL 2" 772 COUP GALV E</v>
          </cell>
        </row>
        <row r="3117">
          <cell r="A3117" t="str">
            <v>SJGEA15</v>
          </cell>
          <cell r="B3117" t="str">
            <v>OBS 1.5" C GASKET ONLY PRE-L E</v>
          </cell>
        </row>
        <row r="3118">
          <cell r="A3118" t="str">
            <v>SJT71502515P</v>
          </cell>
          <cell r="B3118" t="str">
            <v>2.5X1.5 7150 CONC RED PTD</v>
          </cell>
        </row>
        <row r="3119">
          <cell r="A3119" t="str">
            <v>SJT7150M2125G</v>
          </cell>
          <cell r="B3119" t="str">
            <v>2X1.25 7150M CONC RED GXMT GAL</v>
          </cell>
        </row>
        <row r="3120">
          <cell r="A3120" t="str">
            <v>SJTG79O6</v>
          </cell>
          <cell r="B3120" t="str">
            <v>6" H305/79 GASKET ONLY O</v>
          </cell>
        </row>
        <row r="3121">
          <cell r="A3121" t="str">
            <v>SJTSS11156</v>
          </cell>
          <cell r="B3121" t="str">
            <v>1.5" SS11 45 EL 316</v>
          </cell>
        </row>
        <row r="3122">
          <cell r="A3122" t="str">
            <v>SJSS1012W20</v>
          </cell>
          <cell r="B3122" t="str">
            <v>OBS 12" SS10 90 EL 316 SCH20</v>
          </cell>
        </row>
        <row r="3123">
          <cell r="A3123" t="str">
            <v>SJ715083G</v>
          </cell>
          <cell r="B3123" t="str">
            <v>OBS   8X3 7150 CONC RED GALV</v>
          </cell>
        </row>
        <row r="3124">
          <cell r="A3124" t="str">
            <v>SJGR77260HEGS</v>
          </cell>
          <cell r="B3124" t="str">
            <v>OBS GRNL 6" 772 COUP GALV E</v>
          </cell>
        </row>
        <row r="3125">
          <cell r="A3125" t="str">
            <v>SJSS736GSE</v>
          </cell>
          <cell r="B3125" t="str">
            <v>OBS 3" SS7 RIGID CPLG 316 GS E</v>
          </cell>
        </row>
        <row r="3126">
          <cell r="A3126" t="str">
            <v>SJ77226125GE</v>
          </cell>
          <cell r="B3126" t="str">
            <v>OBS 6X1.25 7722 MTEE GALV E GR</v>
          </cell>
        </row>
        <row r="3127">
          <cell r="A3127" t="str">
            <v>SJ300NL10T</v>
          </cell>
          <cell r="B3127" t="str">
            <v>10" SJ300NL DI BFV T LV-HAND</v>
          </cell>
        </row>
        <row r="3128">
          <cell r="A3128" t="str">
            <v>SJT7150M2125P</v>
          </cell>
          <cell r="B3128" t="str">
            <v>2X1.25 7150M CONC RED GXMT PTD</v>
          </cell>
        </row>
        <row r="3129">
          <cell r="A3129" t="str">
            <v>SJTGEA6</v>
          </cell>
          <cell r="B3129" t="str">
            <v>6" C GASKET ONLY PRE-L E</v>
          </cell>
        </row>
        <row r="3130">
          <cell r="A3130" t="str">
            <v>SJT8992575P</v>
          </cell>
          <cell r="B3130" t="str">
            <v>OBS  2.5X0.75 899 END ALL PTD</v>
          </cell>
        </row>
        <row r="3131">
          <cell r="A3131" t="str">
            <v>SJSS10156</v>
          </cell>
          <cell r="B3131" t="str">
            <v>1.5" SS10 90 EL 316</v>
          </cell>
        </row>
        <row r="3132">
          <cell r="A3132" t="str">
            <v>SJGEL125</v>
          </cell>
          <cell r="B3132" t="str">
            <v>OBS 1.25" C GASKET ONLY PRE-L</v>
          </cell>
        </row>
        <row r="3133">
          <cell r="A3133" t="str">
            <v>SJGE24</v>
          </cell>
          <cell r="B3133" t="str">
            <v>24" C GASKET ONLY E</v>
          </cell>
        </row>
        <row r="3134">
          <cell r="A3134" t="str">
            <v>SJGEL15</v>
          </cell>
          <cell r="B3134" t="str">
            <v>OBS 1.5" C GASKET ONLY PRE-L E</v>
          </cell>
        </row>
        <row r="3135">
          <cell r="A3135" t="str">
            <v>SJGR77220HES</v>
          </cell>
          <cell r="B3135" t="str">
            <v>OBS GRNL 2" 772 COUP PTD E</v>
          </cell>
        </row>
        <row r="3136">
          <cell r="A3136" t="str">
            <v>SJSS736L</v>
          </cell>
          <cell r="B3136" t="str">
            <v>OBS 3" SS7 RIGID CPLG 316 L</v>
          </cell>
        </row>
        <row r="3137">
          <cell r="A3137" t="str">
            <v>SJ770724PT</v>
          </cell>
          <cell r="B3137" t="str">
            <v>OBS   24" 7707 FLEX CPLG PTD T</v>
          </cell>
        </row>
        <row r="3138">
          <cell r="A3138" t="str">
            <v>SJT777114PE</v>
          </cell>
          <cell r="B3138" t="str">
            <v>OBS 14" 7771 RIGID CPLG PTD E</v>
          </cell>
        </row>
        <row r="3139">
          <cell r="A3139" t="str">
            <v>SJTG283PBO</v>
          </cell>
          <cell r="B3139" t="str">
            <v>OBS 3" G28 HING LEV CPLG BLK O</v>
          </cell>
        </row>
        <row r="3140">
          <cell r="A3140" t="str">
            <v>SJTSS1126</v>
          </cell>
          <cell r="B3140" t="str">
            <v>2" SS11 45 EL 316</v>
          </cell>
        </row>
        <row r="3141">
          <cell r="A3141" t="str">
            <v>SJGEL2</v>
          </cell>
          <cell r="B3141" t="str">
            <v>OBS 2" C GASKET ONLY PRE-L E</v>
          </cell>
        </row>
        <row r="3142">
          <cell r="A3142" t="str">
            <v>SJTGA5076M</v>
          </cell>
          <cell r="B3142" t="str">
            <v>6" A507 AWWA GASKET ONLY M</v>
          </cell>
        </row>
        <row r="3143">
          <cell r="A3143" t="str">
            <v>SJZ058GE</v>
          </cell>
          <cell r="B3143" t="str">
            <v>OBS   8" Z05 RIGID CPLG GALV E</v>
          </cell>
        </row>
        <row r="3144">
          <cell r="A3144" t="str">
            <v>SJTSS723125754</v>
          </cell>
          <cell r="B3144" t="str">
            <v>1.25X0.75 SS723 M-TEE 304</v>
          </cell>
        </row>
        <row r="3145">
          <cell r="A3145" t="str">
            <v>SJTZ056PEASS4</v>
          </cell>
          <cell r="B3145" t="str">
            <v>6" Z05 RIGID CPLG PTD E-A (W/SS B&amp;N)</v>
          </cell>
        </row>
        <row r="3146">
          <cell r="A3146" t="str">
            <v>SJ7110LR12G</v>
          </cell>
          <cell r="B3146" t="str">
            <v>OBS   12" 7110LR 1.5D 90 EL</v>
          </cell>
        </row>
        <row r="3147">
          <cell r="A3147" t="str">
            <v>SJTGA5128M</v>
          </cell>
          <cell r="B3147" t="str">
            <v>8" A512 AWWA GASKET ONLY M</v>
          </cell>
        </row>
        <row r="3148">
          <cell r="A3148" t="str">
            <v>SJTSS72312516</v>
          </cell>
          <cell r="B3148" t="str">
            <v>1.25X1 SS723 M-TEE 316</v>
          </cell>
        </row>
        <row r="3149">
          <cell r="A3149" t="str">
            <v>SJ711110G</v>
          </cell>
          <cell r="B3149" t="str">
            <v>OBS   10" 7111 45 EL GALV</v>
          </cell>
        </row>
        <row r="3150">
          <cell r="A3150" t="str">
            <v>SJ7121M32G</v>
          </cell>
          <cell r="B3150" t="str">
            <v>OBS   3X2" 7121M RED TEE GXMT</v>
          </cell>
        </row>
        <row r="3151">
          <cell r="A3151" t="str">
            <v>SJG7721E251</v>
          </cell>
          <cell r="B3151" t="str">
            <v>OBS 2X0.5/1M-TEE GASKET ONLY E</v>
          </cell>
        </row>
        <row r="3152">
          <cell r="A3152" t="str">
            <v>SJZ0515GEA</v>
          </cell>
          <cell r="B3152" t="str">
            <v>1.5" Z05 RIGID CPLG GALV E-A</v>
          </cell>
        </row>
        <row r="3153">
          <cell r="A3153" t="str">
            <v>SJTG7041O3</v>
          </cell>
          <cell r="B3153" t="str">
            <v>3" 7041 GASKET ONLY O</v>
          </cell>
        </row>
        <row r="3154">
          <cell r="A3154" t="str">
            <v>SJZ058PO</v>
          </cell>
          <cell r="B3154" t="str">
            <v>OBS   8" Z05 RIGID CPLG PTD O</v>
          </cell>
        </row>
        <row r="3155">
          <cell r="A3155" t="str">
            <v>SJ5415P</v>
          </cell>
          <cell r="B3155" t="str">
            <v>OBS   1.5" 54 TRANS ADAPT GXFT</v>
          </cell>
        </row>
        <row r="3156">
          <cell r="A3156" t="str">
            <v>SJG7721E2551</v>
          </cell>
          <cell r="B3156" t="str">
            <v>OBS 2.5X05/1 M-TEE GSKT ONLY E</v>
          </cell>
        </row>
        <row r="3157">
          <cell r="A3157" t="str">
            <v>SJTG7041E16</v>
          </cell>
          <cell r="B3157" t="str">
            <v>16" 7041 GASKET ONLY E</v>
          </cell>
        </row>
        <row r="3158">
          <cell r="A3158" t="str">
            <v>SJH30520PE</v>
          </cell>
          <cell r="B3158" t="str">
            <v>OBS 20" H305 HDP CPLG E</v>
          </cell>
        </row>
        <row r="3159">
          <cell r="A3159" t="str">
            <v>SJTC55T2525</v>
          </cell>
          <cell r="B3159" t="str">
            <v>2.5X2.5 C55 ADAPTER GXFT W/TAP</v>
          </cell>
        </row>
        <row r="3160">
          <cell r="A3160" t="str">
            <v>SJT7705125GE</v>
          </cell>
          <cell r="B3160" t="str">
            <v>1.25 7705 FLEX CPLG GALV E</v>
          </cell>
        </row>
        <row r="3161">
          <cell r="A3161" t="str">
            <v>SJTFSS1086</v>
          </cell>
          <cell r="B3161" t="str">
            <v>8" SS10 90 EL 316 FAB</v>
          </cell>
        </row>
        <row r="3162">
          <cell r="A3162" t="str">
            <v>SJTFSS1146</v>
          </cell>
          <cell r="B3162" t="str">
            <v>OBS   4" SS11 45 EL 316 FAB</v>
          </cell>
        </row>
        <row r="3163">
          <cell r="A3163" t="str">
            <v>SJ711116G</v>
          </cell>
          <cell r="B3163" t="str">
            <v>OBS   16" 7111 45 EL GALV</v>
          </cell>
        </row>
        <row r="3164">
          <cell r="A3164" t="str">
            <v>SJTSS824T</v>
          </cell>
          <cell r="B3164" t="str">
            <v>2" SS8 FLEX CPLG 304 T</v>
          </cell>
        </row>
        <row r="3165">
          <cell r="A3165" t="str">
            <v>SJTFSS21636</v>
          </cell>
          <cell r="B3165" t="str">
            <v>6X3 SS21 RED TEE 316 FAB</v>
          </cell>
        </row>
        <row r="3166">
          <cell r="A3166" t="str">
            <v>SJTFSS2066</v>
          </cell>
          <cell r="B3166" t="str">
            <v>6" SS20 TEE 316 FAB</v>
          </cell>
        </row>
        <row r="3167">
          <cell r="A3167" t="str">
            <v>SJTWGO23SJ400</v>
          </cell>
          <cell r="B3167" t="str">
            <v>WORM GEAR BOX 2-3 SJ-400</v>
          </cell>
        </row>
        <row r="3168">
          <cell r="A3168" t="str">
            <v>SJTWGO48SJ400</v>
          </cell>
          <cell r="B3168" t="str">
            <v>WORM GEAR BOX 4-8 SJ-400</v>
          </cell>
        </row>
        <row r="3169">
          <cell r="A3169" t="str">
            <v>SJT6503PBASIC</v>
          </cell>
          <cell r="B3169" t="str">
            <v>OBS 3" 650 EXP JOINT - BASIC</v>
          </cell>
        </row>
        <row r="3170">
          <cell r="A3170" t="str">
            <v>SJT300F6E</v>
          </cell>
          <cell r="B3170" t="str">
            <v>6" SJ300F DI BFV EPDM G.O.</v>
          </cell>
        </row>
        <row r="3171">
          <cell r="A3171" t="str">
            <v>SJT300F8E</v>
          </cell>
          <cell r="B3171" t="str">
            <v>8" SJ300F DI BFV EPDM G.O.</v>
          </cell>
        </row>
        <row r="3172">
          <cell r="A3172" t="str">
            <v>SJTGMTT32</v>
          </cell>
          <cell r="B3172" t="str">
            <v>3X2 M-TEE GASKET ONLY T</v>
          </cell>
        </row>
        <row r="3173">
          <cell r="A3173" t="str">
            <v>SJTG7721E451</v>
          </cell>
          <cell r="B3173" t="str">
            <v>4X05/1 7721 GASKET ONLY E</v>
          </cell>
        </row>
        <row r="3174">
          <cell r="A3174" t="str">
            <v>SJTSS8254L</v>
          </cell>
          <cell r="B3174" t="str">
            <v>2.5" SS8 FLEX CPLG 304 L</v>
          </cell>
        </row>
        <row r="3175">
          <cell r="A3175" t="str">
            <v>SJT772121GT</v>
          </cell>
          <cell r="B3175" t="str">
            <v>2X1 7721 MTEE GALV T THRD</v>
          </cell>
        </row>
        <row r="3176">
          <cell r="A3176" t="str">
            <v>SJWGO68</v>
          </cell>
          <cell r="B3176" t="str">
            <v>OBS GEAR OP 6-8 SJ300 SQ-SHAFT</v>
          </cell>
        </row>
        <row r="3177">
          <cell r="A3177" t="str">
            <v>SJTZ07125PT</v>
          </cell>
          <cell r="B3177" t="str">
            <v>1.25" Z07 RIGID CPLG PTD T</v>
          </cell>
        </row>
        <row r="3178">
          <cell r="A3178" t="str">
            <v>SJTG7721T451</v>
          </cell>
          <cell r="B3178" t="str">
            <v>4X05/1 7721 GASKET ONLY T</v>
          </cell>
        </row>
        <row r="3179">
          <cell r="A3179" t="str">
            <v>SJTC606</v>
          </cell>
          <cell r="B3179" t="str">
            <v>6" C60 COPPER CAP</v>
          </cell>
        </row>
        <row r="3180">
          <cell r="A3180" t="str">
            <v>SJTSS8254T</v>
          </cell>
          <cell r="B3180" t="str">
            <v>2.5" SS8 FLEX CPLG 304 T</v>
          </cell>
        </row>
        <row r="3181">
          <cell r="A3181" t="str">
            <v>SJTM2241PE</v>
          </cell>
          <cell r="B3181" t="str">
            <v>4X1 M22 M-TEE PTD E GRV</v>
          </cell>
        </row>
        <row r="3182">
          <cell r="A3182" t="str">
            <v>SJ7121525G</v>
          </cell>
          <cell r="B3182" t="str">
            <v>OBS   5X2.5" 7121 RED TEE GALV</v>
          </cell>
        </row>
        <row r="3183">
          <cell r="A3183" t="str">
            <v>SJSS513254W</v>
          </cell>
          <cell r="B3183" t="str">
            <v>3X2.5 SS51W ECC RED 304</v>
          </cell>
        </row>
        <row r="3184">
          <cell r="A3184" t="str">
            <v>SJTG7721E425</v>
          </cell>
          <cell r="B3184" t="str">
            <v>4X2.5 7721 GASKET ONLY E</v>
          </cell>
        </row>
        <row r="3185">
          <cell r="A3185" t="str">
            <v>SJTGC7E2</v>
          </cell>
          <cell r="B3185" t="str">
            <v>2" C7 GASKET ONLY E</v>
          </cell>
        </row>
        <row r="3186">
          <cell r="A3186" t="str">
            <v>SJ770510GT</v>
          </cell>
          <cell r="B3186" t="str">
            <v>OBS  10" 7705 FLEX CPLG GALV T</v>
          </cell>
        </row>
        <row r="3187">
          <cell r="A3187" t="str">
            <v>SJA50710BGSM</v>
          </cell>
          <cell r="B3187" t="str">
            <v>OBS 10" A507 AWWA TR CPLG GS M</v>
          </cell>
        </row>
        <row r="3188">
          <cell r="A3188" t="str">
            <v>SJT7721215PT</v>
          </cell>
          <cell r="B3188" t="str">
            <v>2X1.5 7721 MTEE PTD T THRD</v>
          </cell>
        </row>
        <row r="3189">
          <cell r="A3189" t="str">
            <v>SJ712016G</v>
          </cell>
          <cell r="B3189" t="str">
            <v>OBS   16" 7120 TEE GALV</v>
          </cell>
        </row>
        <row r="3190">
          <cell r="A3190" t="str">
            <v>SJLH68SS</v>
          </cell>
          <cell r="B3190" t="str">
            <v>OBS   LVR HNDL 6-8 SJ400 SS</v>
          </cell>
        </row>
        <row r="3191">
          <cell r="A3191" t="str">
            <v>SJTZ0715PGST</v>
          </cell>
          <cell r="B3191" t="str">
            <v>1.5" Z07 RIGID CPLG PTD GS T</v>
          </cell>
        </row>
        <row r="3192">
          <cell r="A3192" t="str">
            <v>SJTG7721T43</v>
          </cell>
          <cell r="B3192" t="str">
            <v>4X3 7721 GASKET ONLY T</v>
          </cell>
        </row>
        <row r="3193">
          <cell r="A3193" t="str">
            <v>SJ7121315G</v>
          </cell>
          <cell r="B3193" t="str">
            <v>OBS   3X1.5" 7121 RED TEE GALV</v>
          </cell>
        </row>
        <row r="3194">
          <cell r="A3194" t="str">
            <v>SJTSS7X204E</v>
          </cell>
          <cell r="B3194" t="str">
            <v>20" SS7X RIGID CPLG 304 E</v>
          </cell>
        </row>
        <row r="3195">
          <cell r="A3195" t="str">
            <v>SJ7125334P</v>
          </cell>
          <cell r="B3195" t="str">
            <v>OBS   3X4 7125 BULLHEAD TEE</v>
          </cell>
        </row>
        <row r="3196">
          <cell r="A3196" t="str">
            <v>SJT72620PE</v>
          </cell>
          <cell r="B3196" t="str">
            <v>OBS 20" 726 Y-STRAIN PTD E</v>
          </cell>
        </row>
        <row r="3197">
          <cell r="A3197" t="str">
            <v>SJT72624PE</v>
          </cell>
          <cell r="B3197" t="str">
            <v>OBS 24" 726 Y-STRAIN PTD E</v>
          </cell>
        </row>
        <row r="3198">
          <cell r="A3198" t="str">
            <v>SJT5002SS</v>
          </cell>
          <cell r="B3198" t="str">
            <v>2" SJ500 DI B-VALVE SS LV-HD</v>
          </cell>
        </row>
        <row r="3199">
          <cell r="A3199" t="str">
            <v>SJTC21252</v>
          </cell>
          <cell r="B3199" t="str">
            <v>2.5X2 C21COPPER RED TEE</v>
          </cell>
        </row>
        <row r="3200">
          <cell r="A3200" t="str">
            <v>SJTSS7X206O</v>
          </cell>
          <cell r="B3200" t="str">
            <v>OBS 20" SS7X RIGID CPLG 316 O</v>
          </cell>
        </row>
        <row r="3201">
          <cell r="A3201" t="str">
            <v>SJ59154B</v>
          </cell>
          <cell r="B3201" t="str">
            <v>OBS  1.5X4 59 NIPPLE ADAPT GXT</v>
          </cell>
        </row>
        <row r="3202">
          <cell r="A3202" t="str">
            <v>SJZ053GEA</v>
          </cell>
          <cell r="B3202" t="str">
            <v>3" Z05 RIGID CPLG GALV E-A</v>
          </cell>
        </row>
        <row r="3203">
          <cell r="A3203" t="str">
            <v>SJT500W25SS</v>
          </cell>
          <cell r="B3203" t="str">
            <v>OBS 2.5" SJ500W DI B-VALVE SS</v>
          </cell>
        </row>
        <row r="3204">
          <cell r="A3204" t="str">
            <v>SJTC2142</v>
          </cell>
          <cell r="B3204" t="str">
            <v>4X2 C21COPPER RED TEE</v>
          </cell>
        </row>
        <row r="3205">
          <cell r="A3205" t="str">
            <v>SJ71501816P</v>
          </cell>
          <cell r="B3205" t="str">
            <v>OBS   18X16 7150 CONC RED PTD</v>
          </cell>
        </row>
        <row r="3206">
          <cell r="A3206" t="str">
            <v>SJ72620PE</v>
          </cell>
          <cell r="B3206" t="str">
            <v>OBS   20" 726 Y-STRAIN PTD E</v>
          </cell>
        </row>
        <row r="3207">
          <cell r="A3207" t="str">
            <v>SJTZ0710PL</v>
          </cell>
          <cell r="B3207" t="str">
            <v>10" Z07 RIGID CPLG PTD L</v>
          </cell>
        </row>
        <row r="3208">
          <cell r="A3208" t="str">
            <v>SJTC7232575</v>
          </cell>
          <cell r="B3208" t="str">
            <v>2.5X0.75 C723 COPPER MECH TEE</v>
          </cell>
        </row>
        <row r="3209">
          <cell r="A3209" t="str">
            <v>SJTC723251</v>
          </cell>
          <cell r="B3209" t="str">
            <v>2.5X1 C723 COPPER MECH TEE</v>
          </cell>
        </row>
        <row r="3210">
          <cell r="A3210" t="str">
            <v>SJT77058PEA</v>
          </cell>
          <cell r="B3210" t="str">
            <v>8" 7705 FLEX CPLG PTD E-A</v>
          </cell>
        </row>
        <row r="3211">
          <cell r="A3211" t="str">
            <v>SJZ0715PE</v>
          </cell>
          <cell r="B3211" t="str">
            <v>1.5" Z07 RIGID CPLG PTD E</v>
          </cell>
        </row>
        <row r="3212">
          <cell r="A3212" t="str">
            <v>SJZ0715PEPW</v>
          </cell>
          <cell r="B3212" t="str">
            <v>OBS1.5" Z07 RIGID CPLG PTD EPW</v>
          </cell>
        </row>
        <row r="3213">
          <cell r="A3213" t="str">
            <v>SJZ0715PGST</v>
          </cell>
          <cell r="B3213" t="str">
            <v>OBS 1.5" Z07 RIGID CPLG PTD GS</v>
          </cell>
        </row>
        <row r="3214">
          <cell r="A3214" t="str">
            <v>SJSS6026</v>
          </cell>
          <cell r="B3214" t="str">
            <v>2" SS60 END CAP 316</v>
          </cell>
        </row>
        <row r="3215">
          <cell r="A3215" t="str">
            <v>SJ71502012P</v>
          </cell>
          <cell r="B3215" t="str">
            <v>OBS   20X12 7150 CONC RED PTD</v>
          </cell>
        </row>
        <row r="3216">
          <cell r="A3216" t="str">
            <v>SJ72624PE</v>
          </cell>
          <cell r="B3216" t="str">
            <v>OBS   24" 726 Y-STRAIN PTD E</v>
          </cell>
        </row>
        <row r="3217">
          <cell r="A3217" t="str">
            <v>SJTZ0712GE</v>
          </cell>
          <cell r="B3217" t="str">
            <v>12" Z07 RIGID CPLG GALV E</v>
          </cell>
        </row>
        <row r="3218">
          <cell r="A3218" t="str">
            <v>SJTG7721E625</v>
          </cell>
          <cell r="B3218" t="str">
            <v>6X2.5 7721 GASKET ONLY E</v>
          </cell>
        </row>
        <row r="3219">
          <cell r="A3219" t="str">
            <v>SJTC72325125</v>
          </cell>
          <cell r="B3219" t="str">
            <v>2.5X1.25 C723 COPPER MECH TEE</v>
          </cell>
        </row>
        <row r="3220">
          <cell r="A3220" t="str">
            <v>SJTSS8X756E</v>
          </cell>
          <cell r="B3220" t="str">
            <v>.75" SS8X FLEX CPLG 316 E</v>
          </cell>
        </row>
        <row r="3221">
          <cell r="A3221" t="str">
            <v>SJ770515PL</v>
          </cell>
          <cell r="B3221" t="str">
            <v>OBS   1.5 7705 FLEX CPLG PTD L</v>
          </cell>
        </row>
        <row r="3222">
          <cell r="A3222" t="str">
            <v>SJSS844E</v>
          </cell>
          <cell r="B3222" t="str">
            <v>4" SS8 FLEX CPLG 304 E</v>
          </cell>
        </row>
        <row r="3223">
          <cell r="A3223" t="str">
            <v>SJSS211514</v>
          </cell>
          <cell r="B3223" t="str">
            <v>1.5X1 SS21 RED TEE 304</v>
          </cell>
        </row>
        <row r="3224">
          <cell r="A3224" t="str">
            <v>SJTZ072GESS6</v>
          </cell>
          <cell r="B3224" t="str">
            <v>2" Z07 RIGID CPLG GALV E 316</v>
          </cell>
        </row>
        <row r="3225">
          <cell r="A3225" t="str">
            <v>SJTSS8X14T</v>
          </cell>
          <cell r="B3225" t="str">
            <v>1" SS8X FLEX CPLG 304 T</v>
          </cell>
        </row>
        <row r="3226">
          <cell r="A3226" t="str">
            <v>SJW110LR20P</v>
          </cell>
          <cell r="B3226" t="str">
            <v>OBS 20" W110LR 90 1.5DEL PTD (</v>
          </cell>
        </row>
        <row r="3227">
          <cell r="A3227" t="str">
            <v>SJSS844GSE</v>
          </cell>
          <cell r="B3227" t="str">
            <v>4" SS8 FLEX CPLG 304 GS E</v>
          </cell>
        </row>
        <row r="3228">
          <cell r="A3228" t="str">
            <v>SJTZ072PE</v>
          </cell>
          <cell r="B3228" t="str">
            <v>2" Z07 RIGID CPLG PTD E</v>
          </cell>
        </row>
        <row r="3229">
          <cell r="A3229" t="str">
            <v>SJGR75445</v>
          </cell>
          <cell r="B3229" t="str">
            <v>OBS GRNL 12X8 321 RED-T PTD</v>
          </cell>
        </row>
        <row r="3230">
          <cell r="A3230" t="str">
            <v>SJA10R128S</v>
          </cell>
          <cell r="B3230" t="str">
            <v>OBS   12X8  A10R AWWA 90 RED</v>
          </cell>
        </row>
        <row r="3231">
          <cell r="A3231" t="str">
            <v>SJT7110LR3P</v>
          </cell>
          <cell r="B3231" t="str">
            <v>3" 7110LR 1.5D 90 EL PTD</v>
          </cell>
        </row>
        <row r="3232">
          <cell r="A3232" t="str">
            <v>SJTW1502416P</v>
          </cell>
          <cell r="B3232" t="str">
            <v>24X16 W150 CONC RED PTD (FAB)</v>
          </cell>
        </row>
        <row r="3233">
          <cell r="A3233" t="str">
            <v>SJTW1502418P</v>
          </cell>
          <cell r="B3233" t="str">
            <v>24X18 W150 CONC RED PTD (FAB)</v>
          </cell>
        </row>
        <row r="3234">
          <cell r="A3234" t="str">
            <v>SJTGT20</v>
          </cell>
          <cell r="B3234" t="str">
            <v>20" C GASKET ONLY T</v>
          </cell>
        </row>
        <row r="3235">
          <cell r="A3235" t="str">
            <v>SJM222515GE</v>
          </cell>
          <cell r="B3235" t="str">
            <v>OBS 2.5X1.5 M22 M-TEE GALV E G</v>
          </cell>
        </row>
        <row r="3236">
          <cell r="A3236" t="str">
            <v>SJT77224125G</v>
          </cell>
          <cell r="B3236" t="str">
            <v>OBS 4X1.25 7722 MTEE GALV E GR</v>
          </cell>
        </row>
        <row r="3237">
          <cell r="A3237" t="str">
            <v>SJZ07N20GGSE</v>
          </cell>
          <cell r="B3237" t="str">
            <v>OBS 20" Z07N RIGID CPLG GALV G</v>
          </cell>
        </row>
        <row r="3238">
          <cell r="A3238" t="str">
            <v>SJA10R84S</v>
          </cell>
          <cell r="B3238" t="str">
            <v>OBS   8X4 A10R AWWA 90 RED</v>
          </cell>
        </row>
        <row r="3239">
          <cell r="A3239" t="str">
            <v>SJSS556E</v>
          </cell>
          <cell r="B3239" t="str">
            <v>OBS   5" SS5 RIGID CPLG 316 E</v>
          </cell>
        </row>
        <row r="3240">
          <cell r="A3240" t="str">
            <v>SJT71136P</v>
          </cell>
          <cell r="B3240" t="str">
            <v>6" 7113 11 EL PTD</v>
          </cell>
        </row>
        <row r="3241">
          <cell r="A3241" t="str">
            <v>SJTL453D2P</v>
          </cell>
          <cell r="B3241" t="str">
            <v>OBS 2" L45 45 3DEL PTD (FAB)</v>
          </cell>
        </row>
        <row r="3242">
          <cell r="A3242" t="str">
            <v>SJTGM21E612515</v>
          </cell>
          <cell r="B3242" t="str">
            <v>6X1.25/1.5 M21/M22 GASKET (ONLY E)</v>
          </cell>
        </row>
        <row r="3243">
          <cell r="A3243" t="str">
            <v>SJTGM21T525</v>
          </cell>
          <cell r="B3243" t="str">
            <v>5X2.5 M21/M22 GASKET ONLY T</v>
          </cell>
        </row>
        <row r="3244">
          <cell r="A3244" t="str">
            <v>SJTM21315PE</v>
          </cell>
          <cell r="B3244" t="str">
            <v>3X1.5 M21 M-TEE PTD E THRD</v>
          </cell>
        </row>
        <row r="3245">
          <cell r="A3245" t="str">
            <v>SJ713710G</v>
          </cell>
          <cell r="B3245" t="str">
            <v>OBS   10" 7137 TRUE WYE GALV</v>
          </cell>
        </row>
        <row r="3246">
          <cell r="A3246" t="str">
            <v>SJ7722415G</v>
          </cell>
          <cell r="B3246" t="str">
            <v>OBS 4X1.5 7722 MTEE GALV E GRV</v>
          </cell>
        </row>
        <row r="3247">
          <cell r="A3247" t="str">
            <v>SJ300W3EPW</v>
          </cell>
          <cell r="B3247" t="str">
            <v>3" SJ300NW DI BFV EPW G.O.</v>
          </cell>
        </row>
        <row r="3248">
          <cell r="A3248" t="str">
            <v>SJ300F25E</v>
          </cell>
          <cell r="B3248" t="str">
            <v>OBS   2.5" SJ300F DI BFV EPDM</v>
          </cell>
        </row>
        <row r="3249">
          <cell r="A3249" t="str">
            <v>SJ77223125PT</v>
          </cell>
          <cell r="B3249" t="str">
            <v>OBS 3X1.25 7722 MTEE PTD T GRV</v>
          </cell>
        </row>
        <row r="3250">
          <cell r="A3250" t="str">
            <v>SJ7722315PT</v>
          </cell>
          <cell r="B3250" t="str">
            <v>OBS 3X1.5 7722 MTEE PTD T GRV</v>
          </cell>
        </row>
        <row r="3251">
          <cell r="A3251" t="str">
            <v>SJ772232GT</v>
          </cell>
          <cell r="B3251" t="str">
            <v>OBS 3X2 7722 MTEE GALV T GRV</v>
          </cell>
        </row>
        <row r="3252">
          <cell r="A3252" t="str">
            <v>SJGR6506030</v>
          </cell>
          <cell r="B3252" t="str">
            <v>OBS GRNL 6X3 650 COP C-RED</v>
          </cell>
        </row>
        <row r="3253">
          <cell r="A3253" t="str">
            <v>SJGR6522510W</v>
          </cell>
          <cell r="B3253" t="str">
            <v>OBS GRNL 2.5X1 652 COP C-RED G</v>
          </cell>
        </row>
        <row r="3254">
          <cell r="A3254" t="str">
            <v>SJSS494</v>
          </cell>
          <cell r="B3254" t="str">
            <v>OBS 4" SS49 SANDWICH PLATE 304</v>
          </cell>
        </row>
        <row r="3255">
          <cell r="A3255" t="str">
            <v>SJ772131PE</v>
          </cell>
          <cell r="B3255" t="str">
            <v>OBS 3X1 7721 MTEE PTD E THRD</v>
          </cell>
        </row>
        <row r="3256">
          <cell r="A3256" t="str">
            <v>SJ77213125GE</v>
          </cell>
          <cell r="B3256" t="str">
            <v>OBS 3X1.25 7721 MTEE GALV E TH</v>
          </cell>
        </row>
        <row r="3257">
          <cell r="A3257" t="str">
            <v>SJ77213125PE</v>
          </cell>
          <cell r="B3257" t="str">
            <v>OBS 3X1.25 7721 MTEE PTD E THR</v>
          </cell>
        </row>
        <row r="3258">
          <cell r="A3258" t="str">
            <v>SJT77073PT</v>
          </cell>
          <cell r="B3258" t="str">
            <v>3" 7707 FLEX CPLG PTD T</v>
          </cell>
        </row>
        <row r="3259">
          <cell r="A3259" t="str">
            <v>SJT7721205PT</v>
          </cell>
          <cell r="B3259" t="str">
            <v>SEE SJT772125PT</v>
          </cell>
        </row>
        <row r="3260">
          <cell r="A3260" t="str">
            <v>SJ7112125P</v>
          </cell>
          <cell r="B3260" t="str">
            <v>OBS   1.25" 7112 22 EL PTD</v>
          </cell>
        </row>
        <row r="3261">
          <cell r="A3261" t="str">
            <v>SJ77056GT</v>
          </cell>
          <cell r="B3261" t="str">
            <v>OBS   6" 7705 FLEX CPLG GALV T</v>
          </cell>
        </row>
        <row r="3262">
          <cell r="A3262" t="str">
            <v>SJT7150151P</v>
          </cell>
          <cell r="B3262" t="str">
            <v>1.5X1 7150 CONC RED PTD</v>
          </cell>
        </row>
        <row r="3263">
          <cell r="A3263" t="str">
            <v>SJTZ054PEASS4</v>
          </cell>
          <cell r="B3263" t="str">
            <v>4" Z05 RIGID CPLG PTD E-A (W/SS B&amp;N)</v>
          </cell>
        </row>
        <row r="3264">
          <cell r="A3264" t="str">
            <v>SJTM074GEHM</v>
          </cell>
          <cell r="B3264" t="str">
            <v>4" M07 QIC RIGID GALV EHM</v>
          </cell>
        </row>
        <row r="3265">
          <cell r="A3265" t="str">
            <v>SJT772232P</v>
          </cell>
          <cell r="B3265" t="str">
            <v>OBS 3X2 7722 MTEE PTD E GRV</v>
          </cell>
        </row>
        <row r="3266">
          <cell r="A3266" t="str">
            <v>SJ772252P</v>
          </cell>
          <cell r="B3266" t="str">
            <v>OBS 5X2 7722 MTEE PTD E GRV</v>
          </cell>
        </row>
        <row r="3267">
          <cell r="A3267" t="str">
            <v>SJ300W5EPW</v>
          </cell>
          <cell r="B3267" t="str">
            <v>OBS 5" SJ300NW DI BFV EPW G.O.</v>
          </cell>
        </row>
        <row r="3268">
          <cell r="A3268" t="str">
            <v>SJ300F8E</v>
          </cell>
          <cell r="B3268" t="str">
            <v>OBS   8" SJ300F DI BFV EPDM</v>
          </cell>
        </row>
        <row r="3269">
          <cell r="A3269" t="str">
            <v>SJGR66020S</v>
          </cell>
          <cell r="B3269" t="str">
            <v>OBS GRNL 2" 660 COP E-CAP</v>
          </cell>
        </row>
        <row r="3270">
          <cell r="A3270" t="str">
            <v>SJ7721405GE</v>
          </cell>
          <cell r="B3270" t="str">
            <v>SEE SJ772145GE</v>
          </cell>
        </row>
        <row r="3271">
          <cell r="A3271" t="str">
            <v>SJTW1511612P</v>
          </cell>
          <cell r="B3271" t="str">
            <v>16X12 W151 ECC RED PTD (FAB)</v>
          </cell>
        </row>
        <row r="3272">
          <cell r="A3272" t="str">
            <v>SJTGM076EHM</v>
          </cell>
          <cell r="B3272" t="str">
            <v>6" M07 GASKET ONLY EHM</v>
          </cell>
        </row>
        <row r="3273">
          <cell r="A3273" t="str">
            <v>SJTM076GEHM</v>
          </cell>
          <cell r="B3273" t="str">
            <v>6" M07 QIC RIGID GALV EHM</v>
          </cell>
        </row>
        <row r="3274">
          <cell r="A3274" t="str">
            <v>SJG7721T251</v>
          </cell>
          <cell r="B3274" t="str">
            <v>OBS  2X0.5/1 M-TEE GSKT ONLY T</v>
          </cell>
        </row>
        <row r="3275">
          <cell r="A3275" t="str">
            <v>SJGO14</v>
          </cell>
          <cell r="B3275" t="str">
            <v>OBS 14" C GASKET ONLY O</v>
          </cell>
        </row>
        <row r="3276">
          <cell r="A3276" t="str">
            <v>SJTG283PBT</v>
          </cell>
          <cell r="B3276" t="str">
            <v>3" G28 HING LEV CPLG BLK T</v>
          </cell>
        </row>
        <row r="3277">
          <cell r="A3277" t="str">
            <v>SJTGGSV6</v>
          </cell>
          <cell r="B3277" t="str">
            <v>6" GS GASKET ONLY V</v>
          </cell>
        </row>
        <row r="3278">
          <cell r="A3278" t="str">
            <v>SJT7121825G</v>
          </cell>
          <cell r="B3278" t="str">
            <v>8X2.5 7121 RED TEE GALV</v>
          </cell>
        </row>
        <row r="3279">
          <cell r="A3279" t="str">
            <v>SJ772264PE</v>
          </cell>
          <cell r="B3279" t="str">
            <v>6X4 7722 MTEE PTD E GRV</v>
          </cell>
        </row>
        <row r="3280">
          <cell r="A3280" t="str">
            <v>SJTG284PBE</v>
          </cell>
          <cell r="B3280" t="str">
            <v>4" G28 HING LEV CPLG BLK E</v>
          </cell>
        </row>
        <row r="3281">
          <cell r="A3281" t="str">
            <v>SJTH31212PT</v>
          </cell>
          <cell r="B3281" t="str">
            <v>12" H312 FLNG ADAPT PTD T</v>
          </cell>
        </row>
        <row r="3282">
          <cell r="A3282" t="str">
            <v>SJTGH312E6</v>
          </cell>
          <cell r="B3282" t="str">
            <v>6" H312 GASKET ONLY E</v>
          </cell>
        </row>
        <row r="3283">
          <cell r="A3283" t="str">
            <v>SJTGL6</v>
          </cell>
          <cell r="B3283" t="str">
            <v>6" C GASKET ONLY L</v>
          </cell>
        </row>
        <row r="3284">
          <cell r="A3284" t="str">
            <v>SJTSS1136</v>
          </cell>
          <cell r="B3284" t="str">
            <v>3" SS11 45 EL 316</v>
          </cell>
        </row>
        <row r="3285">
          <cell r="A3285" t="str">
            <v>SJT772145GT</v>
          </cell>
          <cell r="B3285" t="str">
            <v>4X0.5 7721 MTEE GALV T THRD</v>
          </cell>
        </row>
        <row r="3286">
          <cell r="A3286" t="str">
            <v>SJT770515PGSEA</v>
          </cell>
          <cell r="B3286" t="str">
            <v>OBS 1.5 7705 FLEX CPLG GS E-A</v>
          </cell>
        </row>
        <row r="3287">
          <cell r="A3287" t="str">
            <v>SJTA5084C</v>
          </cell>
          <cell r="B3287" t="str">
            <v>OBS   8X4 A50 AWWA CONC RED CL</v>
          </cell>
        </row>
        <row r="3288">
          <cell r="A3288" t="str">
            <v>SJTR8832PE</v>
          </cell>
          <cell r="B3288" t="str">
            <v>32" R88 COUPLING PTD E</v>
          </cell>
        </row>
        <row r="3289">
          <cell r="A3289" t="str">
            <v>SJ70434PE</v>
          </cell>
          <cell r="B3289" t="str">
            <v>OBS   4" 7043 ANSI 300 FLNG</v>
          </cell>
        </row>
        <row r="3290">
          <cell r="A3290" t="str">
            <v>SJTC7155FPE</v>
          </cell>
          <cell r="B3290" t="str">
            <v>1.5X0.5 C7 OUT CPLG FT E</v>
          </cell>
        </row>
        <row r="3291">
          <cell r="A3291" t="str">
            <v>SJSS50854</v>
          </cell>
          <cell r="B3291" t="str">
            <v>OBS 8X5 SS50 CONC RED 304</v>
          </cell>
        </row>
        <row r="3292">
          <cell r="A3292" t="str">
            <v>SJ7150M2125G</v>
          </cell>
          <cell r="B3292" t="str">
            <v>OBS 2X1.25 7150M CONC RED GXMT</v>
          </cell>
        </row>
        <row r="3293">
          <cell r="A3293" t="str">
            <v>SJ772125P</v>
          </cell>
          <cell r="B3293" t="str">
            <v>OBS 2X0.5 7721 MTEE PTD E THRD</v>
          </cell>
        </row>
        <row r="3294">
          <cell r="A3294" t="str">
            <v>SJTZ0525PEASS4</v>
          </cell>
          <cell r="B3294" t="str">
            <v>2.5" Z05 RIGID CPLG PTD E-A (W/SS B&amp;N)</v>
          </cell>
        </row>
        <row r="3295">
          <cell r="A3295" t="str">
            <v>SJL903D6P</v>
          </cell>
          <cell r="B3295" t="str">
            <v>OBS   6" L90 90 3DEL PTD (FAB)</v>
          </cell>
        </row>
        <row r="3296">
          <cell r="A3296" t="str">
            <v>SJTR8848R</v>
          </cell>
          <cell r="B3296" t="str">
            <v>48" R88 RING CARBON STEEL</v>
          </cell>
        </row>
        <row r="3297">
          <cell r="A3297" t="str">
            <v>SJT715085PXYZ</v>
          </cell>
          <cell r="B3297" t="str">
            <v>OBS 8X5 7150 CONC RED PTD (FAB</v>
          </cell>
        </row>
        <row r="3298">
          <cell r="A3298" t="str">
            <v>SJ772125PT</v>
          </cell>
          <cell r="B3298" t="str">
            <v>OBS 2X0.5 7721 MTEE PTD T THRD</v>
          </cell>
        </row>
        <row r="3299">
          <cell r="A3299" t="str">
            <v>SJT770510GO</v>
          </cell>
          <cell r="B3299" t="str">
            <v>OBS 10" 7705 FLEX CPLG GALV O</v>
          </cell>
        </row>
        <row r="3300">
          <cell r="A3300" t="str">
            <v>SJT770510PE</v>
          </cell>
          <cell r="B3300" t="str">
            <v>10" 7705 FLEX CPLG PTD E</v>
          </cell>
        </row>
        <row r="3301">
          <cell r="A3301" t="str">
            <v>SJW111LR16P</v>
          </cell>
          <cell r="B3301" t="str">
            <v>OBS  16" W111LR 45 1.5DEL PTD</v>
          </cell>
        </row>
        <row r="3302">
          <cell r="A3302" t="str">
            <v>SJW111LR20P</v>
          </cell>
          <cell r="B3302" t="str">
            <v>OBS  20" W111LR 45 1.5DEL PTD</v>
          </cell>
        </row>
        <row r="3303">
          <cell r="A3303" t="str">
            <v>SJT400L256T</v>
          </cell>
          <cell r="B3303" t="str">
            <v>2.5" SJ400L SS BFV 316 LV T</v>
          </cell>
        </row>
        <row r="3304">
          <cell r="A3304" t="str">
            <v>SJTSS21314W</v>
          </cell>
          <cell r="B3304" t="str">
            <v>OBS 3X1 SS21 RED TEE 304 SCH10</v>
          </cell>
        </row>
        <row r="3305">
          <cell r="A3305" t="str">
            <v>SJ7150M415P</v>
          </cell>
          <cell r="B3305" t="str">
            <v>OBS  4X1.5 7150M CONC RED GXMT</v>
          </cell>
        </row>
        <row r="3306">
          <cell r="A3306" t="str">
            <v>SJT770510PEA</v>
          </cell>
          <cell r="B3306" t="str">
            <v>10" 7705 FLEX CPLG PTD E-A</v>
          </cell>
        </row>
        <row r="3307">
          <cell r="A3307" t="str">
            <v>SJT770512GE</v>
          </cell>
          <cell r="B3307" t="str">
            <v>12" 7705 FLEX CPLG GALV E</v>
          </cell>
        </row>
        <row r="3308">
          <cell r="A3308" t="str">
            <v>SJT7150M375P</v>
          </cell>
          <cell r="B3308" t="str">
            <v>OBS 3X0.75 7150M CONC RED GXMT (PTD)</v>
          </cell>
        </row>
        <row r="3309">
          <cell r="A3309" t="str">
            <v>SJTA5123MB</v>
          </cell>
          <cell r="B3309" t="str">
            <v>3" A512 AWWA FLNG ADAP M BLK</v>
          </cell>
        </row>
        <row r="3310">
          <cell r="A3310" t="str">
            <v>SJW1211816P</v>
          </cell>
          <cell r="B3310" t="str">
            <v>OBS   18X16 W121 RED TEE PTD</v>
          </cell>
        </row>
        <row r="3311">
          <cell r="A3311" t="str">
            <v>SJ7150M42G</v>
          </cell>
          <cell r="B3311" t="str">
            <v>OBS   4X2 7150M CONC RED GXMT</v>
          </cell>
        </row>
        <row r="3312">
          <cell r="A3312" t="str">
            <v>SJT770512GGSEA</v>
          </cell>
          <cell r="B3312" t="str">
            <v>OBS 12" 7705 FLEX CPLG GALV GS</v>
          </cell>
        </row>
        <row r="3313">
          <cell r="A3313" t="str">
            <v>SJT770512PE</v>
          </cell>
          <cell r="B3313" t="str">
            <v>12" 7705 FLEX CPLG PTD E</v>
          </cell>
        </row>
        <row r="3314">
          <cell r="A3314" t="str">
            <v>SJTSS214254W</v>
          </cell>
          <cell r="B3314" t="str">
            <v>OBS 4X2.5 SS21W RED TEE 304</v>
          </cell>
        </row>
        <row r="3315">
          <cell r="A3315" t="str">
            <v>SJ71136P</v>
          </cell>
          <cell r="B3315" t="str">
            <v>OBS   6" 7113 11 EL PTD</v>
          </cell>
        </row>
        <row r="3316">
          <cell r="A3316" t="str">
            <v>SJ71358P</v>
          </cell>
          <cell r="B3316" t="str">
            <v>OBS   8" 7135 CROSS PTD</v>
          </cell>
        </row>
        <row r="3317">
          <cell r="A3317" t="str">
            <v>SJT9153E</v>
          </cell>
          <cell r="B3317" t="str">
            <v>3" SJ915 D-DISC CHECK VALV E</v>
          </cell>
        </row>
        <row r="3318">
          <cell r="A3318" t="str">
            <v>SJTC7415FPE</v>
          </cell>
          <cell r="B3318" t="str">
            <v>4X1.5 C7 OUT CPLG FT E</v>
          </cell>
        </row>
        <row r="3319">
          <cell r="A3319" t="str">
            <v>SJW1212420P</v>
          </cell>
          <cell r="B3319" t="str">
            <v>OBS   24X20 W121 RED TEE PTD</v>
          </cell>
        </row>
        <row r="3320">
          <cell r="A3320" t="str">
            <v>SJW121248P</v>
          </cell>
          <cell r="B3320" t="str">
            <v>OBS   24X8 W121 RED TEE PTD</v>
          </cell>
        </row>
        <row r="3321">
          <cell r="A3321" t="str">
            <v>SJT400L46</v>
          </cell>
          <cell r="B3321" t="str">
            <v>4" SJ400L SS BFV 316 LV-HAND</v>
          </cell>
        </row>
        <row r="3322">
          <cell r="A3322" t="str">
            <v>SJT770512PT</v>
          </cell>
          <cell r="B3322" t="str">
            <v>12" 7705 FLEX CPLG PTD T</v>
          </cell>
        </row>
        <row r="3323">
          <cell r="A3323" t="str">
            <v>SJTC742FPE</v>
          </cell>
          <cell r="B3323" t="str">
            <v>4X2 C7 OUT CPLG FT E</v>
          </cell>
        </row>
        <row r="3324">
          <cell r="A3324" t="str">
            <v>SJW150146P</v>
          </cell>
          <cell r="B3324" t="str">
            <v>OBS 14X6 W150 CONC RED PTD (FA</v>
          </cell>
        </row>
        <row r="3325">
          <cell r="A3325" t="str">
            <v>SJW1501610P</v>
          </cell>
          <cell r="B3325" t="str">
            <v>OBS   16X10 W150 CONC RED PTD</v>
          </cell>
        </row>
        <row r="3326">
          <cell r="A3326" t="str">
            <v>SJZ078PT</v>
          </cell>
          <cell r="B3326" t="str">
            <v>8" Z07 RIGID CPLG PTD T</v>
          </cell>
        </row>
        <row r="3327">
          <cell r="A3327" t="str">
            <v>SJT777116PT</v>
          </cell>
          <cell r="B3327" t="str">
            <v>OBS 16" 7771 RIGID CPLG PTD T</v>
          </cell>
        </row>
        <row r="3328">
          <cell r="A3328" t="str">
            <v>SJTG284PBO</v>
          </cell>
          <cell r="B3328" t="str">
            <v>OBS 4" G28 HING LEV CPLG BLK O</v>
          </cell>
        </row>
        <row r="3329">
          <cell r="A3329" t="str">
            <v>SJTC7315MPE</v>
          </cell>
          <cell r="B3329" t="str">
            <v>3X1.5 C7 OUT CPLG MT E</v>
          </cell>
        </row>
        <row r="3330">
          <cell r="A3330" t="str">
            <v>SJTC7475FPE</v>
          </cell>
          <cell r="B3330" t="str">
            <v>4X0.75 C7 OUT CPLG FT E</v>
          </cell>
        </row>
        <row r="3331">
          <cell r="A3331" t="str">
            <v>SJ70434PT</v>
          </cell>
          <cell r="B3331" t="str">
            <v>OBS   4" 7043 ANSI 300 FLNG</v>
          </cell>
        </row>
        <row r="3332">
          <cell r="A3332" t="str">
            <v>SJ7150M151P</v>
          </cell>
          <cell r="B3332" t="str">
            <v>OBS  1.5X1 7150M CONC RED GXMT</v>
          </cell>
        </row>
        <row r="3333">
          <cell r="A3333" t="str">
            <v>SJ772125G</v>
          </cell>
          <cell r="B3333" t="str">
            <v>OBS 2X0.5 7721 MTEE GALV E THR</v>
          </cell>
        </row>
        <row r="3334">
          <cell r="A3334" t="str">
            <v>SJTC7475FPT</v>
          </cell>
          <cell r="B3334" t="str">
            <v>4X0.75 C7 OUT CPLG FT T</v>
          </cell>
        </row>
        <row r="3335">
          <cell r="A3335" t="str">
            <v>SJSS50251254</v>
          </cell>
          <cell r="B3335" t="str">
            <v>2.5X1.25 SS50 CONC RED 304</v>
          </cell>
        </row>
        <row r="3336">
          <cell r="A3336" t="str">
            <v>SJTR8832R</v>
          </cell>
          <cell r="B3336" t="str">
            <v>32" R88 RING CARBON STEEL</v>
          </cell>
        </row>
        <row r="3337">
          <cell r="A3337" t="str">
            <v>SJTR8836R</v>
          </cell>
          <cell r="B3337" t="str">
            <v>36" R88 RING CARBON STEEL</v>
          </cell>
        </row>
        <row r="3338">
          <cell r="A3338" t="str">
            <v>SJTM076PT</v>
          </cell>
          <cell r="B3338" t="str">
            <v>6" M07 QIC RIGID PTD T</v>
          </cell>
        </row>
        <row r="3339">
          <cell r="A3339" t="str">
            <v>SJTLH48SS</v>
          </cell>
          <cell r="B3339" t="str">
            <v>LEVER HANDLE 4-8 SJ400 SS</v>
          </cell>
        </row>
        <row r="3340">
          <cell r="A3340" t="str">
            <v>SJTWS10LR124A</v>
          </cell>
          <cell r="B3340" t="str">
            <v>12" WS10LR 90EL (FAB) 304</v>
          </cell>
        </row>
        <row r="3341">
          <cell r="A3341" t="str">
            <v>SJTA5074BGSM</v>
          </cell>
          <cell r="B3341" t="str">
            <v>4" A507 AWWA TR CPLG GS M</v>
          </cell>
        </row>
        <row r="3342">
          <cell r="A3342" t="str">
            <v>SJW111LR14P</v>
          </cell>
          <cell r="B3342" t="str">
            <v>OBS   14" W111LR 45 1.5DEL PTD</v>
          </cell>
        </row>
        <row r="3343">
          <cell r="A3343" t="str">
            <v>SJT400W26E</v>
          </cell>
          <cell r="B3343" t="str">
            <v>2" SJ400W SS BFV 316 G.O.</v>
          </cell>
        </row>
        <row r="3344">
          <cell r="A3344" t="str">
            <v>SJTSS212156W</v>
          </cell>
          <cell r="B3344" t="str">
            <v>OBS 2X1.5 SS21W RED TEE 316</v>
          </cell>
        </row>
        <row r="3345">
          <cell r="A3345" t="str">
            <v>SJ7150M2125P</v>
          </cell>
          <cell r="B3345" t="str">
            <v>2X1.25 7150M CONC RED GXMT PTD</v>
          </cell>
        </row>
        <row r="3346">
          <cell r="A3346" t="str">
            <v>SJT7150M252P</v>
          </cell>
          <cell r="B3346" t="str">
            <v>2.5X2 7150M CONC RED GXMT PTD</v>
          </cell>
        </row>
        <row r="3347">
          <cell r="A3347" t="str">
            <v>SJTA5076BGSM</v>
          </cell>
          <cell r="B3347" t="str">
            <v>6" A507 AWWA TR CPLG GS M</v>
          </cell>
        </row>
        <row r="3348">
          <cell r="A3348" t="str">
            <v>SJTH3128PT</v>
          </cell>
          <cell r="B3348" t="str">
            <v>8" H312 FLNG ADAPT PTD T</v>
          </cell>
        </row>
        <row r="3349">
          <cell r="A3349" t="str">
            <v>SJT71214125P</v>
          </cell>
          <cell r="B3349" t="str">
            <v>4X1.25" 7121 RED TEE PTD</v>
          </cell>
        </row>
        <row r="3350">
          <cell r="A3350" t="str">
            <v>SJZ076PEPW</v>
          </cell>
          <cell r="B3350" t="str">
            <v>OBS  6" Z07 RIGID CPLG PTD EPW</v>
          </cell>
        </row>
        <row r="3351">
          <cell r="A3351" t="str">
            <v>SJT77051PT</v>
          </cell>
          <cell r="B3351" t="str">
            <v>1" 7705 FLEX CPLG PTD T</v>
          </cell>
        </row>
        <row r="3352">
          <cell r="A3352" t="str">
            <v>SJ7705125GGSE</v>
          </cell>
          <cell r="B3352" t="str">
            <v>OBS   1.25 7705 FLEX CPLG</v>
          </cell>
        </row>
        <row r="3353">
          <cell r="A3353" t="str">
            <v>SJ7705125PE</v>
          </cell>
          <cell r="B3353" t="str">
            <v>1.25 7705 FLEX CPLG PTD E</v>
          </cell>
        </row>
        <row r="3354">
          <cell r="A3354" t="str">
            <v>SJT7721305PT</v>
          </cell>
          <cell r="B3354" t="str">
            <v>SEE SJT772135PT</v>
          </cell>
        </row>
        <row r="3355">
          <cell r="A3355" t="str">
            <v>SJT7721375GT</v>
          </cell>
          <cell r="B3355" t="str">
            <v>3X0.75 7721 MTEE GALV T THRD</v>
          </cell>
        </row>
        <row r="3356">
          <cell r="A3356" t="str">
            <v>SJTG7721T52</v>
          </cell>
          <cell r="B3356" t="str">
            <v>OBS   5X2 M-TEE GASKET ONLY T</v>
          </cell>
        </row>
        <row r="3357">
          <cell r="A3357" t="str">
            <v>SJTGC7T4</v>
          </cell>
          <cell r="B3357" t="str">
            <v>4" C7 GASKET ONLY T</v>
          </cell>
        </row>
        <row r="3358">
          <cell r="A3358" t="str">
            <v>SJZ0515GT</v>
          </cell>
          <cell r="B3358" t="str">
            <v>OBS 1.5" Z05 RIGID CPLG GALV T</v>
          </cell>
        </row>
        <row r="3359">
          <cell r="A3359" t="str">
            <v>SJA5076BGSM</v>
          </cell>
          <cell r="B3359" t="str">
            <v>6" A507 AWWA TR CPLG GS M</v>
          </cell>
        </row>
        <row r="3360">
          <cell r="A3360" t="str">
            <v>SJ72610PE</v>
          </cell>
          <cell r="B3360" t="str">
            <v>OBS 10" 726 Y-STRAIN PTD E</v>
          </cell>
        </row>
        <row r="3361">
          <cell r="A3361" t="str">
            <v>SJTG7721T612515</v>
          </cell>
          <cell r="B3361" t="str">
            <v>6X125/15 7721 GASKET ONLY T</v>
          </cell>
        </row>
        <row r="3362">
          <cell r="A3362" t="str">
            <v>SJTC723255</v>
          </cell>
          <cell r="B3362" t="str">
            <v>2.5X0.5 C723 COPPER MECH TEE</v>
          </cell>
        </row>
        <row r="3363">
          <cell r="A3363" t="str">
            <v>SJZ0715GE</v>
          </cell>
          <cell r="B3363" t="str">
            <v>OBS 1.5" Z07 RIGID CPLG GALV E</v>
          </cell>
        </row>
        <row r="3364">
          <cell r="A3364" t="str">
            <v>SJTZ055PGSEA</v>
          </cell>
          <cell r="B3364" t="str">
            <v>OBS 5" Z05 RIGID CPLG PTD GS E</v>
          </cell>
        </row>
        <row r="3365">
          <cell r="A3365" t="str">
            <v>SJT772182G</v>
          </cell>
          <cell r="B3365" t="str">
            <v>OBS 8X2 7721 MTEE GALV E THRD</v>
          </cell>
        </row>
        <row r="3366">
          <cell r="A3366" t="str">
            <v>SJ77053GESS6</v>
          </cell>
          <cell r="B3366" t="str">
            <v>OBS   3" 7705 FLEX CPLG GALV</v>
          </cell>
        </row>
        <row r="3367">
          <cell r="A3367" t="str">
            <v>SJSS7231554</v>
          </cell>
          <cell r="B3367" t="str">
            <v>OBS 1.5X0.5 SS723 M-TEE 304</v>
          </cell>
        </row>
        <row r="3368">
          <cell r="A3368" t="str">
            <v>SJ704114GE</v>
          </cell>
          <cell r="B3368" t="str">
            <v>OBS   14" 7041 FLANGE GALV E</v>
          </cell>
        </row>
        <row r="3369">
          <cell r="A3369" t="str">
            <v>SJ77713PT</v>
          </cell>
          <cell r="B3369" t="str">
            <v>OBS   3" 7771 RIGID CPLG PTD T</v>
          </cell>
        </row>
        <row r="3370">
          <cell r="A3370" t="str">
            <v>SJ82552B</v>
          </cell>
          <cell r="B3370" t="str">
            <v>OBS   0.5X2 825 EXT PC NPT BLK</v>
          </cell>
        </row>
        <row r="3371">
          <cell r="A3371" t="str">
            <v>SJSS50F324XYZ</v>
          </cell>
          <cell r="B3371" t="str">
            <v>OBS 3X2 SS50F E-E = 7.5 SPECIA (XX QUOTE ONLY USE NET PRICE)</v>
          </cell>
        </row>
        <row r="3372">
          <cell r="A3372" t="str">
            <v>SJT723155B</v>
          </cell>
          <cell r="B3372" t="str">
            <v>1.5X0.5 723 SADDLE-LET BLK E</v>
          </cell>
        </row>
        <row r="3373">
          <cell r="A3373" t="str">
            <v>SJT772184G</v>
          </cell>
          <cell r="B3373" t="str">
            <v>OBS 8X4 7721 MTEE GALV E THRD</v>
          </cell>
        </row>
        <row r="3374">
          <cell r="A3374" t="str">
            <v>SJT899275G</v>
          </cell>
          <cell r="B3374" t="str">
            <v>2X0.75 899 END ALL GALV</v>
          </cell>
        </row>
        <row r="3375">
          <cell r="A3375" t="str">
            <v>SJT77216125GT</v>
          </cell>
          <cell r="B3375" t="str">
            <v>6X1.25 7721 MTEE GALV T THRD</v>
          </cell>
        </row>
        <row r="3376">
          <cell r="A3376" t="str">
            <v>SJ712121G</v>
          </cell>
          <cell r="B3376" t="str">
            <v>OBS   2X1" 7121 RED TEE GALV</v>
          </cell>
        </row>
        <row r="3377">
          <cell r="A3377" t="str">
            <v>SJ77715GE</v>
          </cell>
          <cell r="B3377" t="str">
            <v>OBS  5" 7771 RIGID CPLG GALV E</v>
          </cell>
        </row>
        <row r="3378">
          <cell r="A3378" t="str">
            <v>SJ77716GT</v>
          </cell>
          <cell r="B3378" t="str">
            <v>OBS  6" 7771 RIGID CPLG GALV T</v>
          </cell>
        </row>
        <row r="3379">
          <cell r="A3379" t="str">
            <v>SJ70413PE</v>
          </cell>
          <cell r="B3379" t="str">
            <v>OBS   3" 7041 FLANGE PTD E</v>
          </cell>
        </row>
        <row r="3380">
          <cell r="A3380" t="str">
            <v>SJ70413PO</v>
          </cell>
          <cell r="B3380" t="str">
            <v>OBS   3" 7041 FLANGE PTD O</v>
          </cell>
        </row>
        <row r="3381">
          <cell r="A3381" t="str">
            <v>SJZ0525GGSE</v>
          </cell>
          <cell r="B3381" t="str">
            <v>OBS   2.5" Z05 RIGID CPLG (GALV GS E)</v>
          </cell>
        </row>
        <row r="3382">
          <cell r="A3382" t="str">
            <v>SJ712182P</v>
          </cell>
          <cell r="B3382" t="str">
            <v>8X2 7121 RED TEE PTD</v>
          </cell>
        </row>
        <row r="3383">
          <cell r="A3383" t="str">
            <v>SJ772143G</v>
          </cell>
          <cell r="B3383" t="str">
            <v>OBS 4X3 7721 MTEE GALV E THRD</v>
          </cell>
        </row>
        <row r="3384">
          <cell r="A3384" t="str">
            <v>SJ772143PT</v>
          </cell>
          <cell r="B3384" t="str">
            <v>OBS 4X3 7721 MTEE PTD T THRD</v>
          </cell>
        </row>
        <row r="3385">
          <cell r="A3385" t="str">
            <v>SJ704114PT</v>
          </cell>
          <cell r="B3385" t="str">
            <v>OBS   14" 7041 FLANGE PTD T</v>
          </cell>
        </row>
        <row r="3386">
          <cell r="A3386" t="str">
            <v>SJ704116GE</v>
          </cell>
          <cell r="B3386" t="str">
            <v>OBS   16" 7041 FLANGE GALV E</v>
          </cell>
        </row>
        <row r="3387">
          <cell r="A3387" t="str">
            <v>SJ77716PE</v>
          </cell>
          <cell r="B3387" t="str">
            <v>OBS   6" 7771 RIGID CPLG PTD E</v>
          </cell>
        </row>
        <row r="3388">
          <cell r="A3388" t="str">
            <v>SJR88RC4060</v>
          </cell>
          <cell r="B3388" t="str">
            <v>OBS 40-60 R88 RING CLAMP</v>
          </cell>
        </row>
        <row r="3389">
          <cell r="A3389" t="str">
            <v>SJT71122P</v>
          </cell>
          <cell r="B3389" t="str">
            <v>2" 7112 22 EL PTD</v>
          </cell>
        </row>
        <row r="3390">
          <cell r="A3390" t="str">
            <v>SJTW1501610P</v>
          </cell>
          <cell r="B3390" t="str">
            <v>16X10 W150 CONC RED PTD (FAB)</v>
          </cell>
        </row>
        <row r="3391">
          <cell r="A3391" t="str">
            <v>SJTGT16</v>
          </cell>
          <cell r="B3391" t="str">
            <v>16" C GASKET ONLY T</v>
          </cell>
        </row>
        <row r="3392">
          <cell r="A3392" t="str">
            <v>SJTW12016G</v>
          </cell>
          <cell r="B3392" t="str">
            <v>16" W120 TEE GALV (FAB)</v>
          </cell>
        </row>
        <row r="3393">
          <cell r="A3393" t="str">
            <v>SJ77212125G</v>
          </cell>
          <cell r="B3393" t="str">
            <v>2X1.25 7721 MTEE GALV E THRD</v>
          </cell>
        </row>
        <row r="3394">
          <cell r="A3394" t="str">
            <v>SJZ0525GL</v>
          </cell>
          <cell r="B3394" t="str">
            <v>OBS 2.5" Z05 RIGID CPLG GALV L</v>
          </cell>
        </row>
        <row r="3395">
          <cell r="A3395" t="str">
            <v>SJZ0525PE</v>
          </cell>
          <cell r="B3395" t="str">
            <v>OBS  2.5" Z05 RIGID CPLG PTD E</v>
          </cell>
        </row>
        <row r="3396">
          <cell r="A3396" t="str">
            <v>SJ772152PT</v>
          </cell>
          <cell r="B3396" t="str">
            <v>OBS 5X2 7721 MTEE PTD T THRD</v>
          </cell>
        </row>
        <row r="3397">
          <cell r="A3397" t="str">
            <v>SJ7721525P</v>
          </cell>
          <cell r="B3397" t="str">
            <v>OBS 5X2.5 7721 MTEE PTD E THRD</v>
          </cell>
        </row>
        <row r="3398">
          <cell r="A3398" t="str">
            <v>SJGR2503025S</v>
          </cell>
          <cell r="B3398" t="str">
            <v>OBS GRNL 3X2.5 250 C-RED PTD</v>
          </cell>
        </row>
        <row r="3399">
          <cell r="A3399" t="str">
            <v>SJGR2504020S</v>
          </cell>
          <cell r="B3399" t="str">
            <v>OBS GRNL 4X2 250 C-RED PTD</v>
          </cell>
        </row>
        <row r="3400">
          <cell r="A3400" t="str">
            <v>SJR88RC810</v>
          </cell>
          <cell r="B3400" t="str">
            <v>OBS   8-10 R88 RING CLAMP</v>
          </cell>
        </row>
        <row r="3401">
          <cell r="A3401" t="str">
            <v>SJT71122PGN</v>
          </cell>
          <cell r="B3401" t="str">
            <v>2" 7112 22 EL PTD GOOSE</v>
          </cell>
        </row>
        <row r="3402">
          <cell r="A3402" t="str">
            <v>SJT711225G</v>
          </cell>
          <cell r="B3402" t="str">
            <v>2.5" 7112 22 EL GALV</v>
          </cell>
        </row>
        <row r="3403">
          <cell r="A3403" t="str">
            <v>SJTW1501612P</v>
          </cell>
          <cell r="B3403" t="str">
            <v>16X12 W150 CONC RED PTD (FAB)</v>
          </cell>
        </row>
        <row r="3404">
          <cell r="A3404" t="str">
            <v>SJTW150168P</v>
          </cell>
          <cell r="B3404" t="str">
            <v>16X8 W150 CONC RED PTD (FAB)</v>
          </cell>
        </row>
        <row r="3405">
          <cell r="A3405" t="str">
            <v>SJ772125125G</v>
          </cell>
          <cell r="B3405" t="str">
            <v>OBS 2.5X1.25 7721 MTEE GALV E</v>
          </cell>
        </row>
        <row r="3406">
          <cell r="A3406" t="str">
            <v>SJM214125GE</v>
          </cell>
          <cell r="B3406" t="str">
            <v>OBS 4X1.25 M21 M-TEE GALV E TH</v>
          </cell>
        </row>
        <row r="3407">
          <cell r="A3407" t="str">
            <v>SJT7160P51P</v>
          </cell>
          <cell r="B3407" t="str">
            <v>5X1 7160P PLUG CAP PTD</v>
          </cell>
        </row>
        <row r="3408">
          <cell r="A3408" t="str">
            <v>SJA5043BARE</v>
          </cell>
          <cell r="B3408" t="str">
            <v>OBS 4X3 A50 AWWA CONC RED BARE (NOT FOR CUSTOMER SALE)</v>
          </cell>
        </row>
        <row r="3409">
          <cell r="A3409" t="str">
            <v>SJSS844T</v>
          </cell>
          <cell r="B3409" t="str">
            <v>4" SS8 FLEX CPLG 304 T</v>
          </cell>
        </row>
        <row r="3410">
          <cell r="A3410" t="str">
            <v>SJT70432PE</v>
          </cell>
          <cell r="B3410" t="str">
            <v>2" 7043 ANSI 300 FLNG PTD E</v>
          </cell>
        </row>
        <row r="3411">
          <cell r="A3411" t="str">
            <v>SJTGE20</v>
          </cell>
          <cell r="B3411" t="str">
            <v>20" C GASKET ONLY E</v>
          </cell>
        </row>
        <row r="3412">
          <cell r="A3412" t="str">
            <v>SJTGO20</v>
          </cell>
          <cell r="B3412" t="str">
            <v>20" C GASKET ONLY O</v>
          </cell>
        </row>
        <row r="3413">
          <cell r="A3413" t="str">
            <v>SJ11EP6P</v>
          </cell>
          <cell r="B3413" t="str">
            <v>OBS 6" 11EP 45 EL END PRO PTD</v>
          </cell>
        </row>
        <row r="3414">
          <cell r="A3414" t="str">
            <v>SJ20EP25P</v>
          </cell>
          <cell r="B3414" t="str">
            <v>OBS 2.5" 20EP TEE END-PRO PTD</v>
          </cell>
        </row>
        <row r="3415">
          <cell r="A3415" t="str">
            <v>SJ20EP4P</v>
          </cell>
          <cell r="B3415" t="str">
            <v>OBS 4" 20EP TEE END-PRO PTD</v>
          </cell>
        </row>
        <row r="3416">
          <cell r="A3416" t="str">
            <v>SJTM2142PE</v>
          </cell>
          <cell r="B3416" t="str">
            <v>4X2 M21 M-TEE PTD E THRD</v>
          </cell>
        </row>
        <row r="3417">
          <cell r="A3417" t="str">
            <v>SJTM2162PE</v>
          </cell>
          <cell r="B3417" t="str">
            <v>6X2 M21 M-TEE PTD E THRD</v>
          </cell>
        </row>
        <row r="3418">
          <cell r="A3418" t="str">
            <v>SJTM2125125PE</v>
          </cell>
          <cell r="B3418" t="str">
            <v>2.5X1.25 M21 M-TEE PTD E THRD</v>
          </cell>
        </row>
        <row r="3419">
          <cell r="A3419" t="str">
            <v>SJG7721T83</v>
          </cell>
          <cell r="B3419" t="str">
            <v>8X3 M-TEE GASKET ONLY T</v>
          </cell>
        </row>
        <row r="3420">
          <cell r="A3420" t="str">
            <v>SJC5032</v>
          </cell>
          <cell r="B3420" t="str">
            <v>OBS 3X2 C50 COP CONC REDUCER</v>
          </cell>
        </row>
        <row r="3421">
          <cell r="A3421" t="str">
            <v>SJZ07N18PT</v>
          </cell>
          <cell r="B3421" t="str">
            <v>OBS 18" Z07N RIGID CPLG PTD T</v>
          </cell>
        </row>
        <row r="3422">
          <cell r="A3422" t="str">
            <v>SJZ07N20PE</v>
          </cell>
          <cell r="B3422" t="str">
            <v>20" Z07N RIGID CPLG PTD E</v>
          </cell>
        </row>
        <row r="3423">
          <cell r="A3423" t="str">
            <v>SJA10R64S</v>
          </cell>
          <cell r="B3423" t="str">
            <v>OBS   6X4 A10R AWWA 90 RED</v>
          </cell>
        </row>
        <row r="3424">
          <cell r="A3424" t="str">
            <v>SJSS544EPW</v>
          </cell>
          <cell r="B3424" t="str">
            <v>OBS   4" SS5 RIGID CPLG 304 (EPW)</v>
          </cell>
        </row>
        <row r="3425">
          <cell r="A3425" t="str">
            <v>SJSS546T</v>
          </cell>
          <cell r="B3425" t="str">
            <v>OBS    4" SS5 RIGID CPLG 316 T</v>
          </cell>
        </row>
        <row r="3426">
          <cell r="A3426" t="str">
            <v>SJSS566E</v>
          </cell>
          <cell r="B3426" t="str">
            <v>OBS   6" SS5 RIGID CPLG 316 E</v>
          </cell>
        </row>
        <row r="3427">
          <cell r="A3427" t="str">
            <v>SJTGM21E625</v>
          </cell>
          <cell r="B3427" t="str">
            <v>6X2.5 M21/M22 GASKET ONLY E</v>
          </cell>
        </row>
        <row r="3428">
          <cell r="A3428" t="str">
            <v>SJ77053GT</v>
          </cell>
          <cell r="B3428" t="str">
            <v>OBS   3" 7705 FLEX CPLG GALV</v>
          </cell>
        </row>
        <row r="3429">
          <cell r="A3429" t="str">
            <v>SJ60034</v>
          </cell>
          <cell r="B3429" t="str">
            <v>OBS   3" SJ600 SS B-VALVE 304</v>
          </cell>
        </row>
        <row r="3430">
          <cell r="A3430" t="str">
            <v>SJTBN155ZP</v>
          </cell>
          <cell r="B3430" t="str">
            <v>OBS 1X5-1/2 TR BOLT &amp; NUT ZP</v>
          </cell>
        </row>
        <row r="3431">
          <cell r="A3431" t="str">
            <v>SJTBN165ZP</v>
          </cell>
          <cell r="B3431" t="str">
            <v>OBS 1X6-1/2 TR BOLT &amp; NUT ZP</v>
          </cell>
        </row>
        <row r="3432">
          <cell r="A3432" t="str">
            <v>SJT711815P</v>
          </cell>
          <cell r="B3432" t="str">
            <v>1.5" 7118 90 EL ADAPT GXMT PTD</v>
          </cell>
        </row>
        <row r="3433">
          <cell r="A3433" t="str">
            <v>SJT7121248P</v>
          </cell>
          <cell r="B3433" t="str">
            <v>OBS 24X8 7121 RED TEE PTD (FAB</v>
          </cell>
        </row>
        <row r="3434">
          <cell r="A3434" t="str">
            <v>SJTL453D6P</v>
          </cell>
          <cell r="B3434" t="str">
            <v>OBS 6" L45 45 3DEL PTD</v>
          </cell>
        </row>
        <row r="3435">
          <cell r="A3435" t="str">
            <v>SJTSS846GSE</v>
          </cell>
          <cell r="B3435" t="str">
            <v>OBS 4" SS8 FLEX CPLG 316 GS E</v>
          </cell>
        </row>
        <row r="3436">
          <cell r="A3436" t="str">
            <v>SJTSS846O</v>
          </cell>
          <cell r="B3436" t="str">
            <v>4" SS8 FLEX CPLG 316 O</v>
          </cell>
        </row>
        <row r="3437">
          <cell r="A3437" t="str">
            <v>SJ70412GT</v>
          </cell>
          <cell r="B3437" t="str">
            <v>OBS   2" 7041 FLANGE GALV T</v>
          </cell>
        </row>
        <row r="3438">
          <cell r="A3438" t="str">
            <v>SJZ0515PT</v>
          </cell>
          <cell r="B3438" t="str">
            <v>OBS  1.5" Z05 RIGID CPLG PTD T</v>
          </cell>
        </row>
        <row r="3439">
          <cell r="A3439" t="str">
            <v>SJZ0715PT</v>
          </cell>
          <cell r="B3439" t="str">
            <v>1.5" Z07 RIGID CPLG PTD T</v>
          </cell>
        </row>
        <row r="3440">
          <cell r="A3440" t="str">
            <v>SJZ0725GGSE</v>
          </cell>
          <cell r="B3440" t="str">
            <v>OBS 2.5" Z07 RIGID CPLG GALV G</v>
          </cell>
        </row>
        <row r="3441">
          <cell r="A3441" t="str">
            <v>SJ770510GESS6</v>
          </cell>
          <cell r="B3441" t="str">
            <v>OBS  10" 7705 FLEX CPLG GALV E</v>
          </cell>
        </row>
        <row r="3442">
          <cell r="A3442" t="str">
            <v>SJ770512GT</v>
          </cell>
          <cell r="B3442" t="str">
            <v>OBS  12" 7705 FLEX CPLG GALV T</v>
          </cell>
        </row>
        <row r="3443">
          <cell r="A3443" t="str">
            <v>SJ770512PT</v>
          </cell>
          <cell r="B3443" t="str">
            <v>OBS   12" 7705 FLEX CPLG PTD T</v>
          </cell>
        </row>
        <row r="3444">
          <cell r="A3444" t="str">
            <v>SJ400W46E</v>
          </cell>
          <cell r="B3444" t="str">
            <v>4" SJ400W SS BFV 316 G.O.</v>
          </cell>
        </row>
        <row r="3445">
          <cell r="A3445" t="str">
            <v>SJXH10008GT</v>
          </cell>
          <cell r="B3445" t="str">
            <v>8" XH1000 RGD CPLG GALV T</v>
          </cell>
        </row>
        <row r="3446">
          <cell r="A3446" t="str">
            <v>SJTZ056PE</v>
          </cell>
          <cell r="B3446" t="str">
            <v>OBS   6" Z05 RIGID CPLG PTD E</v>
          </cell>
        </row>
        <row r="3447">
          <cell r="A3447" t="str">
            <v>SJTZ058PE</v>
          </cell>
          <cell r="B3447" t="str">
            <v>OBS   8" Z05 RIGID CPLG PTD E</v>
          </cell>
        </row>
        <row r="3448">
          <cell r="A3448" t="str">
            <v>SJTSS846T</v>
          </cell>
          <cell r="B3448" t="str">
            <v>4" SS8 FLEX CPLG 316 T</v>
          </cell>
        </row>
        <row r="3449">
          <cell r="A3449" t="str">
            <v>SJT7706325GE</v>
          </cell>
          <cell r="B3449" t="str">
            <v>3X2.5 7706 RED CPLG GALV E</v>
          </cell>
        </row>
        <row r="3450">
          <cell r="A3450" t="str">
            <v>SJTW110LR18G</v>
          </cell>
          <cell r="B3450" t="str">
            <v>18" W110LR 90 1.5DEL (GALV (FAB))</v>
          </cell>
        </row>
        <row r="3451">
          <cell r="A3451" t="str">
            <v>SJ712164G</v>
          </cell>
          <cell r="B3451" t="str">
            <v>6X4 7121 RED TEE GALV</v>
          </cell>
        </row>
        <row r="3452">
          <cell r="A3452" t="str">
            <v>SJ712164P</v>
          </cell>
          <cell r="B3452" t="str">
            <v>6X4 7121 RED TEE PTD</v>
          </cell>
        </row>
        <row r="3453">
          <cell r="A3453" t="str">
            <v>SJ7150M325P</v>
          </cell>
          <cell r="B3453" t="str">
            <v>OBS  3X2.5 7150M CONC RED GXMT</v>
          </cell>
        </row>
        <row r="3454">
          <cell r="A3454" t="str">
            <v>SJ772131GT</v>
          </cell>
          <cell r="B3454" t="str">
            <v>OBS 3X1 7721 MTEE GALV T THRD</v>
          </cell>
        </row>
        <row r="3455">
          <cell r="A3455" t="str">
            <v>SJSS4164E</v>
          </cell>
          <cell r="B3455" t="str">
            <v>6" SS41 FLANGE A150 E 304</v>
          </cell>
        </row>
        <row r="3456">
          <cell r="A3456" t="str">
            <v>SJT20025T</v>
          </cell>
          <cell r="B3456" t="str">
            <v>2.5" SJ200 LO-PROFILE BFV T (W/LH)</v>
          </cell>
        </row>
        <row r="3457">
          <cell r="A3457" t="str">
            <v>SJTZ07N18PT</v>
          </cell>
          <cell r="B3457" t="str">
            <v>18" Z07N RIGID CPLG PTD T</v>
          </cell>
        </row>
        <row r="3458">
          <cell r="A3458" t="str">
            <v>SJTZ07N20PE</v>
          </cell>
          <cell r="B3458" t="str">
            <v>20" Z07N RIGID CPLG PTD E</v>
          </cell>
        </row>
        <row r="3459">
          <cell r="A3459" t="str">
            <v>SJTC72341</v>
          </cell>
          <cell r="B3459" t="str">
            <v>4X1 C723 COPPER MECH TEE</v>
          </cell>
        </row>
        <row r="3460">
          <cell r="A3460" t="str">
            <v>SJTC7234125</v>
          </cell>
          <cell r="B3460" t="str">
            <v>4X1.25 C723 COPPER MECH TEE</v>
          </cell>
        </row>
        <row r="3461">
          <cell r="A3461" t="str">
            <v>SJTSS864GSE</v>
          </cell>
          <cell r="B3461" t="str">
            <v>OBS 6" SS8 FLEX CPLG 304 GS E</v>
          </cell>
        </row>
        <row r="3462">
          <cell r="A3462" t="str">
            <v>SJT770632GE</v>
          </cell>
          <cell r="B3462" t="str">
            <v>3X2 7706 RED CPLG GALV E</v>
          </cell>
        </row>
        <row r="3463">
          <cell r="A3463" t="str">
            <v>SJM212575PE</v>
          </cell>
          <cell r="B3463" t="str">
            <v>2.5X0.75 M21 M-TEE PTD E THRD</v>
          </cell>
        </row>
        <row r="3464">
          <cell r="A3464" t="str">
            <v>SJ7721315GT</v>
          </cell>
          <cell r="B3464" t="str">
            <v>OBS 3X1.5 7721 MTEE GALV T THR</v>
          </cell>
        </row>
        <row r="3465">
          <cell r="A3465" t="str">
            <v>SJ7160H16G</v>
          </cell>
          <cell r="B3465" t="str">
            <v>OBS   16" 7160H DOMED CAP GALV</v>
          </cell>
        </row>
        <row r="3466">
          <cell r="A3466" t="str">
            <v>SJ7282PE</v>
          </cell>
          <cell r="B3466" t="str">
            <v>OBS   2" 728 T-STRAIN PTD E</v>
          </cell>
        </row>
        <row r="3467">
          <cell r="A3467" t="str">
            <v>SJSS4184E</v>
          </cell>
          <cell r="B3467" t="str">
            <v>8" SS41 FLANGE A150 E 304</v>
          </cell>
        </row>
        <row r="3468">
          <cell r="A3468" t="str">
            <v>SJSS80106</v>
          </cell>
          <cell r="B3468" t="str">
            <v>OBS 10" SS80 FLANGE ADAPT 316</v>
          </cell>
        </row>
        <row r="3469">
          <cell r="A3469" t="str">
            <v>SJTZ07N24PE</v>
          </cell>
          <cell r="B3469" t="str">
            <v>24" Z07N RIGID CPLG PTD E</v>
          </cell>
        </row>
        <row r="3470">
          <cell r="A3470" t="str">
            <v>SJTC7262</v>
          </cell>
          <cell r="B3470" t="str">
            <v>2" C726 COPPER Y-STRAINER</v>
          </cell>
        </row>
        <row r="3471">
          <cell r="A3471" t="str">
            <v>SJ7721405P</v>
          </cell>
          <cell r="B3471" t="str">
            <v>SEE SJ772145P</v>
          </cell>
        </row>
        <row r="3472">
          <cell r="A3472" t="str">
            <v>SJ7160H16P</v>
          </cell>
          <cell r="B3472" t="str">
            <v>OBS   16" 7160H DOMED CAP PTD</v>
          </cell>
        </row>
        <row r="3473">
          <cell r="A3473" t="str">
            <v>SJ7160H18P</v>
          </cell>
          <cell r="B3473" t="str">
            <v>OBS   18" 7160H DOMED CAP PTD</v>
          </cell>
        </row>
        <row r="3474">
          <cell r="A3474" t="str">
            <v>SJSS8154T</v>
          </cell>
          <cell r="B3474" t="str">
            <v>1.5" SS8 FLEX CPLG 304 T</v>
          </cell>
        </row>
        <row r="3475">
          <cell r="A3475" t="str">
            <v>SJT70413GT</v>
          </cell>
          <cell r="B3475" t="str">
            <v>3" 7041 FLANGE GALV T</v>
          </cell>
        </row>
        <row r="3476">
          <cell r="A3476" t="str">
            <v>SJTR88RC810</v>
          </cell>
          <cell r="B3476" t="str">
            <v>8-10 R88 RING CLAMP</v>
          </cell>
        </row>
        <row r="3477">
          <cell r="A3477" t="str">
            <v>SJTZ07N24PT</v>
          </cell>
          <cell r="B3477" t="str">
            <v>24" Z07N RIGID CPLG PTD T</v>
          </cell>
        </row>
        <row r="3478">
          <cell r="A3478" t="str">
            <v>SJTSS884GSE</v>
          </cell>
          <cell r="B3478" t="str">
            <v>OBS 8" SS8 FLEX CPLG 304 GS E</v>
          </cell>
        </row>
        <row r="3479">
          <cell r="A3479" t="str">
            <v>SJ7160H24G</v>
          </cell>
          <cell r="B3479" t="str">
            <v>OBS   24" 7160H DOMED CAP GALV</v>
          </cell>
        </row>
        <row r="3480">
          <cell r="A3480" t="str">
            <v>SJT70413PT</v>
          </cell>
          <cell r="B3480" t="str">
            <v>3" 7041 FLANGE PTD T</v>
          </cell>
        </row>
        <row r="3481">
          <cell r="A3481" t="str">
            <v>SJTGE75</v>
          </cell>
          <cell r="B3481" t="str">
            <v>0.75" C GASKET ONLY E</v>
          </cell>
        </row>
        <row r="3482">
          <cell r="A3482" t="str">
            <v>SJTGE1</v>
          </cell>
          <cell r="B3482" t="str">
            <v>1" C GASKET ONLY E</v>
          </cell>
        </row>
        <row r="3483">
          <cell r="A3483" t="str">
            <v>SJW1501814P</v>
          </cell>
          <cell r="B3483" t="str">
            <v>OBS   18X14 W150 CONC RED PTD</v>
          </cell>
        </row>
        <row r="3484">
          <cell r="A3484" t="str">
            <v>SJSS8254L</v>
          </cell>
          <cell r="B3484" t="str">
            <v>OBS 2.5" SS8 FLEX CPLG 304 L</v>
          </cell>
        </row>
        <row r="3485">
          <cell r="A3485" t="str">
            <v>SJT35EP4P</v>
          </cell>
          <cell r="B3485" t="str">
            <v>OBS 4" 35EP CROSS END PRO PTD</v>
          </cell>
        </row>
        <row r="3486">
          <cell r="A3486" t="str">
            <v>SJT453UG3</v>
          </cell>
          <cell r="B3486" t="str">
            <v>OBS 3" 453UG DUAL PLATE CHK VA</v>
          </cell>
        </row>
        <row r="3487">
          <cell r="A3487" t="str">
            <v>SJTSS80104</v>
          </cell>
          <cell r="B3487" t="str">
            <v>10" SS80 FLANGE ADAPT 304</v>
          </cell>
        </row>
        <row r="3488">
          <cell r="A3488" t="str">
            <v>SJM213125GT</v>
          </cell>
          <cell r="B3488" t="str">
            <v>OBS 3X1.25 M21 M-TEE GALV T TH</v>
          </cell>
        </row>
        <row r="3489">
          <cell r="A3489" t="str">
            <v>SJ713510P</v>
          </cell>
          <cell r="B3489" t="str">
            <v>OBS   10" 7135 CROSS PTD (FAB)</v>
          </cell>
        </row>
        <row r="3490">
          <cell r="A3490" t="str">
            <v>SJTL903D4PTC</v>
          </cell>
          <cell r="B3490" t="str">
            <v>4" L90 90 3DEL PTD (FAB) (CUT GROOVE)</v>
          </cell>
        </row>
        <row r="3491">
          <cell r="A3491" t="str">
            <v>SJTL903D6PTC</v>
          </cell>
          <cell r="B3491" t="str">
            <v>6" L90 90 3DEL PTD (FAB) (CUT GROOVE)</v>
          </cell>
        </row>
        <row r="3492">
          <cell r="A3492" t="str">
            <v>SJ300W6EPW</v>
          </cell>
          <cell r="B3492" t="str">
            <v>OBS 6" SJ300NW DI BFV EPW G.O.</v>
          </cell>
        </row>
        <row r="3493">
          <cell r="A3493" t="str">
            <v>SJGR66060S</v>
          </cell>
          <cell r="B3493" t="str">
            <v>OBS GRNL 6" 660 COP E-CAP</v>
          </cell>
        </row>
        <row r="3494">
          <cell r="A3494" t="str">
            <v>SJGR67220EN3</v>
          </cell>
          <cell r="B3494" t="str">
            <v>OBS GRNL 2" 672 COP COUP GS E</v>
          </cell>
        </row>
        <row r="3495">
          <cell r="A3495" t="str">
            <v>SJSS734T</v>
          </cell>
          <cell r="B3495" t="str">
            <v>3" SS7 RIGID CPLG 304 T</v>
          </cell>
        </row>
        <row r="3496">
          <cell r="A3496" t="str">
            <v>SJSS744T</v>
          </cell>
          <cell r="B3496" t="str">
            <v>OBS 4" SS7 RIGID CPLG 304 T</v>
          </cell>
        </row>
        <row r="3497">
          <cell r="A3497" t="str">
            <v>SJT7722425P</v>
          </cell>
          <cell r="B3497" t="str">
            <v>OBS 4X2.5 7722 MTEE PTD E GRV</v>
          </cell>
        </row>
        <row r="3498">
          <cell r="A3498" t="str">
            <v>SJ5415G</v>
          </cell>
          <cell r="B3498" t="str">
            <v>OBS   1.5" 54 TRANS ADAPT GXFT</v>
          </cell>
        </row>
        <row r="3499">
          <cell r="A3499" t="str">
            <v>SJSS754T</v>
          </cell>
          <cell r="B3499" t="str">
            <v>OBS 5" SS7 RIGID CPLG 304 T</v>
          </cell>
        </row>
        <row r="3500">
          <cell r="A3500" t="str">
            <v>SJSS71256E</v>
          </cell>
          <cell r="B3500" t="str">
            <v>1.25" SS7 RIGID CPLG 316 E</v>
          </cell>
        </row>
        <row r="3501">
          <cell r="A3501" t="str">
            <v>SJT71501210G</v>
          </cell>
          <cell r="B3501" t="str">
            <v>12X10 7150 CONC RED GALV</v>
          </cell>
        </row>
        <row r="3502">
          <cell r="A3502" t="str">
            <v>SJT77076PGSV</v>
          </cell>
          <cell r="B3502" t="str">
            <v>6" 7707 FLEX CPLG PTD GS V</v>
          </cell>
        </row>
        <row r="3503">
          <cell r="A3503" t="str">
            <v>SJT77076PO</v>
          </cell>
          <cell r="B3503" t="str">
            <v>6" 7707 FLEX CPLG PTD O</v>
          </cell>
        </row>
        <row r="3504">
          <cell r="A3504" t="str">
            <v>SJZ05125GE</v>
          </cell>
          <cell r="B3504" t="str">
            <v>OBS  1.25" Z05 RGD CPLG GALV E</v>
          </cell>
        </row>
        <row r="3505">
          <cell r="A3505" t="str">
            <v>SJ77058PE</v>
          </cell>
          <cell r="B3505" t="str">
            <v>8" 7705 FLEX CPLG PTD E</v>
          </cell>
        </row>
        <row r="3506">
          <cell r="A3506" t="str">
            <v>SJ7721415PE</v>
          </cell>
          <cell r="B3506" t="str">
            <v>OBS 4X1.5 7721 MTEE PTD E THRD</v>
          </cell>
        </row>
        <row r="3507">
          <cell r="A3507" t="str">
            <v>SJT7150F215P</v>
          </cell>
          <cell r="B3507" t="str">
            <v>2X1.5 7150F CONC RED GXFT PTD</v>
          </cell>
        </row>
        <row r="3508">
          <cell r="A3508" t="str">
            <v>SJT772252P</v>
          </cell>
          <cell r="B3508" t="str">
            <v>OBS 5X2 7722 MTEE PTD E GRV</v>
          </cell>
        </row>
        <row r="3509">
          <cell r="A3509" t="str">
            <v>SJ7110B12G</v>
          </cell>
          <cell r="B3509" t="str">
            <v>OBS   12" 7110B 90 EL W/BASE</v>
          </cell>
        </row>
        <row r="3510">
          <cell r="A3510" t="str">
            <v>SJGR70525ES</v>
          </cell>
          <cell r="B3510" t="str">
            <v>OBS GRNL 2.5" 705 COUP PTD E</v>
          </cell>
        </row>
        <row r="3511">
          <cell r="A3511" t="str">
            <v>SJT71501410P</v>
          </cell>
          <cell r="B3511" t="str">
            <v>OBS 14X10 7150 CONC RED PTD</v>
          </cell>
        </row>
        <row r="3512">
          <cell r="A3512" t="str">
            <v>SJTW1211610P</v>
          </cell>
          <cell r="B3512" t="str">
            <v>16X10 W121 RED TEE PTD (FAB)</v>
          </cell>
        </row>
        <row r="3513">
          <cell r="A3513" t="str">
            <v>SJTW1211614P</v>
          </cell>
          <cell r="B3513" t="str">
            <v>16X14 W121 RED TEE PTD (FAB)</v>
          </cell>
        </row>
        <row r="3514">
          <cell r="A3514" t="str">
            <v>SJBH22C2</v>
          </cell>
          <cell r="B3514" t="str">
            <v>OBS   2" BH22C BRNZ CHK VALVE</v>
          </cell>
        </row>
        <row r="3515">
          <cell r="A3515" t="str">
            <v>SJTW150M63GT</v>
          </cell>
          <cell r="B3515" t="str">
            <v>6X3"W150 CONC RED GXMT GALV</v>
          </cell>
        </row>
        <row r="3516">
          <cell r="A3516" t="str">
            <v>SJGR70750ES</v>
          </cell>
          <cell r="B3516" t="str">
            <v>OBS GRNL 5" 707 COUP PTD E</v>
          </cell>
        </row>
        <row r="3517">
          <cell r="A3517" t="str">
            <v>SJ7150M63P</v>
          </cell>
          <cell r="B3517" t="str">
            <v>OBS   6X3 7150M CONC RED GXMT</v>
          </cell>
        </row>
        <row r="3518">
          <cell r="A3518" t="str">
            <v>SJT77052PGSE</v>
          </cell>
          <cell r="B3518" t="str">
            <v>2" 7705 FLEX CPLG PTD GAP E</v>
          </cell>
        </row>
        <row r="3519">
          <cell r="A3519" t="str">
            <v>SJT77052PGSEA</v>
          </cell>
          <cell r="B3519" t="str">
            <v>OBS 2" 7705 FLEX CPLG PTD GS E</v>
          </cell>
        </row>
        <row r="3520">
          <cell r="A3520" t="str">
            <v>SJTC742GPT</v>
          </cell>
          <cell r="B3520" t="str">
            <v>4X2 C7 OUT CPLG GRV T</v>
          </cell>
        </row>
        <row r="3521">
          <cell r="A3521" t="str">
            <v>SJTSS2854E</v>
          </cell>
          <cell r="B3521" t="str">
            <v>5" SS28 HING LEV CPLG 304 E</v>
          </cell>
        </row>
        <row r="3522">
          <cell r="A3522" t="str">
            <v>SJT7160P1015P</v>
          </cell>
          <cell r="B3522" t="str">
            <v>10X1.5 7160P PLUG CAP PTD</v>
          </cell>
        </row>
        <row r="3523">
          <cell r="A3523" t="str">
            <v>SJTZ056GEA</v>
          </cell>
          <cell r="B3523" t="str">
            <v>6" Z05 RIGID CPLG GALV E-A</v>
          </cell>
        </row>
        <row r="3524">
          <cell r="A3524" t="str">
            <v>SJ7110125P</v>
          </cell>
          <cell r="B3524" t="str">
            <v>1.25" 7110 90 EL PTD</v>
          </cell>
        </row>
        <row r="3525">
          <cell r="A3525" t="str">
            <v>SJTGA50510GSM</v>
          </cell>
          <cell r="B3525" t="str">
            <v>10" A505 AWWA GASKET ONLY GS M</v>
          </cell>
        </row>
        <row r="3526">
          <cell r="A3526" t="str">
            <v>SJTGA50512GSM</v>
          </cell>
          <cell r="B3526" t="str">
            <v>12" A505 AWWA GASKET ONLY GS M</v>
          </cell>
        </row>
        <row r="3527">
          <cell r="A3527" t="str">
            <v>SJ57154B</v>
          </cell>
          <cell r="B3527" t="str">
            <v>OBS   1.5X4 57 NIPPLE ADAPT</v>
          </cell>
        </row>
        <row r="3528">
          <cell r="A3528" t="str">
            <v>SJT77223125GE</v>
          </cell>
          <cell r="B3528" t="str">
            <v>3X1.25 7722 MTEE GALV E GRV</v>
          </cell>
        </row>
        <row r="3529">
          <cell r="A3529" t="str">
            <v>SJTGA5058GSM</v>
          </cell>
          <cell r="B3529" t="str">
            <v>8" A505 AWWA GASKET ONLY GS M</v>
          </cell>
        </row>
        <row r="3530">
          <cell r="A3530" t="str">
            <v>SJ57256B</v>
          </cell>
          <cell r="B3530" t="str">
            <v>OBS  2.5X6 57 NIPPLE ADAPT GXG</v>
          </cell>
        </row>
        <row r="3531">
          <cell r="A3531" t="str">
            <v>SJ899151G</v>
          </cell>
          <cell r="B3531" t="str">
            <v>OBS 1.5X1 899 END ALL GALV</v>
          </cell>
        </row>
        <row r="3532">
          <cell r="A3532" t="str">
            <v>SJT77223125PE</v>
          </cell>
          <cell r="B3532" t="str">
            <v>3X1.25 7722 MTEE PTD E GRV</v>
          </cell>
        </row>
        <row r="3533">
          <cell r="A3533" t="str">
            <v>SJTG7041T10</v>
          </cell>
          <cell r="B3533" t="str">
            <v>10" 7041 GASKET ONLY T</v>
          </cell>
        </row>
        <row r="3534">
          <cell r="A3534" t="str">
            <v>SJTSS786E</v>
          </cell>
          <cell r="B3534" t="str">
            <v>8" SS7 RIGID CPLG 316 E</v>
          </cell>
        </row>
        <row r="3535">
          <cell r="A3535" t="str">
            <v>SJ711012G</v>
          </cell>
          <cell r="B3535" t="str">
            <v>OBS   12" 7110 90 EL GALV</v>
          </cell>
        </row>
        <row r="3536">
          <cell r="A3536" t="str">
            <v>SJZ056PL</v>
          </cell>
          <cell r="B3536" t="str">
            <v>OBS   6" Z05 RIGID CPLG PTD L</v>
          </cell>
        </row>
        <row r="3537">
          <cell r="A3537" t="str">
            <v>SJ5726B</v>
          </cell>
          <cell r="B3537" t="str">
            <v>OBS   2X6 57 NIPPLE ADAPT GXG</v>
          </cell>
        </row>
        <row r="3538">
          <cell r="A3538" t="str">
            <v>SJT71806P</v>
          </cell>
          <cell r="B3538" t="str">
            <v>6" 7180 UNIV FLNG ADAPT PTD</v>
          </cell>
        </row>
        <row r="3539">
          <cell r="A3539" t="str">
            <v>SJTSS786GSE</v>
          </cell>
          <cell r="B3539" t="str">
            <v>OBS 8" SS7 RIGID CPLG 316 GS E</v>
          </cell>
        </row>
        <row r="3540">
          <cell r="A3540" t="str">
            <v>SJ71102G</v>
          </cell>
          <cell r="B3540" t="str">
            <v>2" 7110 90 EL GALV</v>
          </cell>
        </row>
        <row r="3541">
          <cell r="A3541" t="str">
            <v>SJ7121M252P</v>
          </cell>
          <cell r="B3541" t="str">
            <v>OBS   2.5X2" 7121M RED TEEGXMT</v>
          </cell>
        </row>
        <row r="3542">
          <cell r="A3542" t="str">
            <v>SJ7721525GE</v>
          </cell>
          <cell r="B3542" t="str">
            <v>OBS 5X2.5 7721 MTEE GALV E THR</v>
          </cell>
        </row>
        <row r="3543">
          <cell r="A3543" t="str">
            <v>SJSS866O</v>
          </cell>
          <cell r="B3543" t="str">
            <v>OBS 6" SS8 FLEX CPLG 316 O</v>
          </cell>
        </row>
        <row r="3544">
          <cell r="A3544" t="str">
            <v>SJSS866T</v>
          </cell>
          <cell r="B3544" t="str">
            <v>6" SS8 FLEX CPLG 316 T</v>
          </cell>
        </row>
        <row r="3545">
          <cell r="A3545" t="str">
            <v>SJZ052PO</v>
          </cell>
          <cell r="B3545" t="str">
            <v>OBS   2" Z05 RIGID CPLG PTD O</v>
          </cell>
        </row>
        <row r="3546">
          <cell r="A3546" t="str">
            <v>SJZ053GE</v>
          </cell>
          <cell r="B3546" t="str">
            <v>OBS   3" Z05 RIGID CPLG GALV E</v>
          </cell>
        </row>
        <row r="3547">
          <cell r="A3547" t="str">
            <v>SJZ073PL</v>
          </cell>
          <cell r="B3547" t="str">
            <v>3" Z07 RIGID CPLG PTD L</v>
          </cell>
        </row>
        <row r="3548">
          <cell r="A3548" t="str">
            <v>SJGR50242P</v>
          </cell>
          <cell r="B3548" t="str">
            <v>OBS GRNL 3" 71 NUT-BOLT-GSKT K</v>
          </cell>
        </row>
        <row r="3549">
          <cell r="A3549" t="str">
            <v>SJSS746E</v>
          </cell>
          <cell r="B3549" t="str">
            <v>OBS 4" SS7 RIGID CPLG 316 E</v>
          </cell>
        </row>
        <row r="3550">
          <cell r="A3550" t="str">
            <v>SJT772232GE</v>
          </cell>
          <cell r="B3550" t="str">
            <v>3X2 7722 MTEE GALV E GRV</v>
          </cell>
        </row>
        <row r="3551">
          <cell r="A3551" t="str">
            <v>SJT772232PE</v>
          </cell>
          <cell r="B3551" t="str">
            <v>3X2 7722 MTEE PTD E GRV</v>
          </cell>
        </row>
        <row r="3552">
          <cell r="A3552" t="str">
            <v>SJT7150F375G</v>
          </cell>
          <cell r="B3552" t="str">
            <v>OBS 3X0.75 7150F CONC RED GXFT (GALV)</v>
          </cell>
        </row>
        <row r="3553">
          <cell r="A3553" t="str">
            <v>SJTA2564BARE</v>
          </cell>
          <cell r="B3553" t="str">
            <v>6X4 A25 AWWA RED TEE BARE (NOT FOR CUSTOMER SALE)</v>
          </cell>
        </row>
        <row r="3554">
          <cell r="A3554" t="str">
            <v>SJ77214125P</v>
          </cell>
          <cell r="B3554" t="str">
            <v>OBS 4X1.25 7721 MTEE PTD E THR</v>
          </cell>
        </row>
        <row r="3555">
          <cell r="A3555" t="str">
            <v>SJTSS21434</v>
          </cell>
          <cell r="B3555" t="str">
            <v>4X3 SS21 RED TEE 304</v>
          </cell>
        </row>
        <row r="3556">
          <cell r="A3556" t="str">
            <v>SJC742MPT</v>
          </cell>
          <cell r="B3556" t="str">
            <v>4X2 C7 OUT CPLG MT T</v>
          </cell>
        </row>
        <row r="3557">
          <cell r="A3557" t="str">
            <v>SJT772162PE</v>
          </cell>
          <cell r="B3557" t="str">
            <v>6X2 7721 MTEE PTD E THRD</v>
          </cell>
        </row>
        <row r="3558">
          <cell r="A3558" t="str">
            <v>SJT7121251P</v>
          </cell>
          <cell r="B3558" t="str">
            <v>2.5X1" 7121 RED TEE PTD</v>
          </cell>
        </row>
        <row r="3559">
          <cell r="A3559" t="str">
            <v>SJ772142P</v>
          </cell>
          <cell r="B3559" t="str">
            <v>OBS 4X2 7721 MTEE PTD E THRD</v>
          </cell>
        </row>
        <row r="3560">
          <cell r="A3560" t="str">
            <v>SJ772152P</v>
          </cell>
          <cell r="B3560" t="str">
            <v>OBS 5X2 7721 MTEE PTD E THRD</v>
          </cell>
        </row>
        <row r="3561">
          <cell r="A3561" t="str">
            <v>SJTSS21436</v>
          </cell>
          <cell r="B3561" t="str">
            <v>4X3 SS21 RED TEE 316</v>
          </cell>
        </row>
        <row r="3562">
          <cell r="A3562" t="str">
            <v>SJTSS215254</v>
          </cell>
          <cell r="B3562" t="str">
            <v>5X2.5 SS21 RED TEE 304</v>
          </cell>
        </row>
        <row r="3563">
          <cell r="A3563" t="str">
            <v>SJLH23SS</v>
          </cell>
          <cell r="B3563" t="str">
            <v>OBS LEVER HANDLE 2-3 SJ400 SS</v>
          </cell>
        </row>
        <row r="3564">
          <cell r="A3564" t="str">
            <v>SJSS2014</v>
          </cell>
          <cell r="B3564" t="str">
            <v>OBS 1" SS20 TEE 304</v>
          </cell>
        </row>
        <row r="3565">
          <cell r="A3565" t="str">
            <v>SJSS201254</v>
          </cell>
          <cell r="B3565" t="str">
            <v>1.25" SS20 TEE 304</v>
          </cell>
        </row>
        <row r="3566">
          <cell r="A3566" t="str">
            <v>SJGMTT312515</v>
          </cell>
          <cell r="B3566" t="str">
            <v>OBS 3X125/15 M-TEE GASKET ONLY</v>
          </cell>
        </row>
        <row r="3567">
          <cell r="A3567" t="str">
            <v>SJTG28761GE</v>
          </cell>
          <cell r="B3567" t="str">
            <v>76.1" G28 HING LEV CPLG GALV E</v>
          </cell>
        </row>
        <row r="3568">
          <cell r="A3568" t="str">
            <v>SJM21251PE</v>
          </cell>
          <cell r="B3568" t="str">
            <v>OBS 2.5X1 M21 M-TEE PTD E THRD</v>
          </cell>
        </row>
        <row r="3569">
          <cell r="A3569" t="str">
            <v>SJC7615MPT</v>
          </cell>
          <cell r="B3569" t="str">
            <v>OBS 6X1.5 C7 OUT CPLG MT T</v>
          </cell>
        </row>
        <row r="3570">
          <cell r="A3570" t="str">
            <v>SJT770512GEA</v>
          </cell>
          <cell r="B3570" t="str">
            <v>12" 7705 FLEX CPLG GALV E-A</v>
          </cell>
        </row>
        <row r="3571">
          <cell r="A3571" t="str">
            <v>SJT7150M31P</v>
          </cell>
          <cell r="B3571" t="str">
            <v>3X1 7150M CONC RED GXMT PTD</v>
          </cell>
        </row>
        <row r="3572">
          <cell r="A3572" t="str">
            <v>SJTA5124MB</v>
          </cell>
          <cell r="B3572" t="str">
            <v>4" A512 AWWA FLNG ADAP M BLK</v>
          </cell>
        </row>
        <row r="3573">
          <cell r="A3573" t="str">
            <v>SJTSS213156W</v>
          </cell>
          <cell r="B3573" t="str">
            <v>OBS 3X1.5 SS21W RED TEE 316 SC</v>
          </cell>
        </row>
        <row r="3574">
          <cell r="A3574" t="str">
            <v>SJZ076PGST</v>
          </cell>
          <cell r="B3574" t="str">
            <v>OBS 6" Z07 RIGID CPLG PTD GS T</v>
          </cell>
        </row>
        <row r="3575">
          <cell r="A3575" t="str">
            <v>SJT770515GT</v>
          </cell>
          <cell r="B3575" t="str">
            <v>1.5 7705 FLEX CPLG GALV T</v>
          </cell>
        </row>
        <row r="3576">
          <cell r="A3576" t="str">
            <v>SJSS8156T</v>
          </cell>
          <cell r="B3576" t="str">
            <v>OBS 1.5" SS8 FLEX CPLG 316 T</v>
          </cell>
        </row>
        <row r="3577">
          <cell r="A3577" t="str">
            <v>SJT91510E</v>
          </cell>
          <cell r="B3577" t="str">
            <v>10" SJ915 D-DISC CHECK VALV E</v>
          </cell>
        </row>
        <row r="3578">
          <cell r="A3578" t="str">
            <v>SJT400L36T</v>
          </cell>
          <cell r="B3578" t="str">
            <v>3" SJ400L SS BFV 316 LV T</v>
          </cell>
        </row>
        <row r="3579">
          <cell r="A3579" t="str">
            <v>SJZ078PE</v>
          </cell>
          <cell r="B3579" t="str">
            <v>OBS 8" Z07 RIGID CPLG PTD E</v>
          </cell>
        </row>
        <row r="3580">
          <cell r="A3580" t="str">
            <v>SJT770515PT</v>
          </cell>
          <cell r="B3580" t="str">
            <v>1.5 7705 FLEX CPLG PTD T</v>
          </cell>
        </row>
        <row r="3581">
          <cell r="A3581" t="str">
            <v>SJT77052GA</v>
          </cell>
          <cell r="B3581" t="str">
            <v>2" 7705 FLEX CPLG GALV A</v>
          </cell>
        </row>
        <row r="3582">
          <cell r="A3582" t="str">
            <v>SJTSS21846W</v>
          </cell>
          <cell r="B3582" t="str">
            <v>OBS 8X4 SS21W RED TEE 316 SCH1</v>
          </cell>
        </row>
        <row r="3583">
          <cell r="A3583" t="str">
            <v>SJT770512GT</v>
          </cell>
          <cell r="B3583" t="str">
            <v>12" 7705 FLEX CPLG GALV T</v>
          </cell>
        </row>
        <row r="3584">
          <cell r="A3584" t="str">
            <v>SJT9154E</v>
          </cell>
          <cell r="B3584" t="str">
            <v>4" SJ915 D-DISC CHECK VALV E</v>
          </cell>
        </row>
        <row r="3585">
          <cell r="A3585" t="str">
            <v>SJTC7415MPT</v>
          </cell>
          <cell r="B3585" t="str">
            <v>4X1.5 C7 OUT CPLG MT T</v>
          </cell>
        </row>
        <row r="3586">
          <cell r="A3586" t="str">
            <v>SJTSS2834E</v>
          </cell>
          <cell r="B3586" t="str">
            <v>3" SS28 HING LEV CPLG 304 E</v>
          </cell>
        </row>
        <row r="3587">
          <cell r="A3587" t="str">
            <v>SJZ078PGST</v>
          </cell>
          <cell r="B3587" t="str">
            <v>8" Z07 RIGID CPLG PTD GS T</v>
          </cell>
        </row>
        <row r="3588">
          <cell r="A3588" t="str">
            <v>SJT77052GT</v>
          </cell>
          <cell r="B3588" t="str">
            <v>2" 7705 FLEX CPLG GALV T</v>
          </cell>
        </row>
        <row r="3589">
          <cell r="A3589" t="str">
            <v>SJT77052PL</v>
          </cell>
          <cell r="B3589" t="str">
            <v>2" 7705 FLEX CPLG PTD L</v>
          </cell>
        </row>
        <row r="3590">
          <cell r="A3590" t="str">
            <v>SJT77052PO</v>
          </cell>
          <cell r="B3590" t="str">
            <v>2" 7705 FLEX CPLG PTD O</v>
          </cell>
        </row>
        <row r="3591">
          <cell r="A3591" t="str">
            <v>SJTSS50216W</v>
          </cell>
          <cell r="B3591" t="str">
            <v>2X1 SS50W CONC RED 316 SCH10</v>
          </cell>
        </row>
        <row r="3592">
          <cell r="A3592" t="str">
            <v>SJTSS502514W</v>
          </cell>
          <cell r="B3592" t="str">
            <v>OBS 2.5X1 SS50W CONC RED 304 S</v>
          </cell>
        </row>
        <row r="3593">
          <cell r="A3593" t="str">
            <v>SJT7160P1215P</v>
          </cell>
          <cell r="B3593" t="str">
            <v>12X1.5 7160P PLUG CAP PTD</v>
          </cell>
        </row>
        <row r="3594">
          <cell r="A3594" t="str">
            <v>SJGA25</v>
          </cell>
          <cell r="B3594" t="str">
            <v>OBS 2.5" GASKET ONLY WN A</v>
          </cell>
        </row>
        <row r="3595">
          <cell r="A3595" t="str">
            <v>SJ71103D3P</v>
          </cell>
          <cell r="B3595" t="str">
            <v>OBS 3" 71103D 90 3DEL PTD</v>
          </cell>
        </row>
        <row r="3596">
          <cell r="A3596" t="str">
            <v>SJTGA5126M</v>
          </cell>
          <cell r="B3596" t="str">
            <v>6" A512 AWWA GASKET ONLY M</v>
          </cell>
        </row>
        <row r="3597">
          <cell r="A3597" t="str">
            <v>SJTSS72312514</v>
          </cell>
          <cell r="B3597" t="str">
            <v>1.25X1 SS723 M-TEE 304</v>
          </cell>
        </row>
        <row r="3598">
          <cell r="A3598" t="str">
            <v>SJ71103D6P</v>
          </cell>
          <cell r="B3598" t="str">
            <v>OBS 6" 71103D 90 3DEL PTD</v>
          </cell>
        </row>
        <row r="3599">
          <cell r="A3599" t="str">
            <v>SJT71204G</v>
          </cell>
          <cell r="B3599" t="str">
            <v>4" 7120 TEE GALV</v>
          </cell>
        </row>
        <row r="3600">
          <cell r="A3600" t="str">
            <v>SJTSS7231514</v>
          </cell>
          <cell r="B3600" t="str">
            <v>1.5X1 SS723 M-TEE 304</v>
          </cell>
        </row>
        <row r="3601">
          <cell r="A3601" t="str">
            <v>SJ711112P</v>
          </cell>
          <cell r="B3601" t="str">
            <v>OBS   12" 7111 45 EL PTD</v>
          </cell>
        </row>
        <row r="3602">
          <cell r="A3602" t="str">
            <v>SJZ058PGSE</v>
          </cell>
          <cell r="B3602" t="str">
            <v>OBS   8" Z05 RIGID CPLG (PTD GS E)</v>
          </cell>
        </row>
        <row r="3603">
          <cell r="A3603" t="str">
            <v>SJZ058PT</v>
          </cell>
          <cell r="B3603" t="str">
            <v>OBS   8" Z05 RIGID CPLG PTD T</v>
          </cell>
        </row>
        <row r="3604">
          <cell r="A3604" t="str">
            <v>SJ5425P</v>
          </cell>
          <cell r="B3604" t="str">
            <v>OBS   2.5" 54 TRANS ADAPT GXFT</v>
          </cell>
        </row>
        <row r="3605">
          <cell r="A3605" t="str">
            <v>SJTG7041E18</v>
          </cell>
          <cell r="B3605" t="str">
            <v>18" 7041 GASKET ONLY E</v>
          </cell>
        </row>
        <row r="3606">
          <cell r="A3606" t="str">
            <v>SJH30518PT</v>
          </cell>
          <cell r="B3606" t="str">
            <v>18" H305 HDP CPLG T</v>
          </cell>
        </row>
        <row r="3607">
          <cell r="A3607" t="str">
            <v>SJT300F2E</v>
          </cell>
          <cell r="B3607" t="str">
            <v>OBS 2" SJ300F DI BFV EPDM G.O.</v>
          </cell>
        </row>
        <row r="3608">
          <cell r="A3608" t="str">
            <v>SJTW1511812PXYZ</v>
          </cell>
          <cell r="B3608" t="str">
            <v>18X12 W151 ECC RED PTD (FAB) (XX QUOTE ONLY USE NET PRICE)</v>
          </cell>
        </row>
        <row r="3609">
          <cell r="A3609" t="str">
            <v>SJTFSS6066</v>
          </cell>
          <cell r="B3609" t="str">
            <v>6" SS60 END CAP 316 FAB</v>
          </cell>
        </row>
        <row r="3610">
          <cell r="A3610" t="str">
            <v>SJTTBN625ZP</v>
          </cell>
          <cell r="B3610" t="str">
            <v>OBS 5/8" 7041 BOLT/NUT ZINC</v>
          </cell>
        </row>
        <row r="3611">
          <cell r="A3611" t="str">
            <v>SJLH45</v>
          </cell>
          <cell r="B3611" t="str">
            <v>OBS LEVER HANDLE 4-5 SJ300</v>
          </cell>
        </row>
        <row r="3612">
          <cell r="A3612" t="str">
            <v>5H0955250000</v>
          </cell>
          <cell r="B3612" t="str">
            <v>GRVD ECCENTERIC REDUCER,SS, (6X4")</v>
          </cell>
        </row>
        <row r="3613">
          <cell r="A3613" t="str">
            <v>SJTC5533</v>
          </cell>
          <cell r="B3613" t="str">
            <v>3X3 C55 TRANS ADAPT GXFT</v>
          </cell>
        </row>
        <row r="3614">
          <cell r="A3614" t="str">
            <v>SJ711118P</v>
          </cell>
          <cell r="B3614" t="str">
            <v>OBS   18" 7111 45 EL PTD</v>
          </cell>
        </row>
        <row r="3615">
          <cell r="A3615" t="str">
            <v>SJWGO23</v>
          </cell>
          <cell r="B3615" t="str">
            <v>GEAR OP 2-3 SJ300 SQ-SHAFT</v>
          </cell>
        </row>
        <row r="3616">
          <cell r="A3616" t="str">
            <v>SJSS50864</v>
          </cell>
          <cell r="B3616" t="str">
            <v>8X6 SS50 CONC RED 304</v>
          </cell>
        </row>
        <row r="3617">
          <cell r="A3617" t="str">
            <v>SJT772121PT</v>
          </cell>
          <cell r="B3617" t="str">
            <v>2X1 7721 MTEE PTD T THRD</v>
          </cell>
        </row>
        <row r="3618">
          <cell r="A3618" t="str">
            <v>SJWGON1012</v>
          </cell>
          <cell r="B3618" t="str">
            <v>GEAR OP 10-12 SJ300 R-SHAFT</v>
          </cell>
        </row>
        <row r="3619">
          <cell r="A3619" t="str">
            <v>SJTG7721T412515</v>
          </cell>
          <cell r="B3619" t="str">
            <v>4X125/15 7721 GASKET ONLY T</v>
          </cell>
        </row>
        <row r="3620">
          <cell r="A3620" t="str">
            <v>SJT770525PEA</v>
          </cell>
          <cell r="B3620" t="str">
            <v>2.5 7705 FLEX CPLG PTD E-A</v>
          </cell>
        </row>
        <row r="3621">
          <cell r="A3621" t="str">
            <v>SJTW111LR14P</v>
          </cell>
          <cell r="B3621" t="str">
            <v>14" W111LR 45 1.5DEL PTD (FAB)</v>
          </cell>
        </row>
        <row r="3622">
          <cell r="A3622" t="str">
            <v>SJTZ052GEA</v>
          </cell>
          <cell r="B3622" t="str">
            <v>2" Z05 RIGID CPLG GALV E-A</v>
          </cell>
        </row>
        <row r="3623">
          <cell r="A3623" t="str">
            <v>SJT300W20EPW</v>
          </cell>
          <cell r="B3623" t="str">
            <v>20" SJ300NW DI BFV EPW G.O.</v>
          </cell>
        </row>
        <row r="3624">
          <cell r="A3624" t="str">
            <v>SJTSS50656</v>
          </cell>
          <cell r="B3624" t="str">
            <v>6X5 SS50 CONC RED 316</v>
          </cell>
        </row>
        <row r="3625">
          <cell r="A3625" t="str">
            <v>SJC7415FGE</v>
          </cell>
          <cell r="B3625" t="str">
            <v>OBS 4X1.5 C7 OUT CPLG FT GALV</v>
          </cell>
        </row>
        <row r="3626">
          <cell r="A3626" t="str">
            <v>SJ5886B</v>
          </cell>
          <cell r="B3626" t="str">
            <v>OBS   8X6 58 NIPPLE ADAPT GXB</v>
          </cell>
        </row>
        <row r="3627">
          <cell r="A3627" t="str">
            <v>SJT7722251PE</v>
          </cell>
          <cell r="B3627" t="str">
            <v>2.5X1 7722 MTEE PTD E GRV</v>
          </cell>
        </row>
        <row r="3628">
          <cell r="A3628" t="str">
            <v>SJT71202G</v>
          </cell>
          <cell r="B3628" t="str">
            <v>2" 7120 TEE GALV</v>
          </cell>
        </row>
        <row r="3629">
          <cell r="A3629" t="str">
            <v>SJTZ05125PEA</v>
          </cell>
          <cell r="B3629" t="str">
            <v>1.25" Z05 RIGID CPLG PTD E-A</v>
          </cell>
        </row>
        <row r="3630">
          <cell r="A3630" t="str">
            <v>SJT77222515PE</v>
          </cell>
          <cell r="B3630" t="str">
            <v>2.5X1.5 7722 MTEE PTD E GRV</v>
          </cell>
        </row>
        <row r="3631">
          <cell r="A3631" t="str">
            <v>SJTSS50F2524</v>
          </cell>
          <cell r="B3631" t="str">
            <v>2.5X2 SS50F CONC RED 304 GXFT</v>
          </cell>
        </row>
        <row r="3632">
          <cell r="A3632" t="str">
            <v>SJ8991251P</v>
          </cell>
          <cell r="B3632" t="str">
            <v>OBS   1.25X1 899 END ALL PTD</v>
          </cell>
        </row>
        <row r="3633">
          <cell r="A3633" t="str">
            <v>SJT7722315PE</v>
          </cell>
          <cell r="B3633" t="str">
            <v>3X1.5 7722 MTEE PTD E GRV</v>
          </cell>
        </row>
        <row r="3634">
          <cell r="A3634" t="str">
            <v>SJTW111LR24P</v>
          </cell>
          <cell r="B3634" t="str">
            <v>24" W111LR 45 1.5DEL PTD (FAB)</v>
          </cell>
        </row>
        <row r="3635">
          <cell r="A3635" t="str">
            <v>SJTW11230P</v>
          </cell>
          <cell r="B3635" t="str">
            <v>OBS 30" W112 22 1.5DEL PTD (FA</v>
          </cell>
        </row>
        <row r="3636">
          <cell r="A3636" t="str">
            <v>SJT71806G</v>
          </cell>
          <cell r="B3636" t="str">
            <v>6" 7180 UNIV FLNG ADAPT GALV</v>
          </cell>
        </row>
        <row r="3637">
          <cell r="A3637" t="str">
            <v>SJTGA5073M</v>
          </cell>
          <cell r="B3637" t="str">
            <v>3" A507 AWWA GASKET ONLY M</v>
          </cell>
        </row>
        <row r="3638">
          <cell r="A3638" t="str">
            <v>SJTZ055PEA</v>
          </cell>
          <cell r="B3638" t="str">
            <v>5" Z05 RIGID CPLG PTD E-A</v>
          </cell>
        </row>
        <row r="3639">
          <cell r="A3639" t="str">
            <v>SJTGA5074M</v>
          </cell>
          <cell r="B3639" t="str">
            <v>4" A507 AWWA GASKET ONLY M</v>
          </cell>
        </row>
        <row r="3640">
          <cell r="A3640" t="str">
            <v>SJ71102P</v>
          </cell>
          <cell r="B3640" t="str">
            <v>2" 7110 90 EL PTD</v>
          </cell>
        </row>
        <row r="3641">
          <cell r="A3641" t="str">
            <v>SJGA4</v>
          </cell>
          <cell r="B3641" t="str">
            <v>OBS 4" GASKET ONLY WN A</v>
          </cell>
        </row>
        <row r="3642">
          <cell r="A3642" t="str">
            <v>SJTG7041O2</v>
          </cell>
          <cell r="B3642" t="str">
            <v>2" 7041 GASKET ONLY O</v>
          </cell>
        </row>
        <row r="3643">
          <cell r="A3643" t="str">
            <v>SJTG7041T2</v>
          </cell>
          <cell r="B3643" t="str">
            <v>2" 7041 GASKET ONLY T</v>
          </cell>
        </row>
        <row r="3644">
          <cell r="A3644" t="str">
            <v>SJ7110LR12P</v>
          </cell>
          <cell r="B3644" t="str">
            <v>OBS   12" 7110LR 1.5D 90 EL</v>
          </cell>
        </row>
        <row r="3645">
          <cell r="A3645" t="str">
            <v>SJG723E225</v>
          </cell>
          <cell r="B3645" t="str">
            <v>OBS 2-2.5 723 GASKET ONLY E</v>
          </cell>
        </row>
        <row r="3646">
          <cell r="A3646" t="str">
            <v>SJT71203G</v>
          </cell>
          <cell r="B3646" t="str">
            <v>3" 7120 TEE GALV</v>
          </cell>
        </row>
        <row r="3647">
          <cell r="A3647" t="str">
            <v>SJT7130R63PXYZ</v>
          </cell>
          <cell r="B3647" t="str">
            <v>OBS 6X3 7130R RED LAT PTD (XX QUOTE ONLY USE NET PRICE)</v>
          </cell>
        </row>
        <row r="3648">
          <cell r="A3648" t="str">
            <v>SJ71103G</v>
          </cell>
          <cell r="B3648" t="str">
            <v>3" 7110 90 EL GALV</v>
          </cell>
        </row>
        <row r="3649">
          <cell r="A3649" t="str">
            <v>SJZ058PE</v>
          </cell>
          <cell r="B3649" t="str">
            <v>OBS   8" Z05 RIGID CPLG PTD E</v>
          </cell>
        </row>
        <row r="3650">
          <cell r="A3650" t="str">
            <v>SJ5766B</v>
          </cell>
          <cell r="B3650" t="str">
            <v>OBS   6X6 57 NIPPLE ADAPT GXG</v>
          </cell>
        </row>
        <row r="3651">
          <cell r="A3651" t="str">
            <v>SJT71204P</v>
          </cell>
          <cell r="B3651" t="str">
            <v>4" 7120 TEE PTD</v>
          </cell>
        </row>
        <row r="3652">
          <cell r="A3652" t="str">
            <v>SJTG7041E14</v>
          </cell>
          <cell r="B3652" t="str">
            <v>14" 7041 GASKET ONLY E</v>
          </cell>
        </row>
        <row r="3653">
          <cell r="A3653" t="str">
            <v>SJTG7041O14</v>
          </cell>
          <cell r="B3653" t="str">
            <v>OBS 14" 7041 GASKET ONLY O</v>
          </cell>
        </row>
        <row r="3654">
          <cell r="A3654" t="str">
            <v>SJT7130R1210PXYZ</v>
          </cell>
          <cell r="B3654" t="str">
            <v>OBS 12X10 7130R RED LAT PTD (XX QUOTE ONLY USE NET PRICE)</v>
          </cell>
        </row>
        <row r="3655">
          <cell r="A3655" t="str">
            <v>SJTSS723254</v>
          </cell>
          <cell r="B3655" t="str">
            <v>2X0.5 SS723 M-TEE 304</v>
          </cell>
        </row>
        <row r="3656">
          <cell r="A3656" t="str">
            <v>SJ71104G</v>
          </cell>
          <cell r="B3656" t="str">
            <v>4" 7110 90 EL GALV</v>
          </cell>
        </row>
        <row r="3657">
          <cell r="A3657" t="str">
            <v>SJZ0710GE</v>
          </cell>
          <cell r="B3657" t="str">
            <v>10" Z07 RIGID CPLG GALV E</v>
          </cell>
        </row>
        <row r="3658">
          <cell r="A3658" t="str">
            <v>SJT71205G</v>
          </cell>
          <cell r="B3658" t="str">
            <v>5" 7120 TEE GALV</v>
          </cell>
        </row>
        <row r="3659">
          <cell r="A3659" t="str">
            <v>SJTSS824GSE</v>
          </cell>
          <cell r="B3659" t="str">
            <v>2" SS8 FLEX CPLG 304 GS E</v>
          </cell>
        </row>
        <row r="3660">
          <cell r="A3660" t="str">
            <v>SJ72321B</v>
          </cell>
          <cell r="B3660" t="str">
            <v>2X1 723 SADDLE-LET BLK E</v>
          </cell>
        </row>
        <row r="3661">
          <cell r="A3661" t="str">
            <v>SJSS50644</v>
          </cell>
          <cell r="B3661" t="str">
            <v>6X4 SS50 CONC RED 304</v>
          </cell>
        </row>
        <row r="3662">
          <cell r="A3662" t="str">
            <v>SJT300F5E</v>
          </cell>
          <cell r="B3662" t="str">
            <v>OBS 5" SJ300F DI BFV EPDM G.O.</v>
          </cell>
        </row>
        <row r="3663">
          <cell r="A3663" t="str">
            <v>SJT770515GEA</v>
          </cell>
          <cell r="B3663" t="str">
            <v>1.5 7705 FLEX CPLG GALV E-A</v>
          </cell>
        </row>
        <row r="3664">
          <cell r="A3664" t="str">
            <v>SJTFSS6086</v>
          </cell>
          <cell r="B3664" t="str">
            <v>OBS 8" SS60 END CAP 316 FAB</v>
          </cell>
        </row>
        <row r="3665">
          <cell r="A3665" t="str">
            <v>SJSS50844</v>
          </cell>
          <cell r="B3665" t="str">
            <v>OBS 8X4 SS50 CONC RED 304</v>
          </cell>
        </row>
        <row r="3666">
          <cell r="A3666" t="str">
            <v>SJSS50844W</v>
          </cell>
          <cell r="B3666" t="str">
            <v>OBS 8X4 SS50W CONC RED 304 SCH</v>
          </cell>
        </row>
        <row r="3667">
          <cell r="A3667" t="str">
            <v>SJ711120P</v>
          </cell>
          <cell r="B3667" t="str">
            <v>OBS   20" 7111 45 EL PTD</v>
          </cell>
        </row>
        <row r="3668">
          <cell r="A3668" t="str">
            <v>SJ711124P</v>
          </cell>
          <cell r="B3668" t="str">
            <v>OBS   24" 7111 45 EL PTD</v>
          </cell>
        </row>
        <row r="3669">
          <cell r="A3669" t="str">
            <v>SJLHN48</v>
          </cell>
          <cell r="B3669" t="str">
            <v>OBS LEVER HANDLE 4-8 SJ300 R-S</v>
          </cell>
        </row>
        <row r="3670">
          <cell r="A3670" t="str">
            <v>SJTZ07125PE</v>
          </cell>
          <cell r="B3670" t="str">
            <v>1.25" Z07 RIGID CPLG PTD E</v>
          </cell>
        </row>
        <row r="3671">
          <cell r="A3671" t="str">
            <v>SJTC605</v>
          </cell>
          <cell r="B3671" t="str">
            <v>5" C60 COPPER CAP</v>
          </cell>
        </row>
        <row r="3672">
          <cell r="A3672" t="str">
            <v>SJ704110PT</v>
          </cell>
          <cell r="B3672" t="str">
            <v>OBS   10" 7041 FLANGE PTD T</v>
          </cell>
        </row>
        <row r="3673">
          <cell r="A3673" t="str">
            <v>SJWGON16</v>
          </cell>
          <cell r="B3673" t="str">
            <v>OBS GEAR OP 16" SJ3/4/500 R-SH</v>
          </cell>
        </row>
        <row r="3674">
          <cell r="A3674" t="str">
            <v>SJSS814E</v>
          </cell>
          <cell r="B3674" t="str">
            <v>OBS 1" SS8 FLEX CPLG 304 E</v>
          </cell>
        </row>
        <row r="3675">
          <cell r="A3675" t="str">
            <v>SJTGC7T15</v>
          </cell>
          <cell r="B3675" t="str">
            <v>1.5" C7 GASKET ONLY T</v>
          </cell>
        </row>
        <row r="3676">
          <cell r="A3676" t="str">
            <v>SJ712152P</v>
          </cell>
          <cell r="B3676" t="str">
            <v>5X2" 7121 RED TEE PTD</v>
          </cell>
        </row>
        <row r="3677">
          <cell r="A3677" t="str">
            <v>SJZ07125PE</v>
          </cell>
          <cell r="B3677" t="str">
            <v>1.25" Z07 RIGID CPLG PTD E</v>
          </cell>
        </row>
        <row r="3678">
          <cell r="A3678" t="str">
            <v>SJZ07125PEPW</v>
          </cell>
          <cell r="B3678" t="str">
            <v>OBS   1.25" Z07 RIGID CPLG PTD (EPW)</v>
          </cell>
        </row>
        <row r="3679">
          <cell r="A3679" t="str">
            <v>SJ770510PT</v>
          </cell>
          <cell r="B3679" t="str">
            <v>OBS   10" 7705 FLEX CPLG PTD T</v>
          </cell>
        </row>
        <row r="3680">
          <cell r="A3680" t="str">
            <v>SJ71501410P</v>
          </cell>
          <cell r="B3680" t="str">
            <v>OBS   14X10 7150 CONC RED PTD</v>
          </cell>
        </row>
        <row r="3681">
          <cell r="A3681" t="str">
            <v>SJTZ0715PE</v>
          </cell>
          <cell r="B3681" t="str">
            <v>1.5" Z07 RIGID CPLG PTD E</v>
          </cell>
        </row>
        <row r="3682">
          <cell r="A3682" t="str">
            <v>SJ704112PE</v>
          </cell>
          <cell r="B3682" t="str">
            <v>OBS   12" 7041 FLANGE PTD E</v>
          </cell>
        </row>
        <row r="3683">
          <cell r="A3683" t="str">
            <v>SJ704112PT</v>
          </cell>
          <cell r="B3683" t="str">
            <v>OBS   12" 7041 FLANGE PTD T</v>
          </cell>
        </row>
        <row r="3684">
          <cell r="A3684" t="str">
            <v>SJ712154G</v>
          </cell>
          <cell r="B3684" t="str">
            <v>OBS   5X4" 7121 RED TEE GALV</v>
          </cell>
        </row>
        <row r="3685">
          <cell r="A3685" t="str">
            <v>SJ71501412P</v>
          </cell>
          <cell r="B3685" t="str">
            <v>OBS   14X12 7150 CONC RED PTD</v>
          </cell>
        </row>
        <row r="3686">
          <cell r="A3686" t="str">
            <v>SJTZ0710GE</v>
          </cell>
          <cell r="B3686" t="str">
            <v>10" Z07 RIGID CPLG GALV E</v>
          </cell>
        </row>
        <row r="3687">
          <cell r="A3687" t="str">
            <v>SJTZ0710GT</v>
          </cell>
          <cell r="B3687" t="str">
            <v>10" Z07 RIGID CPLG GALV T</v>
          </cell>
        </row>
        <row r="3688">
          <cell r="A3688" t="str">
            <v>SJTGC7E3</v>
          </cell>
          <cell r="B3688" t="str">
            <v>3" C7 GASKET ONLY E</v>
          </cell>
        </row>
        <row r="3689">
          <cell r="A3689" t="str">
            <v>SJTSS836O</v>
          </cell>
          <cell r="B3689" t="str">
            <v>3" SS8 FLEX CPLG 316 O</v>
          </cell>
        </row>
        <row r="3690">
          <cell r="A3690" t="str">
            <v>SJ704125GL</v>
          </cell>
          <cell r="B3690" t="str">
            <v>OBS   2.5" 7041 FLANGE GALV L</v>
          </cell>
        </row>
        <row r="3691">
          <cell r="A3691" t="str">
            <v>SJG2810PBT</v>
          </cell>
          <cell r="B3691" t="str">
            <v>10" G28 HING LEV CPLG BLK T</v>
          </cell>
        </row>
        <row r="3692">
          <cell r="A3692" t="str">
            <v>SJ7721275GT</v>
          </cell>
          <cell r="B3692" t="str">
            <v>OBS 2X0.75 7721 MTEE GALV T TH</v>
          </cell>
        </row>
        <row r="3693">
          <cell r="A3693" t="str">
            <v>SJTZ0710PE</v>
          </cell>
          <cell r="B3693" t="str">
            <v>10" Z07 RIGID CPLG PTD E</v>
          </cell>
        </row>
        <row r="3694">
          <cell r="A3694" t="str">
            <v>SJTG7721T525</v>
          </cell>
          <cell r="B3694" t="str">
            <v>OBS  5X2.5 M-TEE GASKET ONLY T</v>
          </cell>
        </row>
        <row r="3695">
          <cell r="A3695" t="str">
            <v>SJTZ053PE</v>
          </cell>
          <cell r="B3695" t="str">
            <v>OBS   3" Z05 RIGID CPLG PTD E</v>
          </cell>
        </row>
        <row r="3696">
          <cell r="A3696" t="str">
            <v>SJ704125PE</v>
          </cell>
          <cell r="B3696" t="str">
            <v>OBS   2.5" 7041 FLANGE PTD E</v>
          </cell>
        </row>
        <row r="3697">
          <cell r="A3697" t="str">
            <v>SJ7121625P</v>
          </cell>
          <cell r="B3697" t="str">
            <v>6X2.5 7121 RED TEE PTD</v>
          </cell>
        </row>
        <row r="3698">
          <cell r="A3698" t="str">
            <v>SJ712162G</v>
          </cell>
          <cell r="B3698" t="str">
            <v>6X2" 7121 RED TEE GALV</v>
          </cell>
        </row>
        <row r="3699">
          <cell r="A3699" t="str">
            <v>SJ71212515P</v>
          </cell>
          <cell r="B3699" t="str">
            <v>OBS  2.5X1.5" 7121 RED TEE PTD</v>
          </cell>
        </row>
        <row r="3700">
          <cell r="A3700" t="str">
            <v>SJZ0710PO</v>
          </cell>
          <cell r="B3700" t="str">
            <v>OBS 10" Z07 RIGID CPLG PTD O</v>
          </cell>
        </row>
        <row r="3701">
          <cell r="A3701" t="str">
            <v>SJZ0710PT</v>
          </cell>
          <cell r="B3701" t="str">
            <v>10" Z07 RIGID CPLG PTD T</v>
          </cell>
        </row>
        <row r="3702">
          <cell r="A3702" t="str">
            <v>SJZ07125GE</v>
          </cell>
          <cell r="B3702" t="str">
            <v>1.25" Z07 RIGID CPLG GALV E</v>
          </cell>
        </row>
        <row r="3703">
          <cell r="A3703" t="str">
            <v>SJ712014G</v>
          </cell>
          <cell r="B3703" t="str">
            <v>OBS   14" 7120 TEE GALV</v>
          </cell>
        </row>
        <row r="3704">
          <cell r="A3704" t="str">
            <v>SJ712014P</v>
          </cell>
          <cell r="B3704" t="str">
            <v>OBS   14" 7120 TEE PTD</v>
          </cell>
        </row>
        <row r="3705">
          <cell r="A3705" t="str">
            <v>SJLH6B</v>
          </cell>
          <cell r="B3705" t="str">
            <v>OBS LEVER HANDLE 6" SJ500 BLK</v>
          </cell>
        </row>
        <row r="3706">
          <cell r="A3706" t="str">
            <v>SJSS81254E</v>
          </cell>
          <cell r="B3706" t="str">
            <v>1.25" SS8 FLEX CPLG 304 E</v>
          </cell>
        </row>
        <row r="3707">
          <cell r="A3707" t="str">
            <v>SJSS584T</v>
          </cell>
          <cell r="B3707" t="str">
            <v>OBS   8" SS5 RIGID CPLG 304 T</v>
          </cell>
        </row>
        <row r="3708">
          <cell r="A3708" t="str">
            <v>SJTG7721E42</v>
          </cell>
          <cell r="B3708" t="str">
            <v>4X2 7721 GASKET ONLY E</v>
          </cell>
        </row>
        <row r="3709">
          <cell r="A3709" t="str">
            <v>SJTSS834GSE</v>
          </cell>
          <cell r="B3709" t="str">
            <v>OBS 3" SS8 FLEX CPLG 304 GS E</v>
          </cell>
        </row>
        <row r="3710">
          <cell r="A3710" t="str">
            <v>SJT77052PEA</v>
          </cell>
          <cell r="B3710" t="str">
            <v>2" 7705 FLEX CPLG PTD E-A</v>
          </cell>
        </row>
        <row r="3711">
          <cell r="A3711" t="str">
            <v>SJT77053PEA</v>
          </cell>
          <cell r="B3711" t="str">
            <v>3" 7705 FLEX CPLG PTD E-A</v>
          </cell>
        </row>
        <row r="3712">
          <cell r="A3712" t="str">
            <v>SJ7705125GE</v>
          </cell>
          <cell r="B3712" t="str">
            <v>1.25 7705 FLEX CPLG GALV E</v>
          </cell>
        </row>
        <row r="3713">
          <cell r="A3713" t="str">
            <v>SJH3128PT</v>
          </cell>
          <cell r="B3713" t="str">
            <v>8" H312 FLNG ADAPT PTD T</v>
          </cell>
        </row>
        <row r="3714">
          <cell r="A3714" t="str">
            <v>SJSS51544W</v>
          </cell>
          <cell r="B3714" t="str">
            <v>OBS 5X4 SS51W ECC RED 304</v>
          </cell>
        </row>
        <row r="3715">
          <cell r="A3715" t="str">
            <v>SJSS51864W</v>
          </cell>
          <cell r="B3715" t="str">
            <v>OBS 8X6 SS51W ECC RED 304</v>
          </cell>
        </row>
        <row r="3716">
          <cell r="A3716" t="str">
            <v>SJSS7154E</v>
          </cell>
          <cell r="B3716" t="str">
            <v>OBS 1.5" SS7 RIGID CPLG 304 E</v>
          </cell>
        </row>
        <row r="3717">
          <cell r="A3717" t="str">
            <v>SJTZ0715PT</v>
          </cell>
          <cell r="B3717" t="str">
            <v>1.5" Z07 RIGID CPLG PTD T</v>
          </cell>
        </row>
        <row r="3718">
          <cell r="A3718" t="str">
            <v>SJTGC7T2</v>
          </cell>
          <cell r="B3718" t="str">
            <v>2" C7 GASKET ONLY T</v>
          </cell>
        </row>
        <row r="3719">
          <cell r="A3719" t="str">
            <v>SJTSS834O</v>
          </cell>
          <cell r="B3719" t="str">
            <v>3" SS8 FLEX CPLG 304 O</v>
          </cell>
        </row>
        <row r="3720">
          <cell r="A3720" t="str">
            <v>SJZ05125PT</v>
          </cell>
          <cell r="B3720" t="str">
            <v>OBS 1.25" Z05 RIGID CPLG PTD T</v>
          </cell>
        </row>
        <row r="3721">
          <cell r="A3721" t="str">
            <v>SJZ07125PT</v>
          </cell>
          <cell r="B3721" t="str">
            <v>OBS 1.25" Z07 RIGID CPLG PTD T</v>
          </cell>
        </row>
        <row r="3722">
          <cell r="A3722" t="str">
            <v>SJ400L256</v>
          </cell>
          <cell r="B3722" t="str">
            <v>2.5" SJ400L SS BFV 316 LV-HAND</v>
          </cell>
        </row>
        <row r="3723">
          <cell r="A3723" t="str">
            <v>SJT7721305GT</v>
          </cell>
          <cell r="B3723" t="str">
            <v>SEE SJT772135GT</v>
          </cell>
        </row>
        <row r="3724">
          <cell r="A3724" t="str">
            <v>SJ71501610P</v>
          </cell>
          <cell r="B3724" t="str">
            <v>OBS   16X10 7150 CONC RED PTD</v>
          </cell>
        </row>
        <row r="3725">
          <cell r="A3725" t="str">
            <v>SJ725G1212</v>
          </cell>
          <cell r="B3725" t="str">
            <v>OBS 12X12 725G SUCTION DIFF PT</v>
          </cell>
        </row>
        <row r="3726">
          <cell r="A3726" t="str">
            <v>SJSS734E</v>
          </cell>
          <cell r="B3726" t="str">
            <v>OBS 3" SS7 RIGID CPLG 304 E</v>
          </cell>
        </row>
        <row r="3727">
          <cell r="A3727" t="str">
            <v>SJZ0715GT</v>
          </cell>
          <cell r="B3727" t="str">
            <v>1.5" Z07 RIGID CPLG GALV T</v>
          </cell>
        </row>
        <row r="3728">
          <cell r="A3728" t="str">
            <v>SJ77053CPE</v>
          </cell>
          <cell r="B3728" t="str">
            <v>OBS   3" 7705 CPVC FLEX CPLG</v>
          </cell>
        </row>
        <row r="3729">
          <cell r="A3729" t="str">
            <v>SJ71182G</v>
          </cell>
          <cell r="B3729" t="str">
            <v>OBS   2" 7118 90 EL ADAPT (GXMT GALV)</v>
          </cell>
        </row>
        <row r="3730">
          <cell r="A3730" t="str">
            <v>SJ7121146P</v>
          </cell>
          <cell r="B3730" t="str">
            <v>OBS   14X6 7121 RED TEE PTD</v>
          </cell>
        </row>
        <row r="3731">
          <cell r="A3731" t="str">
            <v>SJR8832R</v>
          </cell>
          <cell r="B3731" t="str">
            <v>OBS 32" R88 RING CARBON STEEL</v>
          </cell>
        </row>
        <row r="3732">
          <cell r="A3732" t="str">
            <v>SJR888PESAMPLE</v>
          </cell>
          <cell r="B3732" t="str">
            <v>8" R88 CUT-AWAY SAMPLE</v>
          </cell>
        </row>
        <row r="3733">
          <cell r="A3733" t="str">
            <v>SJR888R</v>
          </cell>
          <cell r="B3733" t="str">
            <v>8" R88 RING CARBON STEEL</v>
          </cell>
        </row>
        <row r="3734">
          <cell r="A3734" t="str">
            <v>SJT711212G</v>
          </cell>
          <cell r="B3734" t="str">
            <v>12" 7112 22 EL GALV</v>
          </cell>
        </row>
        <row r="3735">
          <cell r="A3735" t="str">
            <v>SJT711214G</v>
          </cell>
          <cell r="B3735" t="str">
            <v>OBS 14" 7112 22 EL GALV</v>
          </cell>
        </row>
        <row r="3736">
          <cell r="A3736" t="str">
            <v>SJT72321B</v>
          </cell>
          <cell r="B3736" t="str">
            <v>2X1 723 SADDLE-LET BLK E</v>
          </cell>
        </row>
        <row r="3737">
          <cell r="A3737" t="str">
            <v>SJTZ073PT</v>
          </cell>
          <cell r="B3737" t="str">
            <v>3" Z07 RIGID CPLG PTD T</v>
          </cell>
        </row>
        <row r="3738">
          <cell r="A3738" t="str">
            <v>SJSS723214</v>
          </cell>
          <cell r="B3738" t="str">
            <v>2X1 SS723 M-TEE 304</v>
          </cell>
        </row>
        <row r="3739">
          <cell r="A3739" t="str">
            <v>SJ77715PE</v>
          </cell>
          <cell r="B3739" t="str">
            <v>OBS   5" 7771 RIGID CPLG PTD E</v>
          </cell>
        </row>
        <row r="3740">
          <cell r="A3740" t="str">
            <v>SJR88RC1216</v>
          </cell>
          <cell r="B3740" t="str">
            <v>12-16 R88 RING CLAMP</v>
          </cell>
        </row>
        <row r="3741">
          <cell r="A3741" t="str">
            <v>SJR88RC1820</v>
          </cell>
          <cell r="B3741" t="str">
            <v>OBS 18-20 R88 RING CLAMP</v>
          </cell>
        </row>
        <row r="3742">
          <cell r="A3742" t="str">
            <v>SJTGSE16</v>
          </cell>
          <cell r="B3742" t="str">
            <v>16" GS GASKET ONLY E</v>
          </cell>
        </row>
        <row r="3743">
          <cell r="A3743" t="str">
            <v>SJTZ0710GGST</v>
          </cell>
          <cell r="B3743" t="str">
            <v>10" Z07 RIGID CPLG GALV GS T</v>
          </cell>
        </row>
        <row r="3744">
          <cell r="A3744" t="str">
            <v>SJ72325B</v>
          </cell>
          <cell r="B3744" t="str">
            <v>OBS 2X0.5 723 SADDLE-LET PTD E</v>
          </cell>
        </row>
        <row r="3745">
          <cell r="A3745" t="str">
            <v>SJ70413GO</v>
          </cell>
          <cell r="B3745" t="str">
            <v>OBS   3" 7041 FLANGE GALV O</v>
          </cell>
        </row>
        <row r="3746">
          <cell r="A3746" t="str">
            <v>SJ772143GT</v>
          </cell>
          <cell r="B3746" t="str">
            <v>OBS 4X3 7721 MTEE GALV T THRD</v>
          </cell>
        </row>
        <row r="3747">
          <cell r="A3747" t="str">
            <v>SJGR2501210S</v>
          </cell>
          <cell r="B3747" t="str">
            <v>OBS GRNL 12X10 250 C-RED PTD</v>
          </cell>
        </row>
        <row r="3748">
          <cell r="A3748" t="str">
            <v>SJT9013G</v>
          </cell>
          <cell r="B3748" t="str">
            <v>3" 901 90 SR EL GALV</v>
          </cell>
        </row>
        <row r="3749">
          <cell r="A3749" t="str">
            <v>SJ7721525G</v>
          </cell>
          <cell r="B3749" t="str">
            <v>OBS 5X2.5 7721 MTEE GALV E THR</v>
          </cell>
        </row>
        <row r="3750">
          <cell r="A3750" t="str">
            <v>SJ8992575G</v>
          </cell>
          <cell r="B3750" t="str">
            <v>OBS  2.5X0.75 899 END ALL GALV</v>
          </cell>
        </row>
        <row r="3751">
          <cell r="A3751" t="str">
            <v>SJG7706O43</v>
          </cell>
          <cell r="B3751" t="str">
            <v>OBS 4X3 7706 GASKET ONLY O</v>
          </cell>
        </row>
        <row r="3752">
          <cell r="A3752" t="str">
            <v>SJGEPE8</v>
          </cell>
          <cell r="B3752" t="str">
            <v>OBS 8" XH70EP GASKET ONLY EP E</v>
          </cell>
        </row>
        <row r="3753">
          <cell r="A3753" t="str">
            <v>SJGR2503020S</v>
          </cell>
          <cell r="B3753" t="str">
            <v>OBS GRNL 3X2 250 C-RED PTD</v>
          </cell>
        </row>
        <row r="3754">
          <cell r="A3754" t="str">
            <v>SJ7121M255P</v>
          </cell>
          <cell r="B3754" t="str">
            <v>OBS   2.5X0.5 7121M RED TEE (GXMT)</v>
          </cell>
        </row>
        <row r="3755">
          <cell r="A3755" t="str">
            <v>SJTGE18</v>
          </cell>
          <cell r="B3755" t="str">
            <v>18" C GASKET ONLY E</v>
          </cell>
        </row>
        <row r="3756">
          <cell r="A3756" t="str">
            <v>SJT772163PE</v>
          </cell>
          <cell r="B3756" t="str">
            <v>6X3 7721 MTEE PTD E THRD</v>
          </cell>
        </row>
        <row r="3757">
          <cell r="A3757" t="str">
            <v>SJSS2024</v>
          </cell>
          <cell r="B3757" t="str">
            <v>OBS 2" SS20 TEE 304</v>
          </cell>
        </row>
        <row r="3758">
          <cell r="A3758" t="str">
            <v>SJM2121PT</v>
          </cell>
          <cell r="B3758" t="str">
            <v>OBS 2X1 M21 M-TEE PTD T THRD</v>
          </cell>
        </row>
        <row r="3759">
          <cell r="A3759" t="str">
            <v>SJM2135PT</v>
          </cell>
          <cell r="B3759" t="str">
            <v>OBS 3X0.5 M21 M-TEE PTD T THRD</v>
          </cell>
        </row>
        <row r="3760">
          <cell r="A3760" t="str">
            <v>SJT71212018P</v>
          </cell>
          <cell r="B3760" t="str">
            <v>OBS 20X18 7121 RED TEE PTD (FA</v>
          </cell>
        </row>
        <row r="3761">
          <cell r="A3761" t="str">
            <v>SJT71212410P</v>
          </cell>
          <cell r="B3761" t="str">
            <v>OBS 24X10 7121 RED TEE PTD (FA</v>
          </cell>
        </row>
        <row r="3762">
          <cell r="A3762" t="str">
            <v>SJTA2586C</v>
          </cell>
          <cell r="B3762" t="str">
            <v>OBS   8X6 A25 AWWA RED TEE CL</v>
          </cell>
        </row>
        <row r="3763">
          <cell r="A3763" t="str">
            <v>SJTSS216254</v>
          </cell>
          <cell r="B3763" t="str">
            <v>6X2.5 SS21 RED TEE 304</v>
          </cell>
        </row>
        <row r="3764">
          <cell r="A3764" t="str">
            <v>SJM21255PE</v>
          </cell>
          <cell r="B3764" t="str">
            <v>2.5X0.5 M21 M-TEE PTD E THRD</v>
          </cell>
        </row>
        <row r="3765">
          <cell r="A3765" t="str">
            <v>SJR8814PE</v>
          </cell>
          <cell r="B3765" t="str">
            <v>OBS 14" R88 COUPLING PTD E</v>
          </cell>
        </row>
        <row r="3766">
          <cell r="A3766" t="str">
            <v>SJT71212418P</v>
          </cell>
          <cell r="B3766" t="str">
            <v>OBS 24X18 7121 RED TEE PTD (FA</v>
          </cell>
        </row>
        <row r="3767">
          <cell r="A3767" t="str">
            <v>SJ7722215P</v>
          </cell>
          <cell r="B3767" t="str">
            <v>OBS 2X1.5 7722 MTEE PTD E GRV</v>
          </cell>
        </row>
        <row r="3768">
          <cell r="A3768" t="str">
            <v>SJTTBN78656</v>
          </cell>
          <cell r="B3768" t="str">
            <v>7/8X6-1/2 TR BOLT &amp; NUT 316</v>
          </cell>
        </row>
        <row r="3769">
          <cell r="A3769" t="str">
            <v>SJT772125P</v>
          </cell>
          <cell r="B3769" t="str">
            <v>OBS 2X0.5 7721 MTEE PTD E THRD</v>
          </cell>
        </row>
        <row r="3770">
          <cell r="A3770" t="str">
            <v>SJR8816PE</v>
          </cell>
          <cell r="B3770" t="str">
            <v>OBS 16" R88 COUPLING PTD E</v>
          </cell>
        </row>
        <row r="3771">
          <cell r="A3771" t="str">
            <v>SJR8826PE</v>
          </cell>
          <cell r="B3771" t="str">
            <v>OBS 26" R88 COUPLING PTD E</v>
          </cell>
        </row>
        <row r="3772">
          <cell r="A3772" t="str">
            <v>SJT7160P31G</v>
          </cell>
          <cell r="B3772" t="str">
            <v>3X1 7160P PLUG CAP GALV</v>
          </cell>
        </row>
        <row r="3773">
          <cell r="A3773" t="str">
            <v>SJTTBN87565ZP</v>
          </cell>
          <cell r="B3773" t="str">
            <v>7/8X6-1/2 TR BOLT &amp; NUT ZP</v>
          </cell>
        </row>
        <row r="3774">
          <cell r="A3774" t="str">
            <v>SJ7121425P</v>
          </cell>
          <cell r="B3774" t="str">
            <v>4X2.5" 7121 RED TEE PTD</v>
          </cell>
        </row>
        <row r="3775">
          <cell r="A3775" t="str">
            <v>SJ7150F32P</v>
          </cell>
          <cell r="B3775" t="str">
            <v>OBS   3X2 7150F CONC RED GXFT</v>
          </cell>
        </row>
        <row r="3776">
          <cell r="A3776" t="str">
            <v>SJT718164G</v>
          </cell>
          <cell r="B3776" t="str">
            <v>6X4 7181 UNV RED FLNG ADPT GLV</v>
          </cell>
        </row>
        <row r="3777">
          <cell r="A3777" t="str">
            <v>SJC7375FPT</v>
          </cell>
          <cell r="B3777" t="str">
            <v>OBS   3X0.75 C7 OUT CPLG FT T</v>
          </cell>
        </row>
        <row r="3778">
          <cell r="A3778" t="str">
            <v>SJTA50108S</v>
          </cell>
          <cell r="B3778" t="str">
            <v>10X8 A50 AWWA CONC RED SL</v>
          </cell>
        </row>
        <row r="3779">
          <cell r="A3779" t="str">
            <v>SJTA5043BARE</v>
          </cell>
          <cell r="B3779" t="str">
            <v>4X3 A50 AWWA CONC RED BARE (NOT FOR CUSTOMER SALE)</v>
          </cell>
        </row>
        <row r="3780">
          <cell r="A3780" t="str">
            <v>SJTM073PE</v>
          </cell>
          <cell r="B3780" t="str">
            <v>3" M07 QIC RIGID PTD E</v>
          </cell>
        </row>
        <row r="3781">
          <cell r="A3781" t="str">
            <v>SJTGM072T</v>
          </cell>
          <cell r="B3781" t="str">
            <v>2" M07 GASKET ONLY T</v>
          </cell>
        </row>
        <row r="3782">
          <cell r="A3782" t="str">
            <v>SJSS744E</v>
          </cell>
          <cell r="B3782" t="str">
            <v>OBS 4" SS7 RIGID CPLG 304 E</v>
          </cell>
        </row>
        <row r="3783">
          <cell r="A3783" t="str">
            <v>SJSS754E</v>
          </cell>
          <cell r="B3783" t="str">
            <v>5" SS7 RIGID CPLG 304 E</v>
          </cell>
        </row>
        <row r="3784">
          <cell r="A3784" t="str">
            <v>SJTSS836E</v>
          </cell>
          <cell r="B3784" t="str">
            <v>3" SS8 FLEX CPLG 316 E</v>
          </cell>
        </row>
        <row r="3785">
          <cell r="A3785" t="str">
            <v>SJTSS836T</v>
          </cell>
          <cell r="B3785" t="str">
            <v>3" SS8 FLEX CPLG 316 T</v>
          </cell>
        </row>
        <row r="3786">
          <cell r="A3786" t="str">
            <v>SJ7121315P</v>
          </cell>
          <cell r="B3786" t="str">
            <v>OBS   3X1.5" 7121 RED TEE PTD</v>
          </cell>
        </row>
        <row r="3787">
          <cell r="A3787" t="str">
            <v>SJ7721275P</v>
          </cell>
          <cell r="B3787" t="str">
            <v>OBS 2X0.75 7721 MTEE PTD E THR</v>
          </cell>
        </row>
        <row r="3788">
          <cell r="A3788" t="str">
            <v>SJ7721275PT</v>
          </cell>
          <cell r="B3788" t="str">
            <v>OBS 2X0.75 7721 MTEE PTD T THR</v>
          </cell>
        </row>
        <row r="3789">
          <cell r="A3789" t="str">
            <v>SJSS764E</v>
          </cell>
          <cell r="B3789" t="str">
            <v>6" SS7 RIGID CPLG 304 E</v>
          </cell>
        </row>
        <row r="3790">
          <cell r="A3790" t="str">
            <v>SJTZ0710PGSE</v>
          </cell>
          <cell r="B3790" t="str">
            <v>10" Z07 RIGID CPLG PTD GS E</v>
          </cell>
        </row>
        <row r="3791">
          <cell r="A3791" t="str">
            <v>SJTZ054GE</v>
          </cell>
          <cell r="B3791" t="str">
            <v>OBS   4" Z05 RIGID CPLG GALV E</v>
          </cell>
        </row>
        <row r="3792">
          <cell r="A3792" t="str">
            <v>SJTSS844L</v>
          </cell>
          <cell r="B3792" t="str">
            <v>4" SS8 FLEX CPLG 304 L</v>
          </cell>
        </row>
        <row r="3793">
          <cell r="A3793" t="str">
            <v>SJ704125GT</v>
          </cell>
          <cell r="B3793" t="str">
            <v>OBS   2.5" 7041 FLANGE GALV T</v>
          </cell>
        </row>
        <row r="3794">
          <cell r="A3794" t="str">
            <v>SJ712131P</v>
          </cell>
          <cell r="B3794" t="str">
            <v>OBS   3X1" 7121 RED TEE PTD</v>
          </cell>
        </row>
        <row r="3795">
          <cell r="A3795" t="str">
            <v>SJG2815PBE</v>
          </cell>
          <cell r="B3795" t="str">
            <v>1.5" G28 HING LEV CPLG BLK E</v>
          </cell>
        </row>
        <row r="3796">
          <cell r="A3796" t="str">
            <v>SJG2825PBE</v>
          </cell>
          <cell r="B3796" t="str">
            <v>OBS 2.5" G28 HING LEV CPLG BLK</v>
          </cell>
        </row>
        <row r="3797">
          <cell r="A3797" t="str">
            <v>SJ77053GE</v>
          </cell>
          <cell r="B3797" t="str">
            <v>3" 7705 FLEX CPLG GALV E</v>
          </cell>
        </row>
        <row r="3798">
          <cell r="A3798" t="str">
            <v>SJT77216125G</v>
          </cell>
          <cell r="B3798" t="str">
            <v>OBS 6X1.25 7721 MTEE GALV E TH</v>
          </cell>
        </row>
        <row r="3799">
          <cell r="A3799" t="str">
            <v>SJC26252</v>
          </cell>
          <cell r="B3799" t="str">
            <v>2.5X2 C26 COP RED TEE GXCUP</v>
          </cell>
        </row>
        <row r="3800">
          <cell r="A3800" t="str">
            <v>SJ825515B</v>
          </cell>
          <cell r="B3800" t="str">
            <v>OBS 0.5X1.5 825 EXT PC NPT BLK</v>
          </cell>
        </row>
        <row r="3801">
          <cell r="A3801" t="str">
            <v>SJT711212P</v>
          </cell>
          <cell r="B3801" t="str">
            <v>12" 7112 22 EL PTD</v>
          </cell>
        </row>
        <row r="3802">
          <cell r="A3802" t="str">
            <v>SJTW1213014P</v>
          </cell>
          <cell r="B3802" t="str">
            <v>OBS 30X14 W121 RED TEE PTD (FA</v>
          </cell>
        </row>
        <row r="3803">
          <cell r="A3803" t="str">
            <v>SJTZ073PL</v>
          </cell>
          <cell r="B3803" t="str">
            <v>3" Z07 RIGID CPLG PTD L</v>
          </cell>
        </row>
        <row r="3804">
          <cell r="A3804" t="str">
            <v>SJTCS930T46</v>
          </cell>
          <cell r="B3804" t="str">
            <v>4" CS930 CLAP SET T 316 TFE</v>
          </cell>
        </row>
        <row r="3805">
          <cell r="A3805" t="str">
            <v>SJTCS930T66</v>
          </cell>
          <cell r="B3805" t="str">
            <v>6" CS930 CLAP SET T 316 TFE</v>
          </cell>
        </row>
        <row r="3806">
          <cell r="A3806" t="str">
            <v>SJ77053GGSE</v>
          </cell>
          <cell r="B3806" t="str">
            <v>OBS   3" 7705 FLEX CPLG GALV</v>
          </cell>
        </row>
        <row r="3807">
          <cell r="A3807" t="str">
            <v>SJT77216125PT</v>
          </cell>
          <cell r="B3807" t="str">
            <v>6X1.25 7721 MTEE PTD T THRD</v>
          </cell>
        </row>
        <row r="3808">
          <cell r="A3808" t="str">
            <v>SJ7121825G</v>
          </cell>
          <cell r="B3808" t="str">
            <v>OBS 8X2.5" 7121 RED TEE PTD</v>
          </cell>
        </row>
        <row r="3809">
          <cell r="A3809" t="str">
            <v>SJ77073GO</v>
          </cell>
          <cell r="B3809" t="str">
            <v>OBS   3" 7707 FLEX CPLG GALV O</v>
          </cell>
        </row>
        <row r="3810">
          <cell r="A3810" t="str">
            <v>SJT772135P</v>
          </cell>
          <cell r="B3810" t="str">
            <v>OBS 3X0.5 7721 MTEE PTD E THRD</v>
          </cell>
        </row>
        <row r="3811">
          <cell r="A3811" t="str">
            <v>SJT77051PE</v>
          </cell>
          <cell r="B3811" t="str">
            <v>1" 7705 FLEX CPLG PTD E</v>
          </cell>
        </row>
        <row r="3812">
          <cell r="A3812" t="str">
            <v>SJTA5043S</v>
          </cell>
          <cell r="B3812" t="str">
            <v>4X3 A50 AWWA CONC RED SL</v>
          </cell>
        </row>
        <row r="3813">
          <cell r="A3813" t="str">
            <v>SJ704312PE</v>
          </cell>
          <cell r="B3813" t="str">
            <v>OBS   12" 7043 ANSI 300 FLNG</v>
          </cell>
        </row>
        <row r="3814">
          <cell r="A3814" t="str">
            <v>SJT772145G</v>
          </cell>
          <cell r="B3814" t="str">
            <v>OBS 4X0.5 7721 MTEE GALV E THR</v>
          </cell>
        </row>
        <row r="3815">
          <cell r="A3815" t="str">
            <v>SJT7705125GGSE</v>
          </cell>
          <cell r="B3815" t="str">
            <v>1.25 7705 FLEX CPLG GALV GS E</v>
          </cell>
        </row>
        <row r="3816">
          <cell r="A3816" t="str">
            <v>SJT7150M2575G</v>
          </cell>
          <cell r="B3816" t="str">
            <v>OBS 2.5X0.75 7150M CONC RED GX (GALV)</v>
          </cell>
        </row>
        <row r="3817">
          <cell r="A3817" t="str">
            <v>SJTA5064C</v>
          </cell>
          <cell r="B3817" t="str">
            <v>OBS   6X4 A50 AWWA CONC RED CL</v>
          </cell>
        </row>
        <row r="3818">
          <cell r="A3818" t="str">
            <v>SJTM073PT</v>
          </cell>
          <cell r="B3818" t="str">
            <v>3" M07 QIC RIGID PTD T</v>
          </cell>
        </row>
        <row r="3819">
          <cell r="A3819" t="str">
            <v>SJTSS21F2154</v>
          </cell>
          <cell r="B3819" t="str">
            <v>2X1.5 SS21F RED TEE 304 GXFT (FAB)</v>
          </cell>
        </row>
        <row r="3820">
          <cell r="A3820" t="str">
            <v>SJ77073PO</v>
          </cell>
          <cell r="B3820" t="str">
            <v>OBS   3" 7707 FLEX CPLG PTD O</v>
          </cell>
        </row>
        <row r="3821">
          <cell r="A3821" t="str">
            <v>IFW1502018P</v>
          </cell>
          <cell r="B3821" t="str">
            <v>20X18 W150 CONC RED PTD (FAB)</v>
          </cell>
        </row>
        <row r="3822">
          <cell r="A3822" t="str">
            <v>IFW717320P</v>
          </cell>
          <cell r="B3822" t="str">
            <v>20" 7173 FLANGE ADAPTER</v>
          </cell>
        </row>
        <row r="3823">
          <cell r="A3823" t="str">
            <v>SJTC1025</v>
          </cell>
          <cell r="B3823" t="str">
            <v>2.5" C10 COPPER 90 EL</v>
          </cell>
        </row>
        <row r="3824">
          <cell r="A3824" t="str">
            <v>SJTSS72646E</v>
          </cell>
          <cell r="B3824" t="str">
            <v>4" SS726 Y-STRAINER 316</v>
          </cell>
        </row>
        <row r="3825">
          <cell r="A3825" t="str">
            <v>SJ7111LR12P</v>
          </cell>
          <cell r="B3825" t="str">
            <v>OBS   12" 7111LR 45 1.5EL PTD</v>
          </cell>
        </row>
        <row r="3826">
          <cell r="A3826" t="str">
            <v>SJZ0710PGSE</v>
          </cell>
          <cell r="B3826" t="str">
            <v>10" Z07 RIGID CPLG PTD GS E</v>
          </cell>
        </row>
        <row r="3827">
          <cell r="A3827" t="str">
            <v>SJG7721E425</v>
          </cell>
          <cell r="B3827" t="str">
            <v>OBS 4X2.5 7721 GASKET ONLY E</v>
          </cell>
        </row>
        <row r="3828">
          <cell r="A3828" t="str">
            <v>SJT300W4EPW</v>
          </cell>
          <cell r="B3828" t="str">
            <v>4" SJ300NW DI BFV EPW G.O.</v>
          </cell>
        </row>
        <row r="3829">
          <cell r="A3829" t="str">
            <v>SJT956</v>
          </cell>
          <cell r="B3829" t="str">
            <v>6" 95 GROOVE GAUGE</v>
          </cell>
        </row>
        <row r="3830">
          <cell r="A3830" t="str">
            <v>SJTA5086C</v>
          </cell>
          <cell r="B3830" t="str">
            <v>OBS   8X6 A50 AWWA CONC RED CL</v>
          </cell>
        </row>
        <row r="3831">
          <cell r="A3831" t="str">
            <v>SJT71208G</v>
          </cell>
          <cell r="B3831" t="str">
            <v>8" 7120 TEE GALV</v>
          </cell>
        </row>
        <row r="3832">
          <cell r="A3832" t="str">
            <v>SJTC105</v>
          </cell>
          <cell r="B3832" t="str">
            <v>5" C10 COPPER 90 EL</v>
          </cell>
        </row>
        <row r="3833">
          <cell r="A3833" t="str">
            <v>SJTC106</v>
          </cell>
          <cell r="B3833" t="str">
            <v>6" C10 COPPER 90 EL</v>
          </cell>
        </row>
        <row r="3834">
          <cell r="A3834" t="str">
            <v>SJTC112</v>
          </cell>
          <cell r="B3834" t="str">
            <v>2" C11 COPPER 45 EL</v>
          </cell>
        </row>
        <row r="3835">
          <cell r="A3835" t="str">
            <v>SJ77716GE</v>
          </cell>
          <cell r="B3835" t="str">
            <v>OBS  6" 7771 RIGID CPLG GALV E</v>
          </cell>
        </row>
        <row r="3836">
          <cell r="A3836" t="str">
            <v>SJR88RC2426</v>
          </cell>
          <cell r="B3836" t="str">
            <v>OBS 24-26 R88 RING CLAMP</v>
          </cell>
        </row>
        <row r="3837">
          <cell r="A3837" t="str">
            <v>SJT711216P</v>
          </cell>
          <cell r="B3837" t="str">
            <v>OBS 16" 7112 22 EL PTD</v>
          </cell>
        </row>
        <row r="3838">
          <cell r="A3838" t="str">
            <v>SJT90125G</v>
          </cell>
          <cell r="B3838" t="str">
            <v>2.5" 901 90 SR EL GALV</v>
          </cell>
        </row>
        <row r="3839">
          <cell r="A3839" t="str">
            <v>SJ711115G</v>
          </cell>
          <cell r="B3839" t="str">
            <v>1.5" 7111 45 EL GALV</v>
          </cell>
        </row>
        <row r="3840">
          <cell r="A3840" t="str">
            <v>SJ71132G</v>
          </cell>
          <cell r="B3840" t="str">
            <v>OBS   2" 7113 11 EL GALV</v>
          </cell>
        </row>
        <row r="3841">
          <cell r="A3841" t="str">
            <v>SJ712165P</v>
          </cell>
          <cell r="B3841" t="str">
            <v>OBS   6X5" 7121 RED TEE PTD</v>
          </cell>
        </row>
        <row r="3842">
          <cell r="A3842" t="str">
            <v>SJ772152G</v>
          </cell>
          <cell r="B3842" t="str">
            <v>OBS 5X2 7721 MTEE GALV E THRD</v>
          </cell>
        </row>
        <row r="3843">
          <cell r="A3843" t="str">
            <v>SJSS7X144E</v>
          </cell>
          <cell r="B3843" t="str">
            <v>OBS 14" SS7X RIGID CPLG 304 E</v>
          </cell>
        </row>
        <row r="3844">
          <cell r="A3844" t="str">
            <v>SJT71122G</v>
          </cell>
          <cell r="B3844" t="str">
            <v>2" 7112 22 EL GALV</v>
          </cell>
        </row>
        <row r="3845">
          <cell r="A3845" t="str">
            <v>SJ772121G</v>
          </cell>
          <cell r="B3845" t="str">
            <v>2X1 7721 MTEE GALV E THRD</v>
          </cell>
        </row>
        <row r="3846">
          <cell r="A3846" t="str">
            <v>SJ70414GE</v>
          </cell>
          <cell r="B3846" t="str">
            <v>OBS   4" 7041 FLANGE GALV E</v>
          </cell>
        </row>
        <row r="3847">
          <cell r="A3847" t="str">
            <v>SJ704116PE</v>
          </cell>
          <cell r="B3847" t="str">
            <v>OBS   16" 7041 FLANGE PTD E</v>
          </cell>
        </row>
        <row r="3848">
          <cell r="A3848" t="str">
            <v>SJ704118GE</v>
          </cell>
          <cell r="B3848" t="str">
            <v>OBS   18" 7041 FLANGE GALV E</v>
          </cell>
        </row>
        <row r="3849">
          <cell r="A3849" t="str">
            <v>SJ8992575P</v>
          </cell>
          <cell r="B3849" t="str">
            <v>OBS 2.5X0.75 899 END ALL PTD</v>
          </cell>
        </row>
        <row r="3850">
          <cell r="A3850" t="str">
            <v>SJ77718PT</v>
          </cell>
          <cell r="B3850" t="str">
            <v>OBS   8" 7771 RIGID CPLG PTD T</v>
          </cell>
        </row>
        <row r="3851">
          <cell r="A3851" t="str">
            <v>SJ7121M2575P</v>
          </cell>
          <cell r="B3851" t="str">
            <v>OBS   2.5X0.75" 7121M RED TEE (GXMT)</v>
          </cell>
        </row>
        <row r="3852">
          <cell r="A3852" t="str">
            <v>SJSS7X164E</v>
          </cell>
          <cell r="B3852" t="str">
            <v>OBS 16" SS7X RIGID CPLG 304 E</v>
          </cell>
        </row>
        <row r="3853">
          <cell r="A3853" t="str">
            <v>SJZ0525PL</v>
          </cell>
          <cell r="B3853" t="str">
            <v>OBS  2.5" Z05 RIGID CPLG PTD L</v>
          </cell>
        </row>
        <row r="3854">
          <cell r="A3854" t="str">
            <v>SJ89925B</v>
          </cell>
          <cell r="B3854" t="str">
            <v>2X0.5 899 END ALL BLK</v>
          </cell>
        </row>
        <row r="3855">
          <cell r="A3855" t="str">
            <v>SJGR2504025S</v>
          </cell>
          <cell r="B3855" t="str">
            <v>OBS GRNL 4X2.5 250 C-RED PTD</v>
          </cell>
        </row>
        <row r="3856">
          <cell r="A3856" t="str">
            <v>SJ7121M2125P</v>
          </cell>
          <cell r="B3856" t="str">
            <v>OBS 2X1.25" 7121M RED TEE GXMT</v>
          </cell>
        </row>
        <row r="3857">
          <cell r="A3857" t="str">
            <v>SJSS7X184E</v>
          </cell>
          <cell r="B3857" t="str">
            <v>OBS 18" SS7X RIGID CPLG 304 E</v>
          </cell>
        </row>
        <row r="3858">
          <cell r="A3858" t="str">
            <v>SJT7121M325G</v>
          </cell>
          <cell r="B3858" t="str">
            <v>3X2.5" 7121M RED TEE GALV GXMT</v>
          </cell>
        </row>
        <row r="3859">
          <cell r="A3859" t="str">
            <v>SJTGST18</v>
          </cell>
          <cell r="B3859" t="str">
            <v>OBS 18" GS GASKET ONLY T</v>
          </cell>
        </row>
        <row r="3860">
          <cell r="A3860" t="str">
            <v>SJZ0525PO</v>
          </cell>
          <cell r="B3860" t="str">
            <v>OBS  2.5" Z05 RIGID CPLG PTD O</v>
          </cell>
        </row>
        <row r="3861">
          <cell r="A3861" t="str">
            <v>SJ89925P</v>
          </cell>
          <cell r="B3861" t="str">
            <v>OBS 2X0.5 899 END ALL PTD</v>
          </cell>
        </row>
        <row r="3862">
          <cell r="A3862" t="str">
            <v>SJGR2508040S</v>
          </cell>
          <cell r="B3862" t="str">
            <v>OBS GRNL 8X4 250 C-RED PTD</v>
          </cell>
        </row>
        <row r="3863">
          <cell r="A3863" t="str">
            <v>SJ7121M6125P</v>
          </cell>
          <cell r="B3863" t="str">
            <v>OBS 6X1.25" 7121M RED TEE GXMT</v>
          </cell>
        </row>
        <row r="3864">
          <cell r="A3864" t="str">
            <v>SJT958</v>
          </cell>
          <cell r="B3864" t="str">
            <v>OBS 8" 95 GROOVE GAUGE</v>
          </cell>
        </row>
        <row r="3865">
          <cell r="A3865" t="str">
            <v>SJT723155G4</v>
          </cell>
          <cell r="B3865" t="str">
            <v>1.5X0.5 723 SADDLE-LET GALV E (304)</v>
          </cell>
        </row>
        <row r="3866">
          <cell r="A3866" t="str">
            <v>SJT300W5EPW</v>
          </cell>
          <cell r="B3866" t="str">
            <v>5" SJ300NW DI BFV EPW G.O.</v>
          </cell>
        </row>
        <row r="3867">
          <cell r="A3867" t="str">
            <v>SJTSS7X124E</v>
          </cell>
          <cell r="B3867" t="str">
            <v>12" SS7X RIGID CPLG 304 E</v>
          </cell>
        </row>
        <row r="3868">
          <cell r="A3868" t="str">
            <v>SJG288PBT</v>
          </cell>
          <cell r="B3868" t="str">
            <v>8" G28 HING LEV CPLG BLK T</v>
          </cell>
        </row>
        <row r="3869">
          <cell r="A3869" t="str">
            <v>SJT300W6EPW</v>
          </cell>
          <cell r="B3869" t="str">
            <v>6" SJ300NW DI BFV EPW G.O.</v>
          </cell>
        </row>
        <row r="3870">
          <cell r="A3870" t="str">
            <v>SJT300W6T</v>
          </cell>
          <cell r="B3870" t="str">
            <v>6" SJ300NW DI BFV T G.O.</v>
          </cell>
        </row>
        <row r="3871">
          <cell r="A3871" t="str">
            <v>SJTC114</v>
          </cell>
          <cell r="B3871" t="str">
            <v>4" C11 COPPER 45 EL</v>
          </cell>
        </row>
        <row r="3872">
          <cell r="A3872" t="str">
            <v>SJTC116</v>
          </cell>
          <cell r="B3872" t="str">
            <v>6" C11 COPPER 45 EL</v>
          </cell>
        </row>
        <row r="3873">
          <cell r="A3873" t="str">
            <v>SJTSS7X164E</v>
          </cell>
          <cell r="B3873" t="str">
            <v>16" SS7X RIGID CPLG 304 E</v>
          </cell>
        </row>
        <row r="3874">
          <cell r="A3874" t="str">
            <v>SJTSS7X166EARTG</v>
          </cell>
          <cell r="B3874" t="str">
            <v>16" SS7X RIGID CPLG 316 E (ANTROT)</v>
          </cell>
        </row>
        <row r="3875">
          <cell r="A3875" t="str">
            <v>SJ7160T2515P</v>
          </cell>
          <cell r="B3875" t="str">
            <v>OBS 2.5X1.5 7160T TRANS CAP PT</v>
          </cell>
        </row>
        <row r="3876">
          <cell r="A3876" t="str">
            <v>SJG7721E64</v>
          </cell>
          <cell r="B3876" t="str">
            <v>OBS 6X4 M-TEE GASKET ONLY E</v>
          </cell>
        </row>
        <row r="3877">
          <cell r="A3877" t="str">
            <v>SJT72618PE</v>
          </cell>
          <cell r="B3877" t="str">
            <v>OBS 18" 726 Y-STRAIN PTD E</v>
          </cell>
        </row>
        <row r="3878">
          <cell r="A3878" t="str">
            <v>SJZ052GEA</v>
          </cell>
          <cell r="B3878" t="str">
            <v>2" Z05 RIGID CPLG GALV E-A</v>
          </cell>
        </row>
        <row r="3879">
          <cell r="A3879" t="str">
            <v>SJT300NL8T</v>
          </cell>
          <cell r="B3879" t="str">
            <v>8" SJ300NL DI BFV T LV-HD</v>
          </cell>
        </row>
        <row r="3880">
          <cell r="A3880" t="str">
            <v>SJXH70EP3PO</v>
          </cell>
          <cell r="B3880" t="str">
            <v>OBS 3" XH70EP RGD CPLG BLK O</v>
          </cell>
        </row>
        <row r="3881">
          <cell r="A3881" t="str">
            <v>SJH30510PT</v>
          </cell>
          <cell r="B3881" t="str">
            <v>10" H305 HDP CPLG T</v>
          </cell>
        </row>
        <row r="3882">
          <cell r="A3882" t="str">
            <v>SJ7160T315P</v>
          </cell>
          <cell r="B3882" t="str">
            <v>3X1.5 7160T TRANS CAP PTD</v>
          </cell>
        </row>
        <row r="3883">
          <cell r="A3883" t="str">
            <v>SJG7721E84</v>
          </cell>
          <cell r="B3883" t="str">
            <v>8X4 M-TEE GASKET ONLY E</v>
          </cell>
        </row>
        <row r="3884">
          <cell r="A3884" t="str">
            <v>SJTSCRN2416MM</v>
          </cell>
          <cell r="B3884" t="str">
            <v>2" YSTRN SCREEN 304 1.6MM</v>
          </cell>
        </row>
        <row r="3885">
          <cell r="A3885" t="str">
            <v>SJ7160T31P</v>
          </cell>
          <cell r="B3885" t="str">
            <v>OBS 3X1 7160T TRANS CAP PTD</v>
          </cell>
        </row>
        <row r="3886">
          <cell r="A3886" t="str">
            <v>SJ7910PT</v>
          </cell>
          <cell r="B3886" t="str">
            <v>OBS  10" 79 WILDCAT CPLG PTD T</v>
          </cell>
        </row>
        <row r="3887">
          <cell r="A3887" t="str">
            <v>SJG723T125155</v>
          </cell>
          <cell r="B3887" t="str">
            <v>OBS 1.25-1.5 723 GASKET ONLY T</v>
          </cell>
        </row>
        <row r="3888">
          <cell r="A3888" t="str">
            <v>SJT7263PE</v>
          </cell>
          <cell r="B3888" t="str">
            <v>3" 726 Y-STRAIN PTD E</v>
          </cell>
        </row>
        <row r="3889">
          <cell r="A3889" t="str">
            <v>SJTA603BARE</v>
          </cell>
          <cell r="B3889" t="str">
            <v>3" A60 AWWA CAP BARE (NOT FOR CUSTOMER SALE)</v>
          </cell>
        </row>
        <row r="3890">
          <cell r="A3890" t="str">
            <v>SJZ052PGSEA</v>
          </cell>
          <cell r="B3890" t="str">
            <v>OBS 2" Z05 RIGID CPLG PTD GS E</v>
          </cell>
        </row>
        <row r="3891">
          <cell r="A3891" t="str">
            <v>SJTSS7X244E</v>
          </cell>
          <cell r="B3891" t="str">
            <v>24" SS7X RIGID CPLG 304 E</v>
          </cell>
        </row>
        <row r="3892">
          <cell r="A3892" t="str">
            <v>SJXH70EP4PTP</v>
          </cell>
          <cell r="B3892" t="str">
            <v>OBS   4" XH70EP RGD CPLG BLK T</v>
          </cell>
        </row>
        <row r="3893">
          <cell r="A3893" t="str">
            <v>SJXH70EP6PT</v>
          </cell>
          <cell r="B3893" t="str">
            <v>OBS   6" XH70EP RGD CPLG BLK T</v>
          </cell>
        </row>
        <row r="3894">
          <cell r="A3894" t="str">
            <v>SJH3053PE</v>
          </cell>
          <cell r="B3894" t="str">
            <v>3" H305 HDP CPLG E</v>
          </cell>
        </row>
        <row r="3895">
          <cell r="A3895" t="str">
            <v>SJTSCRN3416MM</v>
          </cell>
          <cell r="B3895" t="str">
            <v>3" YSTRN SCREEN 304 1.6MM</v>
          </cell>
        </row>
        <row r="3896">
          <cell r="A3896" t="str">
            <v>SJTM0724BOLTK</v>
          </cell>
          <cell r="B3896" t="str">
            <v>2" - 4" M07 BOLT KIT</v>
          </cell>
        </row>
        <row r="3897">
          <cell r="A3897" t="str">
            <v>SJ71501812P</v>
          </cell>
          <cell r="B3897" t="str">
            <v>OBS   18X12 7150 CONC RED PTD</v>
          </cell>
        </row>
        <row r="3898">
          <cell r="A3898" t="str">
            <v>SJ71501814P</v>
          </cell>
          <cell r="B3898" t="str">
            <v>OBS   18X14 7150 CONC RED PTD</v>
          </cell>
        </row>
        <row r="3899">
          <cell r="A3899" t="str">
            <v>SJ71502010P</v>
          </cell>
          <cell r="B3899" t="str">
            <v>OBS   20X10 7150 CONC RED PTD</v>
          </cell>
        </row>
        <row r="3900">
          <cell r="A3900" t="str">
            <v>SJ72616PE</v>
          </cell>
          <cell r="B3900" t="str">
            <v>OBS   16" 726 Y-STRAIN PTD E</v>
          </cell>
        </row>
        <row r="3901">
          <cell r="A3901" t="str">
            <v>SJSS7X104L</v>
          </cell>
          <cell r="B3901" t="str">
            <v>OBS 10" SS7X RIGID CPLG 304 L</v>
          </cell>
        </row>
        <row r="3902">
          <cell r="A3902" t="str">
            <v>SJTZ0710PO</v>
          </cell>
          <cell r="B3902" t="str">
            <v>10" Z07 RIGID CPLG PTD O</v>
          </cell>
        </row>
        <row r="3903">
          <cell r="A3903" t="str">
            <v>SJ704125PT</v>
          </cell>
          <cell r="B3903" t="str">
            <v>OBS   2.5" 7041 FLANGE PTD T</v>
          </cell>
        </row>
        <row r="3904">
          <cell r="A3904" t="str">
            <v>SJ71502014G</v>
          </cell>
          <cell r="B3904" t="str">
            <v>OBS   20X14 7150 CONC RED GALV</v>
          </cell>
        </row>
        <row r="3905">
          <cell r="A3905" t="str">
            <v>SJZ0725GE</v>
          </cell>
          <cell r="B3905" t="str">
            <v>2.5" Z07 RIGID CPLG GALV E</v>
          </cell>
        </row>
        <row r="3906">
          <cell r="A3906" t="str">
            <v>SJSS6036</v>
          </cell>
          <cell r="B3906" t="str">
            <v>OBS 3" SS60 END CAP 316</v>
          </cell>
        </row>
        <row r="3907">
          <cell r="A3907" t="str">
            <v>SJ7721375PT</v>
          </cell>
          <cell r="B3907" t="str">
            <v>OBS 3X0.75 7721 MTEE PTD T THR</v>
          </cell>
        </row>
        <row r="3908">
          <cell r="A3908" t="str">
            <v>SJ71502018P</v>
          </cell>
          <cell r="B3908" t="str">
            <v>OBS   20X18 7150 CONC RED PTD</v>
          </cell>
        </row>
        <row r="3909">
          <cell r="A3909" t="str">
            <v>SJXH100012GE</v>
          </cell>
          <cell r="B3909" t="str">
            <v>OBS 12" XH1000 RGD CPLG GALV E</v>
          </cell>
        </row>
        <row r="3910">
          <cell r="A3910" t="str">
            <v>SJ7264PE</v>
          </cell>
          <cell r="B3910" t="str">
            <v>OBS   4" 726 Y-STRAIN PTD E</v>
          </cell>
        </row>
        <row r="3911">
          <cell r="A3911" t="str">
            <v>SJSS41254E</v>
          </cell>
          <cell r="B3911" t="str">
            <v>2.5" SS41 FLANGE 304 E</v>
          </cell>
        </row>
        <row r="3912">
          <cell r="A3912" t="str">
            <v>SJTZ0712GO</v>
          </cell>
          <cell r="B3912" t="str">
            <v>OBS 12" Z07 RIGID CPLG GALV O</v>
          </cell>
        </row>
        <row r="3913">
          <cell r="A3913" t="str">
            <v>SJT7706325PE</v>
          </cell>
          <cell r="B3913" t="str">
            <v>3X2.5 7706 RED CPLG PTD E</v>
          </cell>
        </row>
        <row r="3914">
          <cell r="A3914" t="str">
            <v>SJ7150M32G</v>
          </cell>
          <cell r="B3914" t="str">
            <v>OBS   3X2 7150M CONC RED GXMT</v>
          </cell>
        </row>
        <row r="3915">
          <cell r="A3915" t="str">
            <v>SJ772131PT</v>
          </cell>
          <cell r="B3915" t="str">
            <v>OBS 3X1 7721 MTEE PTD T THRD</v>
          </cell>
        </row>
        <row r="3916">
          <cell r="A3916" t="str">
            <v>SJ77213125GT</v>
          </cell>
          <cell r="B3916" t="str">
            <v>OBS 3X1.25 7721 MTEE GALV T TH</v>
          </cell>
        </row>
        <row r="3917">
          <cell r="A3917" t="str">
            <v>SJ7721315G</v>
          </cell>
          <cell r="B3917" t="str">
            <v>OBS 3X1.5 7721 MTEE GALV E THR</v>
          </cell>
        </row>
        <row r="3918">
          <cell r="A3918" t="str">
            <v>SJ7266PE</v>
          </cell>
          <cell r="B3918" t="str">
            <v>OBS   6" 726 Y-STRAIN PTD E</v>
          </cell>
        </row>
        <row r="3919">
          <cell r="A3919" t="str">
            <v>SJ71125PGN</v>
          </cell>
          <cell r="B3919" t="str">
            <v>OBS   5" 7112 22 EL PTD GOOSE</v>
          </cell>
        </row>
        <row r="3920">
          <cell r="A3920" t="str">
            <v>SJ72812PE</v>
          </cell>
          <cell r="B3920" t="str">
            <v>OBS   12" 728 T-STRAIN PTD E</v>
          </cell>
        </row>
        <row r="3921">
          <cell r="A3921" t="str">
            <v>SJ72814PE</v>
          </cell>
          <cell r="B3921" t="str">
            <v>OBS   14" 728 T-STRAIN PTD E</v>
          </cell>
        </row>
        <row r="3922">
          <cell r="A3922" t="str">
            <v>SJT2003T</v>
          </cell>
          <cell r="B3922" t="str">
            <v>3" SJ200 LO-PROFILE BFV T W/LH</v>
          </cell>
        </row>
        <row r="3923">
          <cell r="A3923" t="str">
            <v>SJTGC7234125E</v>
          </cell>
          <cell r="B3923" t="str">
            <v>4X1.25 C723 GASKET ONLY E</v>
          </cell>
        </row>
        <row r="3924">
          <cell r="A3924" t="str">
            <v>SJTC72625</v>
          </cell>
          <cell r="B3924" t="str">
            <v>2.5" C726 COPPER Y-STRAINER</v>
          </cell>
        </row>
        <row r="3925">
          <cell r="A3925" t="str">
            <v>SJTSS866GSE</v>
          </cell>
          <cell r="B3925" t="str">
            <v>OBS 6" SS8 FLEX CPLG 316 GS E</v>
          </cell>
        </row>
        <row r="3926">
          <cell r="A3926" t="str">
            <v>SJTSS866O</v>
          </cell>
          <cell r="B3926" t="str">
            <v>6" SS8 FLEX CPLG 316 O</v>
          </cell>
        </row>
        <row r="3927">
          <cell r="A3927" t="str">
            <v>SJTC7264</v>
          </cell>
          <cell r="B3927" t="str">
            <v>4" C726 COPPER Y-STRAINER</v>
          </cell>
        </row>
        <row r="3928">
          <cell r="A3928" t="str">
            <v>SJ7113125G</v>
          </cell>
          <cell r="B3928" t="str">
            <v>OBS   1.25" 7113 11 EL GALV</v>
          </cell>
        </row>
        <row r="3929">
          <cell r="A3929" t="str">
            <v>SJ7721475G</v>
          </cell>
          <cell r="B3929" t="str">
            <v>OBS 4X0.75 7721 MTEE GALV E TH</v>
          </cell>
        </row>
        <row r="3930">
          <cell r="A3930" t="str">
            <v>SJW110LR20G</v>
          </cell>
          <cell r="B3930" t="str">
            <v>OBS 20" W110LR 90 1.5DEL GAL (</v>
          </cell>
        </row>
        <row r="3931">
          <cell r="A3931" t="str">
            <v>SJW1501412P</v>
          </cell>
          <cell r="B3931" t="str">
            <v>OBS   14X12 W150 CONC RED PTD</v>
          </cell>
        </row>
        <row r="3932">
          <cell r="A3932" t="str">
            <v>SJ7288PE</v>
          </cell>
          <cell r="B3932" t="str">
            <v>OBS   8" 728 T-STRAIN PTD E</v>
          </cell>
        </row>
        <row r="3933">
          <cell r="A3933" t="str">
            <v>SJTRCV10</v>
          </cell>
          <cell r="B3933" t="str">
            <v>10" RCV RISER CHECK VALVE</v>
          </cell>
        </row>
        <row r="3934">
          <cell r="A3934" t="str">
            <v>SJTRCV12</v>
          </cell>
          <cell r="B3934" t="str">
            <v>12" RCV RISER CHECK VALVE</v>
          </cell>
        </row>
        <row r="3935">
          <cell r="A3935" t="str">
            <v>SJTSS886E</v>
          </cell>
          <cell r="B3935" t="str">
            <v>8" SS8 FLEX CPLG 316 E</v>
          </cell>
        </row>
        <row r="3936">
          <cell r="A3936" t="str">
            <v>SJT770643GE</v>
          </cell>
          <cell r="B3936" t="str">
            <v>4X3 7706 RED CPLG GALV E</v>
          </cell>
        </row>
        <row r="3937">
          <cell r="A3937" t="str">
            <v>SJTRCV3</v>
          </cell>
          <cell r="B3937" t="str">
            <v>3" RCV RISER CHECK VALVE</v>
          </cell>
        </row>
        <row r="3938">
          <cell r="A3938" t="str">
            <v>SJTSS80124</v>
          </cell>
          <cell r="B3938" t="str">
            <v>12" SS80 FLANGE ADAPT 304</v>
          </cell>
        </row>
        <row r="3939">
          <cell r="A3939" t="str">
            <v>SJFSS1186</v>
          </cell>
          <cell r="B3939" t="str">
            <v>OBS 8" SS11 45EL (FAB) 316</v>
          </cell>
        </row>
        <row r="3940">
          <cell r="A3940" t="str">
            <v>SJFSS21866</v>
          </cell>
          <cell r="B3940" t="str">
            <v>OBS 8X6 SS21 RED TEE (FAB) 316</v>
          </cell>
        </row>
        <row r="3941">
          <cell r="A3941" t="str">
            <v>SJM21315GE</v>
          </cell>
          <cell r="B3941" t="str">
            <v>3X1.5 M21 M-TEE GALV E THRD</v>
          </cell>
        </row>
        <row r="3942">
          <cell r="A3942" t="str">
            <v>SJRX30008PE</v>
          </cell>
          <cell r="B3942" t="str">
            <v>OBS 8" RX3000 CPLG PTD E</v>
          </cell>
        </row>
        <row r="3943">
          <cell r="A3943" t="str">
            <v>SJSS834L</v>
          </cell>
          <cell r="B3943" t="str">
            <v>OBS 3" SS8 FLEX CPLG 304 L</v>
          </cell>
        </row>
        <row r="3944">
          <cell r="A3944" t="str">
            <v>SJSS834T</v>
          </cell>
          <cell r="B3944" t="str">
            <v>OBS 3" SS8 FLEX CPLG 304 T</v>
          </cell>
        </row>
        <row r="3945">
          <cell r="A3945" t="str">
            <v>SJTGSE18</v>
          </cell>
          <cell r="B3945" t="str">
            <v>OBS 18" GS GASKET ONLY E</v>
          </cell>
        </row>
        <row r="3946">
          <cell r="A3946" t="str">
            <v>SJT9016G</v>
          </cell>
          <cell r="B3946" t="str">
            <v>6" 901 90 SR EL GALV</v>
          </cell>
        </row>
        <row r="3947">
          <cell r="A3947" t="str">
            <v>SJT9018G</v>
          </cell>
          <cell r="B3947" t="str">
            <v>8" 901 90 SR EL GALV</v>
          </cell>
        </row>
        <row r="3948">
          <cell r="A3948" t="str">
            <v>SJ7721251G</v>
          </cell>
          <cell r="B3948" t="str">
            <v>2.5X1 7721 MTEE GALV E THRD</v>
          </cell>
        </row>
        <row r="3949">
          <cell r="A3949" t="str">
            <v>SJ71133P</v>
          </cell>
          <cell r="B3949" t="str">
            <v>OBS   3" 7113 11 EL PTD</v>
          </cell>
        </row>
        <row r="3950">
          <cell r="A3950" t="str">
            <v>SJ70414GT</v>
          </cell>
          <cell r="B3950" t="str">
            <v>OBS   4" 7041 FLANGE GALV T</v>
          </cell>
        </row>
        <row r="3951">
          <cell r="A3951" t="str">
            <v>SJ70414PO</v>
          </cell>
          <cell r="B3951" t="str">
            <v>OBS   4" 7041 FLANGE PTD O</v>
          </cell>
        </row>
        <row r="3952">
          <cell r="A3952" t="str">
            <v>SJ7721525PT</v>
          </cell>
          <cell r="B3952" t="str">
            <v>OBS 5X2.5 7721 MTEE PTD T THRD</v>
          </cell>
        </row>
        <row r="3953">
          <cell r="A3953" t="str">
            <v>SJGR2504030S</v>
          </cell>
          <cell r="B3953" t="str">
            <v>OBS GRNL 4X3 250 C-RED PTD</v>
          </cell>
        </row>
        <row r="3954">
          <cell r="A3954" t="str">
            <v>SJGR2505030S</v>
          </cell>
          <cell r="B3954" t="str">
            <v>OBS GRNL 5X3 250 C-RED PTD</v>
          </cell>
        </row>
        <row r="3955">
          <cell r="A3955" t="str">
            <v>SJ7121M61P</v>
          </cell>
          <cell r="B3955" t="str">
            <v>OBS   6X1" 7121M RED TEE GXMT</v>
          </cell>
        </row>
        <row r="3956">
          <cell r="A3956" t="str">
            <v>5H0892060000</v>
          </cell>
          <cell r="B3956" t="str">
            <v>RIGID COUPLING-GROOVED- (6"(168.3MM)-SJ)</v>
          </cell>
        </row>
        <row r="3957">
          <cell r="A3957" t="str">
            <v>SJSS7X244E</v>
          </cell>
          <cell r="B3957" t="str">
            <v>OBS 24" SS7X RIGID CPLG 304 E</v>
          </cell>
        </row>
        <row r="3958">
          <cell r="A3958" t="str">
            <v>SJT711225PGN</v>
          </cell>
          <cell r="B3958" t="str">
            <v>2.5" 7112 22 EL PTD GOOSE</v>
          </cell>
        </row>
        <row r="3959">
          <cell r="A3959" t="str">
            <v>SJT9033G</v>
          </cell>
          <cell r="B3959" t="str">
            <v>3" 903 SR TEE GALV</v>
          </cell>
        </row>
        <row r="3960">
          <cell r="A3960" t="str">
            <v>SJ711115P</v>
          </cell>
          <cell r="B3960" t="str">
            <v>OBS 1.5" 7111 45 EL PTD</v>
          </cell>
        </row>
        <row r="3961">
          <cell r="A3961" t="str">
            <v>SJ77213125G</v>
          </cell>
          <cell r="B3961" t="str">
            <v>OBS 3X1.25 7721 MTEE GALV E TH</v>
          </cell>
        </row>
        <row r="3962">
          <cell r="A3962" t="str">
            <v>SJ71134P</v>
          </cell>
          <cell r="B3962" t="str">
            <v>OBS   4" 7113 11 EL PTD</v>
          </cell>
        </row>
        <row r="3963">
          <cell r="A3963" t="str">
            <v>SJM21415GE</v>
          </cell>
          <cell r="B3963" t="str">
            <v>4X1.5 M21 M-TEE GALV E THRD</v>
          </cell>
        </row>
        <row r="3964">
          <cell r="A3964" t="str">
            <v>SJ7121325P</v>
          </cell>
          <cell r="B3964" t="str">
            <v>3X2.5 7121 RED TEE PTD</v>
          </cell>
        </row>
        <row r="3965">
          <cell r="A3965" t="str">
            <v>SJGEPT12</v>
          </cell>
          <cell r="B3965" t="str">
            <v>12" XH70EP GASKET ONLY EP T</v>
          </cell>
        </row>
        <row r="3966">
          <cell r="A3966" t="str">
            <v>SJGEPT25</v>
          </cell>
          <cell r="B3966" t="str">
            <v>OBS 2.5" XH70EP GASKET ONLY EP</v>
          </cell>
        </row>
        <row r="3967">
          <cell r="A3967" t="str">
            <v>SJSS51256E</v>
          </cell>
          <cell r="B3967" t="str">
            <v>OBS 1.25" SS5 RIGID CPLG 316 E</v>
          </cell>
        </row>
        <row r="3968">
          <cell r="A3968" t="str">
            <v>SJT9038G</v>
          </cell>
          <cell r="B3968" t="str">
            <v>8" 903 SR TEE GALV</v>
          </cell>
        </row>
        <row r="3969">
          <cell r="A3969" t="str">
            <v>SJ711125G</v>
          </cell>
          <cell r="B3969" t="str">
            <v>2.5" 7111 45 EL GALV</v>
          </cell>
        </row>
        <row r="3970">
          <cell r="A3970" t="str">
            <v>SJ70415PE</v>
          </cell>
          <cell r="B3970" t="str">
            <v>OBS   5" 7041 FLANGE PTD E</v>
          </cell>
        </row>
        <row r="3971">
          <cell r="A3971" t="str">
            <v>SJ70415PT</v>
          </cell>
          <cell r="B3971" t="str">
            <v>OBS   5" 7041 FLANGE PTD T</v>
          </cell>
        </row>
        <row r="3972">
          <cell r="A3972" t="str">
            <v>SJZ052GE</v>
          </cell>
          <cell r="B3972" t="str">
            <v>OBS   2" Z05 RIGID CPLG GALV E</v>
          </cell>
        </row>
        <row r="3973">
          <cell r="A3973" t="str">
            <v>SJT90325G</v>
          </cell>
          <cell r="B3973" t="str">
            <v>2.5" 903 SR TEE GALV</v>
          </cell>
        </row>
        <row r="3974">
          <cell r="A3974" t="str">
            <v>SJ7721255P</v>
          </cell>
          <cell r="B3974" t="str">
            <v>OBS 2.5X0.5 7721 MTEE PTD E TH</v>
          </cell>
        </row>
        <row r="3975">
          <cell r="A3975" t="str">
            <v>SJ70414PE</v>
          </cell>
          <cell r="B3975" t="str">
            <v>OBS   4" 7041 FLANGE PTD E</v>
          </cell>
        </row>
        <row r="3976">
          <cell r="A3976" t="str">
            <v>SJ712184G</v>
          </cell>
          <cell r="B3976" t="str">
            <v>OBS 8X4" 7121 RED TEE GALV</v>
          </cell>
        </row>
        <row r="3977">
          <cell r="A3977" t="str">
            <v>SJGR2506025S</v>
          </cell>
          <cell r="B3977" t="str">
            <v>OBS GRNL 6X2.5 250 C-RED PTD</v>
          </cell>
        </row>
        <row r="3978">
          <cell r="A3978" t="str">
            <v>SJ7121M21P</v>
          </cell>
          <cell r="B3978" t="str">
            <v>OBS   2X1 7121M RED TEE GXMT</v>
          </cell>
        </row>
        <row r="3979">
          <cell r="A3979" t="str">
            <v>SJTG79E2</v>
          </cell>
          <cell r="B3979" t="str">
            <v>2" H305/79 GASKET ONLY E</v>
          </cell>
        </row>
        <row r="3980">
          <cell r="A3980" t="str">
            <v>SJ772131G</v>
          </cell>
          <cell r="B3980" t="str">
            <v>OBS 3X1 7721 MTEE GALV E THRD</v>
          </cell>
        </row>
        <row r="3981">
          <cell r="A3981" t="str">
            <v>SJ70415GE</v>
          </cell>
          <cell r="B3981" t="str">
            <v>OBS   5" 7041 FLANGE GALV E</v>
          </cell>
        </row>
        <row r="3982">
          <cell r="A3982" t="str">
            <v>SJZ0525PT</v>
          </cell>
          <cell r="B3982" t="str">
            <v>OBS  2.5" Z05 RIGID CPLG PTD T</v>
          </cell>
        </row>
        <row r="3983">
          <cell r="A3983" t="str">
            <v>SJZ052GA</v>
          </cell>
          <cell r="B3983" t="str">
            <v>OBS   2" Z05 RIGID CPLG GALV A</v>
          </cell>
        </row>
        <row r="3984">
          <cell r="A3984" t="str">
            <v>SJ7121M8125P</v>
          </cell>
          <cell r="B3984" t="str">
            <v>OBS  8X1.25 7121M RED TEE GXMT</v>
          </cell>
        </row>
        <row r="3985">
          <cell r="A3985" t="str">
            <v>SJT7121M475G</v>
          </cell>
          <cell r="B3985" t="str">
            <v>OBS 4X0.75" 7121M RED TEE GALV (GXMT)</v>
          </cell>
        </row>
        <row r="3986">
          <cell r="A3986" t="str">
            <v>SJ71135P</v>
          </cell>
          <cell r="B3986" t="str">
            <v>OBS   5" 7113 11 EL PTD</v>
          </cell>
        </row>
        <row r="3987">
          <cell r="A3987" t="str">
            <v>SJM21415PE</v>
          </cell>
          <cell r="B3987" t="str">
            <v>4X1.5 M21 M-TEE PTD E THRD</v>
          </cell>
        </row>
        <row r="3988">
          <cell r="A3988" t="str">
            <v>SJ712186G</v>
          </cell>
          <cell r="B3988" t="str">
            <v>OBS 8X6" 7121 RED TEE GALV</v>
          </cell>
        </row>
        <row r="3989">
          <cell r="A3989" t="str">
            <v>SJ704124GE</v>
          </cell>
          <cell r="B3989" t="str">
            <v>OBS   24" 7041 FLANGE GALV E</v>
          </cell>
        </row>
        <row r="3990">
          <cell r="A3990" t="str">
            <v>SJSS5256E</v>
          </cell>
          <cell r="B3990" t="str">
            <v>OBS  2.5" SS5 RIGID CPLG 316 E</v>
          </cell>
        </row>
        <row r="3991">
          <cell r="A3991" t="str">
            <v>SJT71123PGN</v>
          </cell>
          <cell r="B3991" t="str">
            <v>3" 7112 22 EL PTD GOOSE</v>
          </cell>
        </row>
        <row r="3992">
          <cell r="A3992" t="str">
            <v>SJT71124GGN</v>
          </cell>
          <cell r="B3992" t="str">
            <v>4" 7112 22 EL GALV GOOSE</v>
          </cell>
        </row>
        <row r="3993">
          <cell r="A3993" t="str">
            <v>SJTGE2</v>
          </cell>
          <cell r="B3993" t="str">
            <v>2" C GASKET ONLY E</v>
          </cell>
        </row>
        <row r="3994">
          <cell r="A3994" t="str">
            <v>SJTGEA2</v>
          </cell>
          <cell r="B3994" t="str">
            <v>2" C GASKET ONLY PRE-L E</v>
          </cell>
        </row>
        <row r="3995">
          <cell r="A3995" t="str">
            <v>SJ70416GE</v>
          </cell>
          <cell r="B3995" t="str">
            <v>OBS   6" 7041 FLANGE GALV E</v>
          </cell>
        </row>
        <row r="3996">
          <cell r="A3996" t="str">
            <v>SJ77214125G</v>
          </cell>
          <cell r="B3996" t="str">
            <v>OBS 4X1.25 7721 MTEE GALV E TH</v>
          </cell>
        </row>
        <row r="3997">
          <cell r="A3997" t="str">
            <v>SJ70416GO</v>
          </cell>
          <cell r="B3997" t="str">
            <v>OBS   6" 7041 FLANGE GALV O</v>
          </cell>
        </row>
        <row r="3998">
          <cell r="A3998" t="str">
            <v>SJ772284GT</v>
          </cell>
          <cell r="B3998" t="str">
            <v>OBS 8X4 7722 MTEE GALV T GRV</v>
          </cell>
        </row>
        <row r="3999">
          <cell r="A3999" t="str">
            <v>SJG79E16</v>
          </cell>
          <cell r="B3999" t="str">
            <v>16" H305/79 GASKET ONLY E</v>
          </cell>
        </row>
        <row r="4000">
          <cell r="A4000" t="str">
            <v>SJBN875ZP</v>
          </cell>
          <cell r="B4000" t="str">
            <v>OBS 7/8" 7041 BOLT/NUT ZINC</v>
          </cell>
        </row>
        <row r="4001">
          <cell r="A4001" t="str">
            <v>SJ7121M615P</v>
          </cell>
          <cell r="B4001" t="str">
            <v>OBS  6X1.5" 7121M RED TEE GXMT</v>
          </cell>
        </row>
        <row r="4002">
          <cell r="A4002" t="str">
            <v>SJRXRC12</v>
          </cell>
          <cell r="B4002" t="str">
            <v>OBS 12" RX3770 RING CLAMP</v>
          </cell>
        </row>
        <row r="4003">
          <cell r="A4003" t="str">
            <v>SJSS51254E</v>
          </cell>
          <cell r="B4003" t="str">
            <v>OBS 1.25" SS5 RIGID CPLG 304 E</v>
          </cell>
        </row>
        <row r="4004">
          <cell r="A4004" t="str">
            <v>SJT71123GGN</v>
          </cell>
          <cell r="B4004" t="str">
            <v>3" 7112 22 EL GALV GOOSE</v>
          </cell>
        </row>
        <row r="4005">
          <cell r="A4005" t="str">
            <v>SJ899275P</v>
          </cell>
          <cell r="B4005" t="str">
            <v>OBS 2X0.75 899 END ALL PTD</v>
          </cell>
        </row>
        <row r="4006">
          <cell r="A4006" t="str">
            <v>SJGO12</v>
          </cell>
          <cell r="B4006" t="str">
            <v>12" C GASKET ONLY O</v>
          </cell>
        </row>
        <row r="4007">
          <cell r="A4007" t="str">
            <v>SJGO125</v>
          </cell>
          <cell r="B4007" t="str">
            <v>OBS 1.25" C GASKET ONLY O</v>
          </cell>
        </row>
        <row r="4008">
          <cell r="A4008" t="str">
            <v>SJGO15</v>
          </cell>
          <cell r="B4008" t="str">
            <v>OBS 1.5" C GASKET ONLY O</v>
          </cell>
        </row>
        <row r="4009">
          <cell r="A4009" t="str">
            <v>SJSS5156E</v>
          </cell>
          <cell r="B4009" t="str">
            <v>OBS  1.5" SS5 RIGID CPLG 316 E</v>
          </cell>
        </row>
        <row r="4010">
          <cell r="A4010" t="str">
            <v>SJT71124G</v>
          </cell>
          <cell r="B4010" t="str">
            <v>4" 7112 22 EL GALV</v>
          </cell>
        </row>
        <row r="4011">
          <cell r="A4011" t="str">
            <v>SJTW1501814P</v>
          </cell>
          <cell r="B4011" t="str">
            <v>18X14 W150 CONC RED PTD (FAB)</v>
          </cell>
        </row>
        <row r="4012">
          <cell r="A4012" t="str">
            <v>SJT7121M41G</v>
          </cell>
          <cell r="B4012" t="str">
            <v>4X1" 7121M RED TEE GALV GXMT</v>
          </cell>
        </row>
        <row r="4013">
          <cell r="A4013" t="str">
            <v>SJTGEPW2</v>
          </cell>
          <cell r="B4013" t="str">
            <v>2" C GASKET ONLY EPW</v>
          </cell>
        </row>
        <row r="4014">
          <cell r="A4014" t="str">
            <v>SJ772132P</v>
          </cell>
          <cell r="B4014" t="str">
            <v>OBS 3X2 7721 MTEE PTD E THRD</v>
          </cell>
        </row>
        <row r="4015">
          <cell r="A4015" t="str">
            <v>SJM2141PE</v>
          </cell>
          <cell r="B4015" t="str">
            <v>OBS 4X1 M21 M-TEE PTD E THRD</v>
          </cell>
        </row>
        <row r="4016">
          <cell r="A4016" t="str">
            <v>SJ7160P251P</v>
          </cell>
          <cell r="B4016" t="str">
            <v>2.5X1 7160P PLUG CAP PTD</v>
          </cell>
        </row>
        <row r="4017">
          <cell r="A4017" t="str">
            <v>SJT7722215P</v>
          </cell>
          <cell r="B4017" t="str">
            <v>OBS 2X1.5 7722 MTEE PTD E GRV</v>
          </cell>
        </row>
        <row r="4018">
          <cell r="A4018" t="str">
            <v>SJFSS51646</v>
          </cell>
          <cell r="B4018" t="str">
            <v>OBS 6X4" SS51W ECC RED (FAB) 3</v>
          </cell>
        </row>
        <row r="4019">
          <cell r="A4019" t="str">
            <v>SJM21425PE</v>
          </cell>
          <cell r="B4019" t="str">
            <v>4X2.5 M21 M-TEE PTD E THRD</v>
          </cell>
        </row>
        <row r="4020">
          <cell r="A4020" t="str">
            <v>SJT77222515PT</v>
          </cell>
          <cell r="B4020" t="str">
            <v>2.5X1.5 7722 MTEE PTD T GRV</v>
          </cell>
        </row>
        <row r="4021">
          <cell r="A4021" t="str">
            <v>SJ772283G</v>
          </cell>
          <cell r="B4021" t="str">
            <v>OBS 8X3 7722 MTEE GALV E GRV</v>
          </cell>
        </row>
        <row r="4022">
          <cell r="A4022" t="str">
            <v>SJGA5053GSM</v>
          </cell>
          <cell r="B4022" t="str">
            <v>OBS 3" A505 AWWA GASKET ONLY G</v>
          </cell>
        </row>
        <row r="4023">
          <cell r="A4023" t="str">
            <v>SJT71211814P</v>
          </cell>
          <cell r="B4023" t="str">
            <v>OBS 18X14 7121 RED TEE PTD (FA</v>
          </cell>
        </row>
        <row r="4024">
          <cell r="A4024" t="str">
            <v>SJT71211816P</v>
          </cell>
          <cell r="B4024" t="str">
            <v>OBS 18X16 7121 RED TEE PTD (FA</v>
          </cell>
        </row>
        <row r="4025">
          <cell r="A4025" t="str">
            <v>SJT712121G</v>
          </cell>
          <cell r="B4025" t="str">
            <v>2X1" 7121 RED TEE GALV</v>
          </cell>
        </row>
        <row r="4026">
          <cell r="A4026" t="str">
            <v>SJTW12020P</v>
          </cell>
          <cell r="B4026" t="str">
            <v>20" W120 TEE PTD (FAB)</v>
          </cell>
        </row>
        <row r="4027">
          <cell r="A4027" t="str">
            <v>SJC72331</v>
          </cell>
          <cell r="B4027" t="str">
            <v>3X1 C723 COPPER MECH TEE</v>
          </cell>
        </row>
        <row r="4028">
          <cell r="A4028" t="str">
            <v>SJ77216125G</v>
          </cell>
          <cell r="B4028" t="str">
            <v>OBS 6X1.25 7721 MTEE GALV E TH</v>
          </cell>
        </row>
        <row r="4029">
          <cell r="A4029" t="str">
            <v>SJ77216125PT</v>
          </cell>
          <cell r="B4029" t="str">
            <v>OBS 6X1.25 7721 MTEE PTD T THR</v>
          </cell>
        </row>
        <row r="4030">
          <cell r="A4030" t="str">
            <v>SJRX377012R</v>
          </cell>
          <cell r="B4030" t="str">
            <v>OBS 12" RX3770 RING CARBON STE</v>
          </cell>
        </row>
        <row r="4031">
          <cell r="A4031" t="str">
            <v>SJTG79O2</v>
          </cell>
          <cell r="B4031" t="str">
            <v>2" H305/79 GASKET ONLY O</v>
          </cell>
        </row>
        <row r="4032">
          <cell r="A4032" t="str">
            <v>SJM214125PE</v>
          </cell>
          <cell r="B4032" t="str">
            <v>OBS 4X1.25 M21 M-TEE PTD E THR</v>
          </cell>
        </row>
        <row r="4033">
          <cell r="A4033" t="str">
            <v>SJ712184P</v>
          </cell>
          <cell r="B4033" t="str">
            <v>8X4" 7121 RED TEE PTD (REPLACED BY SJT712184P)</v>
          </cell>
        </row>
        <row r="4034">
          <cell r="A4034" t="str">
            <v>SJGEPT10</v>
          </cell>
          <cell r="B4034" t="str">
            <v>10" XH70EP GASKET ONLY EP T</v>
          </cell>
        </row>
        <row r="4035">
          <cell r="A4035" t="str">
            <v>SJ7121M815P</v>
          </cell>
          <cell r="B4035" t="str">
            <v>OBS  8X1.5" 7121M RED TEE GXMT</v>
          </cell>
        </row>
        <row r="4036">
          <cell r="A4036" t="str">
            <v>SJRX37706R</v>
          </cell>
          <cell r="B4036" t="str">
            <v>OBS 6" RX3770 RING CARBON STEE</v>
          </cell>
        </row>
        <row r="4037">
          <cell r="A4037" t="str">
            <v>SJT7121M325P</v>
          </cell>
          <cell r="B4037" t="str">
            <v>3X2.5" 7121M RED TEE PTD GXMT</v>
          </cell>
        </row>
        <row r="4038">
          <cell r="A4038" t="str">
            <v>SJTGA10</v>
          </cell>
          <cell r="B4038" t="str">
            <v>10" GASKET WHITE NITRILE A</v>
          </cell>
        </row>
        <row r="4039">
          <cell r="A4039" t="str">
            <v>SJT9036G</v>
          </cell>
          <cell r="B4039" t="str">
            <v>6" 903 SR TEE GALV</v>
          </cell>
        </row>
        <row r="4040">
          <cell r="A4040" t="str">
            <v>SJ71111G</v>
          </cell>
          <cell r="B4040" t="str">
            <v>OBS   1" 7111 45 EL GALV</v>
          </cell>
        </row>
        <row r="4041">
          <cell r="A4041" t="str">
            <v>SJM21415GT</v>
          </cell>
          <cell r="B4041" t="str">
            <v>OBS 4X1.5 M21 M-TEE GALV T THR</v>
          </cell>
        </row>
        <row r="4042">
          <cell r="A4042" t="str">
            <v>SJZ052GGST</v>
          </cell>
          <cell r="B4042" t="str">
            <v>OBS   2" Z05 RIGID CPLG (GALV GS T)</v>
          </cell>
        </row>
        <row r="4043">
          <cell r="A4043" t="str">
            <v>SJ711125P</v>
          </cell>
          <cell r="B4043" t="str">
            <v>2.5" 7111 45 EL PTD</v>
          </cell>
        </row>
        <row r="4044">
          <cell r="A4044" t="str">
            <v>SJSS51254GSE</v>
          </cell>
          <cell r="B4044" t="str">
            <v>OBS 1.25" SS5 RIGID CPLG 304</v>
          </cell>
        </row>
        <row r="4045">
          <cell r="A4045" t="str">
            <v>SJFSS213256</v>
          </cell>
          <cell r="B4045" t="str">
            <v>OBS 3X2.5 SS21 RED TEE (FAB) 3</v>
          </cell>
        </row>
        <row r="4046">
          <cell r="A4046" t="str">
            <v>SJFSS51436W</v>
          </cell>
          <cell r="B4046" t="str">
            <v>OBS 4X3" SS51W ECC RED (FAB) 3</v>
          </cell>
        </row>
        <row r="4047">
          <cell r="A4047" t="str">
            <v>SJM2142GE</v>
          </cell>
          <cell r="B4047" t="str">
            <v>4X2 M21 M-TEE GALV E THRD</v>
          </cell>
        </row>
        <row r="4048">
          <cell r="A4048" t="str">
            <v>SJTA10R106C</v>
          </cell>
          <cell r="B4048" t="str">
            <v>10X6  A10R AWWA 90 RED EL CL</v>
          </cell>
        </row>
        <row r="4049">
          <cell r="A4049" t="str">
            <v>SJ71378P</v>
          </cell>
          <cell r="B4049" t="str">
            <v>OBS   8" 7137 TRUE WYE PTD</v>
          </cell>
        </row>
        <row r="4050">
          <cell r="A4050" t="str">
            <v>SJT772183GT</v>
          </cell>
          <cell r="B4050" t="str">
            <v>8X3 7721 MTEE GALV T THRD</v>
          </cell>
        </row>
        <row r="4051">
          <cell r="A4051" t="str">
            <v>SJT772262PT</v>
          </cell>
          <cell r="B4051" t="str">
            <v>6X2 7722 MTEE PTD T GRV</v>
          </cell>
        </row>
        <row r="4052">
          <cell r="A4052" t="str">
            <v>SJSCRN8432MM</v>
          </cell>
          <cell r="B4052" t="str">
            <v>OBS  8" YSTRN SCREEN 304 3.2MM</v>
          </cell>
        </row>
        <row r="4053">
          <cell r="A4053" t="str">
            <v>SJ772135P</v>
          </cell>
          <cell r="B4053" t="str">
            <v>OBS 3X0.5 7721 MTEE PTD E THRD</v>
          </cell>
        </row>
        <row r="4054">
          <cell r="A4054" t="str">
            <v>SJT11EP3P</v>
          </cell>
          <cell r="B4054" t="str">
            <v>OBS 3" 11EP 45 EL END PRO PTD</v>
          </cell>
        </row>
        <row r="4055">
          <cell r="A4055" t="str">
            <v>SJ717015P</v>
          </cell>
          <cell r="B4055" t="str">
            <v>OBS   1.5" 7170 FLNG ADAPT PTD</v>
          </cell>
        </row>
        <row r="4056">
          <cell r="A4056" t="str">
            <v>SJTG79E3</v>
          </cell>
          <cell r="B4056" t="str">
            <v>3" H305/79 GASKET ONLY E</v>
          </cell>
        </row>
        <row r="4057">
          <cell r="A4057" t="str">
            <v>SJTM21251PE</v>
          </cell>
          <cell r="B4057" t="str">
            <v>OBS 2.5X1 M21 M-TEE PTD E THRD</v>
          </cell>
        </row>
        <row r="4058">
          <cell r="A4058" t="str">
            <v>SJ63026</v>
          </cell>
          <cell r="B4058" t="str">
            <v>2" SJ630 3-PORT B-VALVE 316</v>
          </cell>
        </row>
        <row r="4059">
          <cell r="A4059" t="str">
            <v>SJA1112C</v>
          </cell>
          <cell r="B4059" t="str">
            <v>OBS   12" A11 AWWA 45 EL CL</v>
          </cell>
        </row>
        <row r="4060">
          <cell r="A4060" t="str">
            <v>SJSS5156T</v>
          </cell>
          <cell r="B4060" t="str">
            <v>OBS  1.5" SS5 RIGID CPLG 316 T</v>
          </cell>
        </row>
        <row r="4061">
          <cell r="A4061" t="str">
            <v>SJT7121M475P</v>
          </cell>
          <cell r="B4061" t="str">
            <v>4X0.75" 7121M RED TEE PTD GXMT</v>
          </cell>
        </row>
        <row r="4062">
          <cell r="A4062" t="str">
            <v>SJ71136G</v>
          </cell>
          <cell r="B4062" t="str">
            <v>OBS   6" 7113 11 EL GALV</v>
          </cell>
        </row>
        <row r="4063">
          <cell r="A4063" t="str">
            <v>SJ712186P</v>
          </cell>
          <cell r="B4063" t="str">
            <v>OBS 8X6" 7121 RED TEE PTD</v>
          </cell>
        </row>
        <row r="4064">
          <cell r="A4064" t="str">
            <v>SJ7121M215P</v>
          </cell>
          <cell r="B4064" t="str">
            <v>OBS  2X1.5" 7121M RED TEE GXMT</v>
          </cell>
        </row>
        <row r="4065">
          <cell r="A4065" t="str">
            <v>SJ90125P</v>
          </cell>
          <cell r="B4065" t="str">
            <v>2.5" 901 90 SR EL PTD</v>
          </cell>
        </row>
        <row r="4066">
          <cell r="A4066" t="str">
            <v>SJGEPT4</v>
          </cell>
          <cell r="B4066" t="str">
            <v>4" XH70EP GASKET ONLY EP T</v>
          </cell>
        </row>
        <row r="4067">
          <cell r="A4067" t="str">
            <v>SJGO2</v>
          </cell>
          <cell r="B4067" t="str">
            <v>OBS 2" C GASKET ONLY O</v>
          </cell>
        </row>
        <row r="4068">
          <cell r="A4068" t="str">
            <v>SJT71124P</v>
          </cell>
          <cell r="B4068" t="str">
            <v>4" 7112 22 EL PTD</v>
          </cell>
        </row>
        <row r="4069">
          <cell r="A4069" t="str">
            <v>SJTGGSE2</v>
          </cell>
          <cell r="B4069" t="str">
            <v>OBS   2" GS GASKET ONLY E</v>
          </cell>
        </row>
        <row r="4070">
          <cell r="A4070" t="str">
            <v>SJTGGSEPW2</v>
          </cell>
          <cell r="B4070" t="str">
            <v>2" GS GASKET ONLY EPW</v>
          </cell>
        </row>
        <row r="4071">
          <cell r="A4071" t="str">
            <v>SJG79E14</v>
          </cell>
          <cell r="B4071" t="str">
            <v>14" H305/79 GASKET ONLY E</v>
          </cell>
        </row>
        <row r="4072">
          <cell r="A4072" t="str">
            <v>SJ5625B</v>
          </cell>
          <cell r="B4072" t="str">
            <v>OBS   2.5" 56 HOSE NIPPLE</v>
          </cell>
        </row>
        <row r="4073">
          <cell r="A4073" t="str">
            <v>SJT5425G</v>
          </cell>
          <cell r="B4073" t="str">
            <v>2.5" 54 TRANS ADAPT GXFT GALV</v>
          </cell>
        </row>
        <row r="4074">
          <cell r="A4074" t="str">
            <v>SJT5425P</v>
          </cell>
          <cell r="B4074" t="str">
            <v>2.5" 54 TRANS ADAPT GXFT PTD</v>
          </cell>
        </row>
        <row r="4075">
          <cell r="A4075" t="str">
            <v>SJTW12024G</v>
          </cell>
          <cell r="B4075" t="str">
            <v>OBS 24" W120 TEE GALV (FAB)</v>
          </cell>
        </row>
        <row r="4076">
          <cell r="A4076" t="str">
            <v>SJTW11318PT</v>
          </cell>
          <cell r="B4076" t="str">
            <v>18" W113  11 EL PTD (FAB)</v>
          </cell>
        </row>
        <row r="4077">
          <cell r="A4077" t="str">
            <v>SJ7705761PE</v>
          </cell>
          <cell r="B4077" t="str">
            <v>OBS 76.1MM 7705 FLEX CPLG PTD</v>
          </cell>
        </row>
        <row r="4078">
          <cell r="A4078" t="str">
            <v>SJ7111761P</v>
          </cell>
          <cell r="B4078" t="str">
            <v>OBS 76.1MM 7111 45 EL PTD (`)</v>
          </cell>
        </row>
        <row r="4079">
          <cell r="A4079" t="str">
            <v>SJC7233125</v>
          </cell>
          <cell r="B4079" t="str">
            <v>3X1.25 C723 COPPER MECH TEE</v>
          </cell>
        </row>
        <row r="4080">
          <cell r="A4080" t="str">
            <v>SJT7722825GT</v>
          </cell>
          <cell r="B4080" t="str">
            <v>8X2.5 7722 MTEE GALV T GRV</v>
          </cell>
        </row>
        <row r="4081">
          <cell r="A4081" t="str">
            <v>SJGR59030020</v>
          </cell>
          <cell r="B4081" t="str">
            <v>OBS GRNL 2" 590 CHK-VALVE PTD</v>
          </cell>
        </row>
        <row r="4082">
          <cell r="A4082" t="str">
            <v>SJGR59030040</v>
          </cell>
          <cell r="B4082" t="str">
            <v>OBS   GRNL 4" 590 CHK-V PTD</v>
          </cell>
        </row>
        <row r="4083">
          <cell r="A4083" t="str">
            <v>SJ712185P</v>
          </cell>
          <cell r="B4083" t="str">
            <v>OBS   8X5" 7121 RED TEE PTD</v>
          </cell>
        </row>
        <row r="4084">
          <cell r="A4084" t="str">
            <v>SJTZ052PEASS4</v>
          </cell>
          <cell r="B4084" t="str">
            <v>2" Z05 RIGID CPLG PTD E-A (W/SS B&amp;N)</v>
          </cell>
        </row>
        <row r="4085">
          <cell r="A4085" t="str">
            <v>SJ712132P</v>
          </cell>
          <cell r="B4085" t="str">
            <v>OBS 3X2 7121 RED TEE PTD</v>
          </cell>
        </row>
        <row r="4086">
          <cell r="A4086" t="str">
            <v>SJG7721T62</v>
          </cell>
          <cell r="B4086" t="str">
            <v>6X2 M-TEE GASKET ONLY T</v>
          </cell>
        </row>
        <row r="4087">
          <cell r="A4087" t="str">
            <v>SJ90125G</v>
          </cell>
          <cell r="B4087" t="str">
            <v>2.5" 901 90 SR EL GALV</v>
          </cell>
        </row>
        <row r="4088">
          <cell r="A4088" t="str">
            <v>SJGO25</v>
          </cell>
          <cell r="B4088" t="str">
            <v>OBS 2.5" C GASKET ONLY O</v>
          </cell>
        </row>
        <row r="4089">
          <cell r="A4089" t="str">
            <v>SJT7121M41P</v>
          </cell>
          <cell r="B4089" t="str">
            <v>4X1" 7121M RED TEE PTD GXMT</v>
          </cell>
        </row>
        <row r="4090">
          <cell r="A4090" t="str">
            <v>SJT7121M4125G</v>
          </cell>
          <cell r="B4090" t="str">
            <v>4X1.25 7121M RED TEE GALV GXMT ((FAB))</v>
          </cell>
        </row>
        <row r="4091">
          <cell r="A4091" t="str">
            <v>SJT7121M4125P</v>
          </cell>
          <cell r="B4091" t="str">
            <v>4X1.25 7121M RED TEE PTD GXMT ((FAB))</v>
          </cell>
        </row>
        <row r="4092">
          <cell r="A4092" t="str">
            <v>SJT7722215G</v>
          </cell>
          <cell r="B4092" t="str">
            <v>OBS 2X1.5 7722 MTEE GALV E GRV</v>
          </cell>
        </row>
        <row r="4093">
          <cell r="A4093" t="str">
            <v>SJFSS51866W</v>
          </cell>
          <cell r="B4093" t="str">
            <v>OBS 8X6" SS51W ECC RED TEE(FAB</v>
          </cell>
        </row>
        <row r="4094">
          <cell r="A4094" t="str">
            <v>SJC7232575</v>
          </cell>
          <cell r="B4094" t="str">
            <v>2.5X0.75 C723 COPPER MECH TEE</v>
          </cell>
        </row>
        <row r="4095">
          <cell r="A4095" t="str">
            <v>SJC3052GS</v>
          </cell>
          <cell r="B4095" t="str">
            <v>2" C305 COPPER CPLG GS E</v>
          </cell>
        </row>
        <row r="4096">
          <cell r="A4096" t="str">
            <v>SJT772221GT</v>
          </cell>
          <cell r="B4096" t="str">
            <v>2X1 7722 MTEE GALV T GRV</v>
          </cell>
        </row>
        <row r="4097">
          <cell r="A4097" t="str">
            <v>SJ772283PT</v>
          </cell>
          <cell r="B4097" t="str">
            <v>OBS 8X3 7722 MTEE PTD T GRV</v>
          </cell>
        </row>
        <row r="4098">
          <cell r="A4098" t="str">
            <v>SJBN75ZP</v>
          </cell>
          <cell r="B4098" t="str">
            <v>3/4" 7041 BOLT/NUT ZINC</v>
          </cell>
        </row>
        <row r="4099">
          <cell r="A4099" t="str">
            <v>SJGR72604</v>
          </cell>
          <cell r="B4099" t="str">
            <v>OBS GRNL 2" 380 ADAPT GXFT P</v>
          </cell>
        </row>
        <row r="4100">
          <cell r="A4100" t="str">
            <v>SJGR72605</v>
          </cell>
          <cell r="B4100" t="str">
            <v>OBS GRNL 3" 380 ADAPT GXFT P</v>
          </cell>
        </row>
        <row r="4101">
          <cell r="A4101" t="str">
            <v>SJ89912575G</v>
          </cell>
          <cell r="B4101" t="str">
            <v>OBS 1.25X0.75 899 END ALL GALV</v>
          </cell>
        </row>
        <row r="4102">
          <cell r="A4102" t="str">
            <v>SJ7160P55P</v>
          </cell>
          <cell r="B4102" t="str">
            <v>OBS 5X0.5 7160P PLUG CAP PTD</v>
          </cell>
        </row>
        <row r="4103">
          <cell r="A4103" t="str">
            <v>SJTA1110BARE</v>
          </cell>
          <cell r="B4103" t="str">
            <v>10" A11 AWWA 45 EL BARE (NOT FOR CUSTOMER SALE)</v>
          </cell>
        </row>
        <row r="4104">
          <cell r="A4104" t="str">
            <v>SJ7110761P</v>
          </cell>
          <cell r="B4104" t="str">
            <v>OBS 76.1MM 7110 90 EL PTD</v>
          </cell>
        </row>
        <row r="4105">
          <cell r="A4105" t="str">
            <v>SJC3053GS</v>
          </cell>
          <cell r="B4105" t="str">
            <v>OBS 3" C305 COPPER CPLG GS E</v>
          </cell>
        </row>
        <row r="4106">
          <cell r="A4106" t="str">
            <v>SJG79E2</v>
          </cell>
          <cell r="B4106" t="str">
            <v>2" H305/79 GASKET ONLY E</v>
          </cell>
        </row>
        <row r="4107">
          <cell r="A4107" t="str">
            <v>SJ9525</v>
          </cell>
          <cell r="B4107" t="str">
            <v>OBS   2.5" 95 GROOVE GAUGE</v>
          </cell>
        </row>
        <row r="4108">
          <cell r="A4108" t="str">
            <v>SJT71303G</v>
          </cell>
          <cell r="B4108" t="str">
            <v>3" 7130 LATERAL GALV</v>
          </cell>
        </row>
        <row r="4109">
          <cell r="A4109" t="str">
            <v>SJTW12024P</v>
          </cell>
          <cell r="B4109" t="str">
            <v>24" W120 TEE PTD (FAB)</v>
          </cell>
        </row>
        <row r="4110">
          <cell r="A4110" t="str">
            <v>SJTW12030P</v>
          </cell>
          <cell r="B4110" t="str">
            <v>30" W120 TEE PTD (FAB)</v>
          </cell>
        </row>
        <row r="4111">
          <cell r="A4111" t="str">
            <v>SJW1511410P</v>
          </cell>
          <cell r="B4111" t="str">
            <v>14X10 W151 ECC RED PTD (FAB)</v>
          </cell>
        </row>
        <row r="4112">
          <cell r="A4112" t="str">
            <v>SJW1511412P</v>
          </cell>
          <cell r="B4112" t="str">
            <v>OBS   14X12 W151 ECC RED PTD</v>
          </cell>
        </row>
        <row r="4113">
          <cell r="A4113" t="str">
            <v>SJW1511614P</v>
          </cell>
          <cell r="B4113" t="str">
            <v>OBS  16X14 W151 ECC RED PTD</v>
          </cell>
        </row>
        <row r="4114">
          <cell r="A4114" t="str">
            <v>SJSS834O</v>
          </cell>
          <cell r="B4114" t="str">
            <v>OBS 3" SS8 FLEX CPLG 304 O</v>
          </cell>
        </row>
        <row r="4115">
          <cell r="A4115" t="str">
            <v>SJT770715PL</v>
          </cell>
          <cell r="B4115" t="str">
            <v>1.5 7707 FLEX CPLG PTD L</v>
          </cell>
        </row>
        <row r="4116">
          <cell r="A4116" t="str">
            <v>SJT77074PL</v>
          </cell>
          <cell r="B4116" t="str">
            <v>4" 7707 FLEX CPLG PTD L</v>
          </cell>
        </row>
        <row r="4117">
          <cell r="A4117" t="str">
            <v>SJT772221G</v>
          </cell>
          <cell r="B4117" t="str">
            <v>OBS 2X1 7722 MTEE GALV E GRV</v>
          </cell>
        </row>
        <row r="4118">
          <cell r="A4118" t="str">
            <v>SJGR76809</v>
          </cell>
          <cell r="B4118" t="str">
            <v>OBS GRNL 4X2 372 REDCR GXMT P</v>
          </cell>
        </row>
        <row r="4119">
          <cell r="A4119" t="str">
            <v>SJA5128MB</v>
          </cell>
          <cell r="B4119" t="str">
            <v>OBS 8" A512 AWWA FLNG ADAP M B</v>
          </cell>
        </row>
        <row r="4120">
          <cell r="A4120" t="str">
            <v>SJ7160P475P</v>
          </cell>
          <cell r="B4120" t="str">
            <v>OBS 4X0.75 7160P PLUG CAP PTD</v>
          </cell>
        </row>
        <row r="4121">
          <cell r="A4121" t="str">
            <v>SJT71302P</v>
          </cell>
          <cell r="B4121" t="str">
            <v>2" 7130 LATERAL PTD</v>
          </cell>
        </row>
        <row r="4122">
          <cell r="A4122" t="str">
            <v>SJTA1110S</v>
          </cell>
          <cell r="B4122" t="str">
            <v>10" A11 AWWA 45 EL SL</v>
          </cell>
        </row>
        <row r="4123">
          <cell r="A4123" t="str">
            <v>SJT772221P</v>
          </cell>
          <cell r="B4123" t="str">
            <v>OBS 2X1 7722 MTEE PTD E GRV</v>
          </cell>
        </row>
        <row r="4124">
          <cell r="A4124" t="str">
            <v>SJT7722825PT</v>
          </cell>
          <cell r="B4124" t="str">
            <v>8X2.5 7722 MTEE PTD T GRV</v>
          </cell>
        </row>
        <row r="4125">
          <cell r="A4125" t="str">
            <v>SJG79E3</v>
          </cell>
          <cell r="B4125" t="str">
            <v>OBS  3" H305/79 GASKET ONLY E</v>
          </cell>
        </row>
        <row r="4126">
          <cell r="A4126" t="str">
            <v>SJGR59030025</v>
          </cell>
          <cell r="B4126" t="str">
            <v>OBS GRNL 2.5" 590 CHK-VALV LVR</v>
          </cell>
        </row>
        <row r="4127">
          <cell r="A4127" t="str">
            <v>SJ7160P675P</v>
          </cell>
          <cell r="B4127" t="str">
            <v>OBS 6X0.75 7160P PLUG CAP PTD</v>
          </cell>
        </row>
        <row r="4128">
          <cell r="A4128" t="str">
            <v>SJ7160P85P</v>
          </cell>
          <cell r="B4128" t="str">
            <v>OBS 8X0.5 7160P PLUG CAP PTD</v>
          </cell>
        </row>
        <row r="4129">
          <cell r="A4129" t="str">
            <v>SJT543G</v>
          </cell>
          <cell r="B4129" t="str">
            <v>3" 54 TRANS ADAPT GXFT GALV</v>
          </cell>
        </row>
        <row r="4130">
          <cell r="A4130" t="str">
            <v>SJT713025G</v>
          </cell>
          <cell r="B4130" t="str">
            <v>2.5" 7130 LATERAL GALV</v>
          </cell>
        </row>
        <row r="4131">
          <cell r="A4131" t="str">
            <v>SJG79E4</v>
          </cell>
          <cell r="B4131" t="str">
            <v>4" H305/79 GASKET ONLY E</v>
          </cell>
        </row>
        <row r="4132">
          <cell r="A4132" t="str">
            <v>SJGR64520S</v>
          </cell>
          <cell r="B4132" t="str">
            <v>OBS GRNL 2" 601 COP 45EL</v>
          </cell>
        </row>
        <row r="4133">
          <cell r="A4133" t="str">
            <v>SJT544P</v>
          </cell>
          <cell r="B4133" t="str">
            <v>4" 54 TRANS ADAPT GXFT PTD</v>
          </cell>
        </row>
        <row r="4134">
          <cell r="A4134" t="str">
            <v>SJT5522MP</v>
          </cell>
          <cell r="B4134" t="str">
            <v>2X2 55 NIPPLE ADAPT</v>
          </cell>
        </row>
        <row r="4135">
          <cell r="A4135" t="str">
            <v>SJTW121146P</v>
          </cell>
          <cell r="B4135" t="str">
            <v>14X6 W121 RED TEE PTD (FAB)</v>
          </cell>
        </row>
        <row r="4136">
          <cell r="A4136" t="str">
            <v>SJTA113C</v>
          </cell>
          <cell r="B4136" t="str">
            <v>3" A11 AWWA 45 EL CL</v>
          </cell>
        </row>
        <row r="4137">
          <cell r="A4137" t="str">
            <v>SJTA113S</v>
          </cell>
          <cell r="B4137" t="str">
            <v>3" A11 AWWA 45 EL SL</v>
          </cell>
        </row>
        <row r="4138">
          <cell r="A4138" t="str">
            <v>SJGA5123M</v>
          </cell>
          <cell r="B4138" t="str">
            <v>OBS 3" A512 AWWA GASKET ONLY M</v>
          </cell>
        </row>
        <row r="4139">
          <cell r="A4139" t="str">
            <v>SJGA5054GSM</v>
          </cell>
          <cell r="B4139" t="str">
            <v>OBS 4" A505 AWWA GASKET ONLY G</v>
          </cell>
        </row>
        <row r="4140">
          <cell r="A4140" t="str">
            <v>SJ7160P275P</v>
          </cell>
          <cell r="B4140" t="str">
            <v>OBS 2X0.75 7160P PLUG CAP PTD</v>
          </cell>
        </row>
        <row r="4141">
          <cell r="A4141" t="str">
            <v>SJ7160P2575P</v>
          </cell>
          <cell r="B4141" t="str">
            <v>OBS 2.5X0.75 7160P PLUG CAP PT</v>
          </cell>
        </row>
        <row r="4142">
          <cell r="A4142" t="str">
            <v>SJ7121M275P</v>
          </cell>
          <cell r="B4142" t="str">
            <v>OBS 2X0.75" 7121M RED TEE GXMT</v>
          </cell>
        </row>
        <row r="4143">
          <cell r="A4143" t="str">
            <v>SJT71302G</v>
          </cell>
          <cell r="B4143" t="str">
            <v>2" 7130 LATERAL GALV</v>
          </cell>
        </row>
        <row r="4144">
          <cell r="A4144" t="str">
            <v>SJTA1110C</v>
          </cell>
          <cell r="B4144" t="str">
            <v>OBS   10" A11 AWWA 45 EL CL</v>
          </cell>
        </row>
        <row r="4145">
          <cell r="A4145" t="str">
            <v>SJ95125</v>
          </cell>
          <cell r="B4145" t="str">
            <v>OBS   1.25" 95 GROOVE GAUGE</v>
          </cell>
        </row>
        <row r="4146">
          <cell r="A4146" t="str">
            <v>SJ9515</v>
          </cell>
          <cell r="B4146" t="str">
            <v>OBS   1.5" 95 GROOVE GAUGE</v>
          </cell>
        </row>
        <row r="4147">
          <cell r="A4147" t="str">
            <v>SJGA50710M</v>
          </cell>
          <cell r="B4147" t="str">
            <v>OBS 10" A507 AWWA GASKET ONLY</v>
          </cell>
        </row>
        <row r="4148">
          <cell r="A4148" t="str">
            <v>SJT543P</v>
          </cell>
          <cell r="B4148" t="str">
            <v>3" 54 TRANS ADAPT GXFT PTD</v>
          </cell>
        </row>
        <row r="4149">
          <cell r="A4149" t="str">
            <v>SJT712121P</v>
          </cell>
          <cell r="B4149" t="str">
            <v>2X1" 7121 RED TEE PTD</v>
          </cell>
        </row>
        <row r="4150">
          <cell r="A4150" t="str">
            <v>SJTA1112C</v>
          </cell>
          <cell r="B4150" t="str">
            <v>12" A11 AWWA 45 EL CL</v>
          </cell>
        </row>
        <row r="4151">
          <cell r="A4151" t="str">
            <v>SJ7120761P</v>
          </cell>
          <cell r="B4151" t="str">
            <v>OBS 76.1MM 7120 TEE PTD</v>
          </cell>
        </row>
        <row r="4152">
          <cell r="A4152" t="str">
            <v>SJ71507612P</v>
          </cell>
          <cell r="B4152" t="str">
            <v>OBS 76.1MMX2" 7150 CONC RED PT</v>
          </cell>
        </row>
        <row r="4153">
          <cell r="A4153" t="str">
            <v>SJT7112761P</v>
          </cell>
          <cell r="B4153" t="str">
            <v>OBS 76.1MM 7112 22 EL PTD</v>
          </cell>
        </row>
        <row r="4154">
          <cell r="A4154" t="str">
            <v>SJC723375</v>
          </cell>
          <cell r="B4154" t="str">
            <v>3X0.75 C723 COPPER MECH TEE</v>
          </cell>
        </row>
        <row r="4155">
          <cell r="A4155" t="str">
            <v>SJC3054GS</v>
          </cell>
          <cell r="B4155" t="str">
            <v>OBS 4" C305 COPPER CPLG GS E</v>
          </cell>
        </row>
        <row r="4156">
          <cell r="A4156" t="str">
            <v>SJT77222125PT</v>
          </cell>
          <cell r="B4156" t="str">
            <v>2X1.25 7722 MTEE PTD T GRV</v>
          </cell>
        </row>
        <row r="4157">
          <cell r="A4157" t="str">
            <v>SJ954</v>
          </cell>
          <cell r="B4157" t="str">
            <v>OBS   4" 95 GROOVE GAUGE</v>
          </cell>
        </row>
        <row r="4158">
          <cell r="A4158" t="str">
            <v>SJGR64525S</v>
          </cell>
          <cell r="B4158" t="str">
            <v>OBS GRNL 2.5" 601 COP 45EL</v>
          </cell>
        </row>
        <row r="4159">
          <cell r="A4159" t="str">
            <v>SJC3056GS</v>
          </cell>
          <cell r="B4159" t="str">
            <v>OBS 6" C305 COPPER CPLG GS E</v>
          </cell>
        </row>
        <row r="4160">
          <cell r="A4160" t="str">
            <v>SJT772284PT</v>
          </cell>
          <cell r="B4160" t="str">
            <v>8X4 7722 MTEE PTD T GRV</v>
          </cell>
        </row>
        <row r="4161">
          <cell r="A4161" t="str">
            <v>SJG79T12</v>
          </cell>
          <cell r="B4161" t="str">
            <v>OBS 12" H305/79 GASKET ONLY T</v>
          </cell>
        </row>
        <row r="4162">
          <cell r="A4162" t="str">
            <v>SJG79O6</v>
          </cell>
          <cell r="B4162" t="str">
            <v>OBS 6" H305/79 GASKET ONLY O</v>
          </cell>
        </row>
        <row r="4163">
          <cell r="A4163" t="str">
            <v>SJT561B</v>
          </cell>
          <cell r="B4163" t="str">
            <v>1" 56 HOSE NIPPLE</v>
          </cell>
        </row>
        <row r="4164">
          <cell r="A4164" t="str">
            <v>SJTA116BARE</v>
          </cell>
          <cell r="B4164" t="str">
            <v>6" A11 AWWA 45 EL BARE (NOT FOR CUSTOMER SALE)</v>
          </cell>
        </row>
        <row r="4165">
          <cell r="A4165" t="str">
            <v>SJC306252GS</v>
          </cell>
          <cell r="B4165" t="str">
            <v>OBS 2.5X2 C306 COP RED CPLG GS</v>
          </cell>
        </row>
        <row r="4166">
          <cell r="A4166" t="str">
            <v>SJ899151B</v>
          </cell>
          <cell r="B4166" t="str">
            <v>1.5X1 899 END ALL BLK</v>
          </cell>
        </row>
        <row r="4167">
          <cell r="A4167" t="str">
            <v>SJGA5058GSM</v>
          </cell>
          <cell r="B4167" t="str">
            <v>OBS 8" A505 AWWA GASKET ONLY G</v>
          </cell>
        </row>
        <row r="4168">
          <cell r="A4168" t="str">
            <v>SJT544G</v>
          </cell>
          <cell r="B4168" t="str">
            <v>4" 54 TRANS ADAPT GXFT GALV</v>
          </cell>
        </row>
        <row r="4169">
          <cell r="A4169" t="str">
            <v>SJT713025P</v>
          </cell>
          <cell r="B4169" t="str">
            <v>2.5" 7130 LATERAL PTD</v>
          </cell>
        </row>
        <row r="4170">
          <cell r="A4170" t="str">
            <v>SJTA113BARE</v>
          </cell>
          <cell r="B4170" t="str">
            <v>3" A11 AWWA 45 EL BARE (NOT FOR CUSTOMER SALE)</v>
          </cell>
        </row>
        <row r="4171">
          <cell r="A4171" t="str">
            <v>SJ953</v>
          </cell>
          <cell r="B4171" t="str">
            <v>OBS   3" 95 GROOVE GAUGE</v>
          </cell>
        </row>
        <row r="4172">
          <cell r="A4172" t="str">
            <v>SJG79O12</v>
          </cell>
          <cell r="B4172" t="str">
            <v>OBS 12" H305/79 GASKET ONLY O</v>
          </cell>
        </row>
        <row r="4173">
          <cell r="A4173" t="str">
            <v>SJG79O25</v>
          </cell>
          <cell r="B4173" t="str">
            <v>OBS 2.5" H305/79 GASKET ONLY O</v>
          </cell>
        </row>
        <row r="4174">
          <cell r="A4174" t="str">
            <v>SJT551515MP</v>
          </cell>
          <cell r="B4174" t="str">
            <v>1.5X1.5 55 NIPPLE ADAPT</v>
          </cell>
        </row>
        <row r="4175">
          <cell r="A4175" t="str">
            <v>SJT71304G</v>
          </cell>
          <cell r="B4175" t="str">
            <v>4" 7130 LATERAL GALV</v>
          </cell>
        </row>
        <row r="4176">
          <cell r="A4176" t="str">
            <v>SJTW1211412P</v>
          </cell>
          <cell r="B4176" t="str">
            <v>14X12 W121 RED TEE PTD (FAB)</v>
          </cell>
        </row>
        <row r="4177">
          <cell r="A4177" t="str">
            <v>SJG79E8</v>
          </cell>
          <cell r="B4177" t="str">
            <v>8" H305/79 GASKET ONLY E</v>
          </cell>
        </row>
        <row r="4178">
          <cell r="A4178" t="str">
            <v>SJC742GPT</v>
          </cell>
          <cell r="B4178" t="str">
            <v>OBS 4X2 C7 OUT CPLG GRV T</v>
          </cell>
        </row>
        <row r="4179">
          <cell r="A4179" t="str">
            <v>SJG79O8</v>
          </cell>
          <cell r="B4179" t="str">
            <v>OBS 8" H305/79 GASKET ONLY O</v>
          </cell>
        </row>
        <row r="4180">
          <cell r="A4180" t="str">
            <v>SJT71305G</v>
          </cell>
          <cell r="B4180" t="str">
            <v>5" 7130 LATERAL GALV</v>
          </cell>
        </row>
        <row r="4181">
          <cell r="A4181" t="str">
            <v>SJTA114C</v>
          </cell>
          <cell r="B4181" t="str">
            <v>OBS   4" A11 AWWA 45 EL CL</v>
          </cell>
        </row>
        <row r="4182">
          <cell r="A4182" t="str">
            <v>SJT77223125PT</v>
          </cell>
          <cell r="B4182" t="str">
            <v>3X1.25 7722 MTEE PTD T GRV</v>
          </cell>
        </row>
        <row r="4183">
          <cell r="A4183" t="str">
            <v>SJT7150M41G</v>
          </cell>
          <cell r="B4183" t="str">
            <v>OBS   4X1 7150M CNC RED GXMT (GALV FAB)</v>
          </cell>
        </row>
        <row r="4184">
          <cell r="A4184" t="str">
            <v>SJG79T14</v>
          </cell>
          <cell r="B4184" t="str">
            <v>OBS 14" H305/79 GASKET ONLY T</v>
          </cell>
        </row>
        <row r="4185">
          <cell r="A4185" t="str">
            <v>SJ90325P</v>
          </cell>
          <cell r="B4185" t="str">
            <v>OBS 2.5" 903 SR TEE PTD</v>
          </cell>
        </row>
        <row r="4186">
          <cell r="A4186" t="str">
            <v>SJGA5124M</v>
          </cell>
          <cell r="B4186" t="str">
            <v>OBS 4" A512 AWWA GASKET ONLY M</v>
          </cell>
        </row>
        <row r="4187">
          <cell r="A4187" t="str">
            <v>SJT770720PE</v>
          </cell>
          <cell r="B4187" t="str">
            <v>OBS 20" 7707 FLEX CPLG PTD E</v>
          </cell>
        </row>
        <row r="4188">
          <cell r="A4188" t="str">
            <v>SJTA116C</v>
          </cell>
          <cell r="B4188" t="str">
            <v>OBS   6" A11 AWWA 45 EL CL</v>
          </cell>
        </row>
        <row r="4189">
          <cell r="A4189" t="str">
            <v>SJTA116S</v>
          </cell>
          <cell r="B4189" t="str">
            <v>6" A11 AWWA 45 EL SL</v>
          </cell>
        </row>
        <row r="4190">
          <cell r="A4190" t="str">
            <v>SJTA118BARE</v>
          </cell>
          <cell r="B4190" t="str">
            <v>8" A11 AWWA 45 EL BARE (NOT FOR CUSTOMER SALE)</v>
          </cell>
        </row>
        <row r="4191">
          <cell r="A4191" t="str">
            <v>SJT9035G</v>
          </cell>
          <cell r="B4191" t="str">
            <v>5" 903 SR TEE GALV</v>
          </cell>
        </row>
        <row r="4192">
          <cell r="A4192" t="str">
            <v>SJGR41459</v>
          </cell>
          <cell r="B4192" t="str">
            <v>OBS   GRNL 1.5X4 407T DI-ELEC</v>
          </cell>
        </row>
        <row r="4193">
          <cell r="A4193" t="str">
            <v>SJA6010S</v>
          </cell>
          <cell r="B4193" t="str">
            <v>OBS   10" A60 AWWA CAP SL</v>
          </cell>
        </row>
        <row r="4194">
          <cell r="A4194" t="str">
            <v>SJG79E20</v>
          </cell>
          <cell r="B4194" t="str">
            <v>OBS 20" H305/79 GASKET ONLY E</v>
          </cell>
        </row>
        <row r="4195">
          <cell r="A4195" t="str">
            <v>SJG79E25</v>
          </cell>
          <cell r="B4195" t="str">
            <v>2.5" H305/79 GASKET ONLY E</v>
          </cell>
        </row>
        <row r="4196">
          <cell r="A4196" t="str">
            <v>SJ9512</v>
          </cell>
          <cell r="B4196" t="str">
            <v>OBS   12" 95 GROOVE GAUGE</v>
          </cell>
        </row>
        <row r="4197">
          <cell r="A4197" t="str">
            <v>SJGR59030030</v>
          </cell>
          <cell r="B4197" t="str">
            <v>OBS   GRNL 3" 590 CHK-VALVE</v>
          </cell>
        </row>
        <row r="4198">
          <cell r="A4198" t="str">
            <v>SJ7160P875P</v>
          </cell>
          <cell r="B4198" t="str">
            <v>OBS 8X0.75 7160P PLUG CAP PTD</v>
          </cell>
        </row>
        <row r="4199">
          <cell r="A4199" t="str">
            <v>SJ71503761P</v>
          </cell>
          <cell r="B4199" t="str">
            <v>OBS 3"X76.1MM 7150 CONC RED PT</v>
          </cell>
        </row>
        <row r="4200">
          <cell r="A4200" t="str">
            <v>SJT770676125PE</v>
          </cell>
          <cell r="B4200" t="str">
            <v>OBS 76.1MMX2.5" 7706 RED CPLG</v>
          </cell>
        </row>
        <row r="4201">
          <cell r="A4201" t="str">
            <v>SJT772283PT</v>
          </cell>
          <cell r="B4201" t="str">
            <v>8X3 7722 MTEE PTD T GRV</v>
          </cell>
        </row>
        <row r="4202">
          <cell r="A4202" t="str">
            <v>SJGA5073M</v>
          </cell>
          <cell r="B4202" t="str">
            <v>OBS 3" A507 AWWA GASKET ONLY M</v>
          </cell>
        </row>
        <row r="4203">
          <cell r="A4203" t="str">
            <v>SJGA5074M</v>
          </cell>
          <cell r="B4203" t="str">
            <v>OBS 4" A507 AWWA GASKET ONLY M</v>
          </cell>
        </row>
        <row r="4204">
          <cell r="A4204" t="str">
            <v>SJG79O10</v>
          </cell>
          <cell r="B4204" t="str">
            <v>OBS 10" H305/79 GASKET ONLY O</v>
          </cell>
        </row>
        <row r="4205">
          <cell r="A4205" t="str">
            <v>SJT71303P</v>
          </cell>
          <cell r="B4205" t="str">
            <v>3" 7130 LATERAL PTD</v>
          </cell>
        </row>
        <row r="4206">
          <cell r="A4206" t="str">
            <v>SJTA114BARE</v>
          </cell>
          <cell r="B4206" t="str">
            <v>4" A11 AWWA 45 EL BARE (NOT FOR CUSTOMER SALE)</v>
          </cell>
        </row>
        <row r="4207">
          <cell r="A4207" t="str">
            <v>SJT300B12EPW</v>
          </cell>
          <cell r="B4207" t="str">
            <v>12" SJ300 DI BFV EPW (BARE SHAFT)</v>
          </cell>
        </row>
        <row r="4208">
          <cell r="A4208" t="str">
            <v>SJT7722215GT</v>
          </cell>
          <cell r="B4208" t="str">
            <v>2X1.5 7722 MTEE GALV T GRV</v>
          </cell>
        </row>
        <row r="4209">
          <cell r="A4209" t="str">
            <v>SJT7722215PT</v>
          </cell>
          <cell r="B4209" t="str">
            <v>2X1.5 7722 MTEE PTD T GRV</v>
          </cell>
        </row>
        <row r="4210">
          <cell r="A4210" t="str">
            <v>SJGA51212M</v>
          </cell>
          <cell r="B4210" t="str">
            <v>OBS 12" A512 AWWA GASKET ONLY</v>
          </cell>
        </row>
        <row r="4211">
          <cell r="A4211" t="str">
            <v>SJSS21F624XYZ</v>
          </cell>
          <cell r="B4211" t="str">
            <v>OBS 6X2 SS21F SPECIAL (XX QUOTE ONLY USE NET PRICE)</v>
          </cell>
        </row>
        <row r="4212">
          <cell r="A4212" t="str">
            <v>SJTA114S</v>
          </cell>
          <cell r="B4212" t="str">
            <v>4" A11 AWWA 45 EL SL</v>
          </cell>
        </row>
        <row r="4213">
          <cell r="A4213" t="str">
            <v>SJT89921G</v>
          </cell>
          <cell r="B4213" t="str">
            <v>2X1 899 END ALL GALV</v>
          </cell>
        </row>
        <row r="4214">
          <cell r="A4214" t="str">
            <v>SJT77223125GT</v>
          </cell>
          <cell r="B4214" t="str">
            <v>3X1.25 7722 MTEE GALV T GRV</v>
          </cell>
        </row>
        <row r="4215">
          <cell r="A4215" t="str">
            <v>SJT7722315GT</v>
          </cell>
          <cell r="B4215" t="str">
            <v>3X1.5 7722 MTEE GALV T GRV</v>
          </cell>
        </row>
        <row r="4216">
          <cell r="A4216" t="str">
            <v>SJG79T16</v>
          </cell>
          <cell r="B4216" t="str">
            <v>OBS 16" H305/79 GASKET ONLY T</v>
          </cell>
        </row>
        <row r="4217">
          <cell r="A4217" t="str">
            <v>SJT71306G</v>
          </cell>
          <cell r="B4217" t="str">
            <v>6" 7130 LATERAL GALV</v>
          </cell>
        </row>
        <row r="4218">
          <cell r="A4218" t="str">
            <v>SJC306325GS</v>
          </cell>
          <cell r="B4218" t="str">
            <v>OBS 3X2.5 C306 COP RED CPLG GS</v>
          </cell>
        </row>
        <row r="4219">
          <cell r="A4219" t="str">
            <v>SJGR41458</v>
          </cell>
          <cell r="B4219" t="str">
            <v>OBS GRNL 1.25X4 407T DI-ELEC T</v>
          </cell>
        </row>
        <row r="4220">
          <cell r="A4220" t="str">
            <v>SJGR41464</v>
          </cell>
          <cell r="B4220" t="str">
            <v>OBS GRNL 4X6 407T DI-ELEC TXT</v>
          </cell>
        </row>
        <row r="4221">
          <cell r="A4221" t="str">
            <v>SJA6012C</v>
          </cell>
          <cell r="B4221" t="str">
            <v>OBS   12" A60 AWWA CAP CL</v>
          </cell>
        </row>
        <row r="4222">
          <cell r="A4222" t="str">
            <v>SJT56125B</v>
          </cell>
          <cell r="B4222" t="str">
            <v>1.25" 56 HOSE NIPPLE</v>
          </cell>
        </row>
        <row r="4223">
          <cell r="A4223" t="str">
            <v>SJT71305P</v>
          </cell>
          <cell r="B4223" t="str">
            <v>5" 7130 LATERAL PTD</v>
          </cell>
        </row>
        <row r="4224">
          <cell r="A4224" t="str">
            <v>SJC7234125</v>
          </cell>
          <cell r="B4224" t="str">
            <v>4X1.25 C723 COPPER MECH TEE</v>
          </cell>
        </row>
        <row r="4225">
          <cell r="A4225" t="str">
            <v>SJC723475</v>
          </cell>
          <cell r="B4225" t="str">
            <v>4X0.75 C723 COPPER MECH TEE</v>
          </cell>
        </row>
        <row r="4226">
          <cell r="A4226" t="str">
            <v>SJGR41469</v>
          </cell>
          <cell r="B4226" t="str">
            <v>OBS   GRNL 2.5X6 407GT DI-ELEC</v>
          </cell>
        </row>
        <row r="4227">
          <cell r="A4227" t="str">
            <v>SJSS786L</v>
          </cell>
          <cell r="B4227" t="str">
            <v>OBS 8" SS7 RIGID CPLG 316 L</v>
          </cell>
        </row>
        <row r="4228">
          <cell r="A4228" t="str">
            <v>SJT9015G</v>
          </cell>
          <cell r="B4228" t="str">
            <v>5" 901 90 SR EL GALV</v>
          </cell>
        </row>
        <row r="4229">
          <cell r="A4229" t="str">
            <v>SJT9015P</v>
          </cell>
          <cell r="B4229" t="str">
            <v>5" 901 90 SR EL PTD</v>
          </cell>
        </row>
        <row r="4230">
          <cell r="A4230" t="str">
            <v>SJ77222515PT</v>
          </cell>
          <cell r="B4230" t="str">
            <v>OBS 2.5X1.5 7722 MTEE PTD T GR</v>
          </cell>
        </row>
        <row r="4231">
          <cell r="A4231" t="str">
            <v>SJA6012BARE</v>
          </cell>
          <cell r="B4231" t="str">
            <v>OBS   12" A60 AWWA CAP BARE (NOT FOR CUSTOMER SALE)</v>
          </cell>
        </row>
        <row r="4232">
          <cell r="A4232" t="str">
            <v>SJT5625B</v>
          </cell>
          <cell r="B4232" t="str">
            <v>2.5" 56 HOSE NIPPLE</v>
          </cell>
        </row>
        <row r="4233">
          <cell r="A4233" t="str">
            <v>SJT770722PE</v>
          </cell>
          <cell r="B4233" t="str">
            <v>OBS 22" 7707 FLEX CPLG PTD E</v>
          </cell>
        </row>
        <row r="4234">
          <cell r="A4234" t="str">
            <v>SJGGSM24</v>
          </cell>
          <cell r="B4234" t="str">
            <v>OBS 4" GS GASKET ONLY M2</v>
          </cell>
        </row>
        <row r="4235">
          <cell r="A4235" t="str">
            <v>SJGR64540S</v>
          </cell>
          <cell r="B4235" t="str">
            <v>OBS GRNL 4" 601 COP 45EL</v>
          </cell>
        </row>
        <row r="4236">
          <cell r="A4236" t="str">
            <v>SJA603S</v>
          </cell>
          <cell r="B4236" t="str">
            <v>OBS   3" A60 AWWA CAP SL</v>
          </cell>
        </row>
        <row r="4237">
          <cell r="A4237" t="str">
            <v>SJT564B</v>
          </cell>
          <cell r="B4237" t="str">
            <v>4" 56 HOSE NIPPLE</v>
          </cell>
        </row>
        <row r="4238">
          <cell r="A4238" t="str">
            <v>SJT713510P</v>
          </cell>
          <cell r="B4238" t="str">
            <v>10" 7135 CROSS PTD (FAB)</v>
          </cell>
        </row>
        <row r="4239">
          <cell r="A4239" t="str">
            <v>SJT715015125G</v>
          </cell>
          <cell r="B4239" t="str">
            <v>1.5X1.25 7150 CONC RED GALV</v>
          </cell>
        </row>
        <row r="4240">
          <cell r="A4240" t="str">
            <v>SJ7722215PT</v>
          </cell>
          <cell r="B4240" t="str">
            <v>OBS 2X1.5 7722 MTEE PTD T GRV</v>
          </cell>
        </row>
        <row r="4241">
          <cell r="A4241" t="str">
            <v>SJ77223125GT</v>
          </cell>
          <cell r="B4241" t="str">
            <v>OBS 3X1.25 7722 MTEE GALV T GR</v>
          </cell>
        </row>
        <row r="4242">
          <cell r="A4242" t="str">
            <v>SJWS10LR104</v>
          </cell>
          <cell r="B4242" t="str">
            <v>OBS 10" WS10LR 90EL (FAB) 304</v>
          </cell>
        </row>
        <row r="4243">
          <cell r="A4243" t="str">
            <v>SJG79T3</v>
          </cell>
          <cell r="B4243" t="str">
            <v>3" H305/79 GASKET ONLY T</v>
          </cell>
        </row>
        <row r="4244">
          <cell r="A4244" t="str">
            <v>SJA606S</v>
          </cell>
          <cell r="B4244" t="str">
            <v>OBS   6" A60 AWWA CAP SL</v>
          </cell>
        </row>
        <row r="4245">
          <cell r="A4245" t="str">
            <v>SJT713512P</v>
          </cell>
          <cell r="B4245" t="str">
            <v>12" 7135 CROSS PTD (FAB)</v>
          </cell>
        </row>
        <row r="4246">
          <cell r="A4246" t="str">
            <v>SJTZ076PO</v>
          </cell>
          <cell r="B4246" t="str">
            <v>6" Z07 RIGID CPLG PTD O</v>
          </cell>
        </row>
        <row r="4247">
          <cell r="A4247" t="str">
            <v>SJTC30632GS</v>
          </cell>
          <cell r="B4247" t="str">
            <v>3X2 C306 COP RED CPLG GS E</v>
          </cell>
        </row>
        <row r="4248">
          <cell r="A4248" t="str">
            <v>SJTG79T4</v>
          </cell>
          <cell r="B4248" t="str">
            <v>4" H305/79 GASKET ONLY T</v>
          </cell>
        </row>
        <row r="4249">
          <cell r="A4249" t="str">
            <v>SJTA1112S</v>
          </cell>
          <cell r="B4249" t="str">
            <v>12" A11 AWWA 45 EL SL</v>
          </cell>
        </row>
        <row r="4250">
          <cell r="A4250" t="str">
            <v>SJT77222125G</v>
          </cell>
          <cell r="B4250" t="str">
            <v>OBS 2X1.25 7722 MTEE GALV E GR</v>
          </cell>
        </row>
        <row r="4251">
          <cell r="A4251" t="str">
            <v>SJT77222125GT</v>
          </cell>
          <cell r="B4251" t="str">
            <v>2X1.25 7722 MTEE GALV T GRV</v>
          </cell>
        </row>
        <row r="4252">
          <cell r="A4252" t="str">
            <v>SJG79E5</v>
          </cell>
          <cell r="B4252" t="str">
            <v>5" H305/79 GASKET ONLY E</v>
          </cell>
        </row>
        <row r="4253">
          <cell r="A4253" t="str">
            <v>SJ952</v>
          </cell>
          <cell r="B4253" t="str">
            <v>OBS   2" 95 GROOVE GAUGE</v>
          </cell>
        </row>
        <row r="4254">
          <cell r="A4254" t="str">
            <v>SJSCREEN34125MM</v>
          </cell>
          <cell r="B4254" t="str">
            <v>OBS 3 SCRN SUC DIF 1/8 40M 304 (REPLACED BY SJSCRN34125MM)</v>
          </cell>
        </row>
        <row r="4255">
          <cell r="A4255" t="str">
            <v>SJGA5076M</v>
          </cell>
          <cell r="B4255" t="str">
            <v>OBS 6" A507 AWWA GASKET ONLY M</v>
          </cell>
        </row>
        <row r="4256">
          <cell r="A4256" t="str">
            <v>SJG79T10</v>
          </cell>
          <cell r="B4256" t="str">
            <v>10" H305/79 GASKET ONLY T</v>
          </cell>
        </row>
        <row r="4257">
          <cell r="A4257" t="str">
            <v>SJGA51210M</v>
          </cell>
          <cell r="B4257" t="str">
            <v>OBS 10" A512 AWWA GASKET ONLY</v>
          </cell>
        </row>
        <row r="4258">
          <cell r="A4258" t="str">
            <v>SJSS7156GSE</v>
          </cell>
          <cell r="B4258" t="str">
            <v>OBS 1.5" SS7 RIGID CPLG 316 GS</v>
          </cell>
        </row>
        <row r="4259">
          <cell r="A4259" t="str">
            <v>SJT71304P</v>
          </cell>
          <cell r="B4259" t="str">
            <v>4" 7130 LATERAL PTD</v>
          </cell>
        </row>
        <row r="4260">
          <cell r="A4260" t="str">
            <v>SJT770725GT</v>
          </cell>
          <cell r="B4260" t="str">
            <v>2.5" 7707 FLEX CPLG GALV T</v>
          </cell>
        </row>
        <row r="4261">
          <cell r="A4261" t="str">
            <v>SJT7150M41P</v>
          </cell>
          <cell r="B4261" t="str">
            <v>4X1 7150M CNC RED GXMT (PTD FAB)</v>
          </cell>
        </row>
        <row r="4262">
          <cell r="A4262" t="str">
            <v>SJGO5</v>
          </cell>
          <cell r="B4262" t="str">
            <v>5" C GASKET ONLY O</v>
          </cell>
        </row>
        <row r="4263">
          <cell r="A4263" t="str">
            <v>SJT5615B</v>
          </cell>
          <cell r="B4263" t="str">
            <v>1.5" 56 HOSE NIPPLE</v>
          </cell>
        </row>
        <row r="4264">
          <cell r="A4264" t="str">
            <v>SJT71306P</v>
          </cell>
          <cell r="B4264" t="str">
            <v>6" 7130 LATERAL PTD</v>
          </cell>
        </row>
        <row r="4265">
          <cell r="A4265" t="str">
            <v>SJT770725PT</v>
          </cell>
          <cell r="B4265" t="str">
            <v>2.5" 7707 FLEX CPLG PTD T</v>
          </cell>
        </row>
        <row r="4266">
          <cell r="A4266" t="str">
            <v>SJT7722315PT</v>
          </cell>
          <cell r="B4266" t="str">
            <v>3X1.5 7722 MTEE PTD T GRV</v>
          </cell>
        </row>
        <row r="4267">
          <cell r="A4267" t="str">
            <v>SJ772221G</v>
          </cell>
          <cell r="B4267" t="str">
            <v>OBS 2X1 7722 MTEE GALV E GRV</v>
          </cell>
        </row>
        <row r="4268">
          <cell r="A4268" t="str">
            <v>SJ772221GT</v>
          </cell>
          <cell r="B4268" t="str">
            <v>OBS 2X1 7722 MTEE GALV T GRV</v>
          </cell>
        </row>
        <row r="4269">
          <cell r="A4269" t="str">
            <v>SJGO8</v>
          </cell>
          <cell r="B4269" t="str">
            <v>8" C GASKET ONLY O</v>
          </cell>
        </row>
        <row r="4270">
          <cell r="A4270" t="str">
            <v>SJGR41468</v>
          </cell>
          <cell r="B4270" t="str">
            <v>OBS GRNL 2X4 407GT DI-ELEC GXT</v>
          </cell>
        </row>
        <row r="4271">
          <cell r="A4271" t="str">
            <v>SJT562B</v>
          </cell>
          <cell r="B4271" t="str">
            <v>2" 56 HOSE NIPPLE</v>
          </cell>
        </row>
        <row r="4272">
          <cell r="A4272" t="str">
            <v>SJT71351P</v>
          </cell>
          <cell r="B4272" t="str">
            <v>OBS 1" 7135 CROSS PTD (FAB)</v>
          </cell>
        </row>
        <row r="4273">
          <cell r="A4273" t="str">
            <v>SJT400B256</v>
          </cell>
          <cell r="B4273" t="str">
            <v>2.5" SJ400 SS BFV 316 BARE SFT</v>
          </cell>
        </row>
        <row r="4274">
          <cell r="A4274" t="str">
            <v>SJC3414E</v>
          </cell>
          <cell r="B4274" t="str">
            <v>OBS 4" C341 COPPER FLANGE E</v>
          </cell>
        </row>
        <row r="4275">
          <cell r="A4275" t="str">
            <v>SJ772221PT</v>
          </cell>
          <cell r="B4275" t="str">
            <v>OBS 2X1 7722 MTEE PTD T GRV</v>
          </cell>
        </row>
        <row r="4276">
          <cell r="A4276" t="str">
            <v>SJ71113D4P</v>
          </cell>
          <cell r="B4276" t="str">
            <v>OBS   4" 71113D 45 3DEL PTD</v>
          </cell>
        </row>
        <row r="4277">
          <cell r="A4277" t="str">
            <v>SJ7721625G</v>
          </cell>
          <cell r="B4277" t="str">
            <v>6X2.5 7721 MTEE GALV E THRD</v>
          </cell>
        </row>
        <row r="4278">
          <cell r="A4278" t="str">
            <v>SJTGEPW35</v>
          </cell>
          <cell r="B4278" t="str">
            <v>3.5" C GASKET ONLY EPW</v>
          </cell>
        </row>
        <row r="4279">
          <cell r="A4279" t="str">
            <v>SJZ072GESS6</v>
          </cell>
          <cell r="B4279" t="str">
            <v>OBS 2" Z07 RIGID CPLG GALV E 3</v>
          </cell>
        </row>
        <row r="4280">
          <cell r="A4280" t="str">
            <v>SJC522515</v>
          </cell>
          <cell r="B4280" t="str">
            <v>2.5X1.5 C52 COP CONC RED GXCUP</v>
          </cell>
        </row>
        <row r="4281">
          <cell r="A4281" t="str">
            <v>SJC52252</v>
          </cell>
          <cell r="B4281" t="str">
            <v>2.5X2 C52 COP CONC RED GXCUP</v>
          </cell>
        </row>
        <row r="4282">
          <cell r="A4282" t="str">
            <v>SJGR73252</v>
          </cell>
          <cell r="B4282" t="str">
            <v>OBSGRNL 3" 341 FLANG ADAP GALV</v>
          </cell>
        </row>
        <row r="4283">
          <cell r="A4283" t="str">
            <v>SJA50106BARE</v>
          </cell>
          <cell r="B4283" t="str">
            <v>OBS   10X6 A50 AWWA CONC RED (NOT FOR CUSTOMER SALE)</v>
          </cell>
        </row>
        <row r="4284">
          <cell r="A4284" t="str">
            <v>SJA50106C</v>
          </cell>
          <cell r="B4284" t="str">
            <v>OBS  10X6 A50 AWWA CONC RED CL</v>
          </cell>
        </row>
        <row r="4285">
          <cell r="A4285" t="str">
            <v>SJ772145GT</v>
          </cell>
          <cell r="B4285" t="str">
            <v>OBS 4X0.5 7721 MTEE GALV T THR</v>
          </cell>
        </row>
        <row r="4286">
          <cell r="A4286" t="str">
            <v>SJT7121525P</v>
          </cell>
          <cell r="B4286" t="str">
            <v>5X2.5" 7121 RED TEE PTD</v>
          </cell>
        </row>
        <row r="4287">
          <cell r="A4287" t="str">
            <v>SJTA10R124BARE</v>
          </cell>
          <cell r="B4287" t="str">
            <v>12X4 A10R AWWA 90 RED EL BARE (NOT FOR CUSTOMER SALE)</v>
          </cell>
        </row>
        <row r="4288">
          <cell r="A4288" t="str">
            <v>SJZ072GGSE</v>
          </cell>
          <cell r="B4288" t="str">
            <v>2" Z07 RIGID CPLG GALV GS E</v>
          </cell>
        </row>
        <row r="4289">
          <cell r="A4289" t="str">
            <v>SJ7150106P</v>
          </cell>
          <cell r="B4289" t="str">
            <v>OBS   10X6 7150 CONC RED PTD</v>
          </cell>
        </row>
        <row r="4290">
          <cell r="A4290" t="str">
            <v>SJT772225125PT</v>
          </cell>
          <cell r="B4290" t="str">
            <v>2.5X1.25 7722 MTEE PTD T GRV</v>
          </cell>
        </row>
        <row r="4291">
          <cell r="A4291" t="str">
            <v>SJA50106S</v>
          </cell>
          <cell r="B4291" t="str">
            <v>OBS  10X6 A50 AWWA CONC RED SL</v>
          </cell>
        </row>
        <row r="4292">
          <cell r="A4292" t="str">
            <v>SJA50108C</v>
          </cell>
          <cell r="B4292" t="str">
            <v>OBS  10X8 A50 AWWA CONC RED CL</v>
          </cell>
        </row>
        <row r="4293">
          <cell r="A4293" t="str">
            <v>SJT7121124P</v>
          </cell>
          <cell r="B4293" t="str">
            <v>12X4 7121 RED TEE PTD</v>
          </cell>
        </row>
        <row r="4294">
          <cell r="A4294" t="str">
            <v>SJT71252225P</v>
          </cell>
          <cell r="B4294" t="str">
            <v>2X2.5" 7125 BULLHEAD TEE PTD</v>
          </cell>
        </row>
        <row r="4295">
          <cell r="A4295" t="str">
            <v>SJCS930T26</v>
          </cell>
          <cell r="B4295" t="str">
            <v>OBS 2" CS930 CLAP SET T 316 TF</v>
          </cell>
        </row>
        <row r="4296">
          <cell r="A4296" t="str">
            <v>SJ772162GT</v>
          </cell>
          <cell r="B4296" t="str">
            <v>OBS 6X2 7721 MTEE GALV T THRD</v>
          </cell>
        </row>
        <row r="4297">
          <cell r="A4297" t="str">
            <v>SJTM2142PT</v>
          </cell>
          <cell r="B4297" t="str">
            <v>4X2 M21 M-TEE PTD T THRD</v>
          </cell>
        </row>
        <row r="4298">
          <cell r="A4298" t="str">
            <v>SJ7121M41P</v>
          </cell>
          <cell r="B4298" t="str">
            <v>OBS   4X1" 7121M RED TEE GXMT</v>
          </cell>
        </row>
        <row r="4299">
          <cell r="A4299" t="str">
            <v>SJ7722525PT</v>
          </cell>
          <cell r="B4299" t="str">
            <v>OBS 5X2.5 7722 MTEE PTD T GRV</v>
          </cell>
        </row>
        <row r="4300">
          <cell r="A4300" t="str">
            <v>SJGR76804</v>
          </cell>
          <cell r="B4300" t="str">
            <v>OBS GRNL 2.5X2 372 REDCR GXMT</v>
          </cell>
        </row>
        <row r="4301">
          <cell r="A4301" t="str">
            <v>5H0955330000</v>
          </cell>
          <cell r="B4301" t="str">
            <v>GRVD BUTTERFLY VLV,SS,6"</v>
          </cell>
        </row>
        <row r="4302">
          <cell r="A4302" t="str">
            <v>SJT4925</v>
          </cell>
          <cell r="B4302" t="str">
            <v>2.5" 49 SANDWICH PLATE ZP</v>
          </cell>
        </row>
        <row r="4303">
          <cell r="A4303" t="str">
            <v>SJT7707N24PGSE</v>
          </cell>
          <cell r="B4303" t="str">
            <v>24" 7707N FLEX CPLG PTD GS E (2PC)</v>
          </cell>
        </row>
        <row r="4304">
          <cell r="A4304" t="str">
            <v>SJT770724GE</v>
          </cell>
          <cell r="B4304" t="str">
            <v>OBS 24" 7707 FLEX CPLG GALV E</v>
          </cell>
        </row>
        <row r="4305">
          <cell r="A4305" t="str">
            <v>SJT770724PE</v>
          </cell>
          <cell r="B4305" t="str">
            <v>OBS 24" 7707 FLEX CPLG PTD E</v>
          </cell>
        </row>
        <row r="4306">
          <cell r="A4306" t="str">
            <v>SJT9035P</v>
          </cell>
          <cell r="B4306" t="str">
            <v>5" 903 SR TEE PTD</v>
          </cell>
        </row>
        <row r="4307">
          <cell r="A4307" t="str">
            <v>SJ77222125G</v>
          </cell>
          <cell r="B4307" t="str">
            <v>OBS 2X1.25 7722 MTEE GALV E GR</v>
          </cell>
        </row>
        <row r="4308">
          <cell r="A4308" t="str">
            <v>SJ77222125GT</v>
          </cell>
          <cell r="B4308" t="str">
            <v>OBS 2X1.25 7722 MTEE GALV T GR</v>
          </cell>
        </row>
        <row r="4309">
          <cell r="A4309" t="str">
            <v>SJT565B</v>
          </cell>
          <cell r="B4309" t="str">
            <v>OBS 5" 56 HOSE NIPPLE</v>
          </cell>
        </row>
        <row r="4310">
          <cell r="A4310" t="str">
            <v>SJT7135125P</v>
          </cell>
          <cell r="B4310" t="str">
            <v>1.25 7135 CROSS PTD</v>
          </cell>
        </row>
        <row r="4311">
          <cell r="A4311" t="str">
            <v>SJT713515P</v>
          </cell>
          <cell r="B4311" t="str">
            <v>1.5" 7135 CROSS PTD</v>
          </cell>
        </row>
        <row r="4312">
          <cell r="A4312" t="str">
            <v>SJC3415E</v>
          </cell>
          <cell r="B4312" t="str">
            <v>5" C341 COPPER FLANGE E</v>
          </cell>
        </row>
        <row r="4313">
          <cell r="A4313" t="str">
            <v>SJ7722215GT</v>
          </cell>
          <cell r="B4313" t="str">
            <v>OBS 2X1.5 7722 MTEE GALV T GRV</v>
          </cell>
        </row>
        <row r="4314">
          <cell r="A4314" t="str">
            <v>SJWS10LR124</v>
          </cell>
          <cell r="B4314" t="str">
            <v>OBS 12" WS10LR 90EL (FAB) 304</v>
          </cell>
        </row>
        <row r="4315">
          <cell r="A4315" t="str">
            <v>SJT566B</v>
          </cell>
          <cell r="B4315" t="str">
            <v>6" 56 HOSE NIPPLE</v>
          </cell>
        </row>
        <row r="4316">
          <cell r="A4316" t="str">
            <v>SJT568B</v>
          </cell>
          <cell r="B4316" t="str">
            <v>8" 56 HOSE NIPPLE</v>
          </cell>
        </row>
        <row r="4317">
          <cell r="A4317" t="str">
            <v>SJSS536GSE</v>
          </cell>
          <cell r="B4317" t="str">
            <v>OBS   3" SS5 RIGID CPLG 316</v>
          </cell>
        </row>
        <row r="4318">
          <cell r="A4318" t="str">
            <v>SJTGC306GS32E</v>
          </cell>
          <cell r="B4318" t="str">
            <v>3X2 C306 GS GASKET ONLY</v>
          </cell>
        </row>
        <row r="4319">
          <cell r="A4319" t="str">
            <v>SJTG79O4</v>
          </cell>
          <cell r="B4319" t="str">
            <v>4" H305/79 GASKET ONLY O</v>
          </cell>
        </row>
        <row r="4320">
          <cell r="A4320" t="str">
            <v>SJ7111LR2P</v>
          </cell>
          <cell r="B4320" t="str">
            <v>OBS   2" 7111LR 45 1.5EL PTD</v>
          </cell>
        </row>
        <row r="4321">
          <cell r="A4321" t="str">
            <v>SJ7111LR3P</v>
          </cell>
          <cell r="B4321" t="str">
            <v>OBS   3" 7111LR 45 1.5EL PTD</v>
          </cell>
        </row>
        <row r="4322">
          <cell r="A4322" t="str">
            <v>SJGR6140EN</v>
          </cell>
          <cell r="B4322" t="str">
            <v>OBS GRNL,4" 61 COP FLANG ADAP</v>
          </cell>
        </row>
        <row r="4323">
          <cell r="A4323" t="str">
            <v>SJGR6150EN</v>
          </cell>
          <cell r="B4323" t="str">
            <v>OBS GRNL,5" 61 COP FLANG ADAP</v>
          </cell>
        </row>
        <row r="4324">
          <cell r="A4324" t="str">
            <v>SJM2232PE</v>
          </cell>
          <cell r="B4324" t="str">
            <v>3X2 M22 M-TEE PTD E GRV</v>
          </cell>
        </row>
        <row r="4325">
          <cell r="A4325" t="str">
            <v>SJ715085P</v>
          </cell>
          <cell r="B4325" t="str">
            <v>8X5 7150 CONC RED PTD</v>
          </cell>
        </row>
        <row r="4326">
          <cell r="A4326" t="str">
            <v>SJ715086G</v>
          </cell>
          <cell r="B4326" t="str">
            <v>8X6 7150 CONC RED GALV</v>
          </cell>
        </row>
        <row r="4327">
          <cell r="A4327" t="str">
            <v>SJGGSE15</v>
          </cell>
          <cell r="B4327" t="str">
            <v>OBS 1.5" GS GASKET ONLY E</v>
          </cell>
        </row>
        <row r="4328">
          <cell r="A4328" t="str">
            <v>SJ7121M25125G</v>
          </cell>
          <cell r="B4328" t="str">
            <v>OBS   2.5X1.25" 7121M RED TEE (GXMT)</v>
          </cell>
        </row>
        <row r="4329">
          <cell r="A4329" t="str">
            <v>SJ770718PT</v>
          </cell>
          <cell r="B4329" t="str">
            <v>18" 7707 FLEX CPLG PTD T</v>
          </cell>
        </row>
        <row r="4330">
          <cell r="A4330" t="str">
            <v>SJT715085G</v>
          </cell>
          <cell r="B4330" t="str">
            <v>8X5 7150 CONC RED GALV</v>
          </cell>
        </row>
        <row r="4331">
          <cell r="A4331" t="str">
            <v>SJGR41467</v>
          </cell>
          <cell r="B4331" t="str">
            <v>OBS   GRNL 1.5X4 407GT DI-ELEC</v>
          </cell>
        </row>
        <row r="4332">
          <cell r="A4332" t="str">
            <v>SJGA5128M</v>
          </cell>
          <cell r="B4332" t="str">
            <v>OBS 8" A512 AWWA GASKET ONLY M</v>
          </cell>
        </row>
        <row r="4333">
          <cell r="A4333" t="str">
            <v>SJSS786O</v>
          </cell>
          <cell r="B4333" t="str">
            <v>OBS 8" SS7 RIGID CPLG 316 O</v>
          </cell>
        </row>
        <row r="4334">
          <cell r="A4334" t="str">
            <v>SJT5610B</v>
          </cell>
          <cell r="B4334" t="str">
            <v>OBS 10" 56 HOSE NIPPLE</v>
          </cell>
        </row>
        <row r="4335">
          <cell r="A4335" t="str">
            <v>SJT71308G</v>
          </cell>
          <cell r="B4335" t="str">
            <v>8" 7130 LATERAL GALV</v>
          </cell>
        </row>
        <row r="4336">
          <cell r="A4336" t="str">
            <v>SJC34125E</v>
          </cell>
          <cell r="B4336" t="str">
            <v>OBS 2.5" C341 COPPER FLANGE E</v>
          </cell>
        </row>
        <row r="4337">
          <cell r="A4337" t="str">
            <v>SJG79T18</v>
          </cell>
          <cell r="B4337" t="str">
            <v>18" H305/79 GASKET ONLY T</v>
          </cell>
        </row>
        <row r="4338">
          <cell r="A4338" t="str">
            <v>SJA6012S</v>
          </cell>
          <cell r="B4338" t="str">
            <v>OBS   12" A60 AWWA CAP SL</v>
          </cell>
        </row>
        <row r="4339">
          <cell r="A4339" t="str">
            <v>SJTBN344754</v>
          </cell>
          <cell r="B4339" t="str">
            <v>OBS 3/4X4-3/4 TR BOLT &amp; NUT 30</v>
          </cell>
        </row>
        <row r="4340">
          <cell r="A4340" t="str">
            <v>SJT563B</v>
          </cell>
          <cell r="B4340" t="str">
            <v>3" 56 HOSE NIPPLE</v>
          </cell>
        </row>
        <row r="4341">
          <cell r="A4341" t="str">
            <v>SJTA118S</v>
          </cell>
          <cell r="B4341" t="str">
            <v>8" A11 AWWA 45 EL SL</v>
          </cell>
        </row>
        <row r="4342">
          <cell r="A4342" t="str">
            <v>SJ77222125PT</v>
          </cell>
          <cell r="B4342" t="str">
            <v>OBS 2X1.25 7722 MTEE PTD T GRV</v>
          </cell>
        </row>
        <row r="4343">
          <cell r="A4343" t="str">
            <v>SJA604S</v>
          </cell>
          <cell r="B4343" t="str">
            <v>OBS   4" A60 AWWA CAP SL</v>
          </cell>
        </row>
        <row r="4344">
          <cell r="A4344" t="str">
            <v>SJT77073GT</v>
          </cell>
          <cell r="B4344" t="str">
            <v>3" 7707 FLEX CPLG GALV T</v>
          </cell>
        </row>
        <row r="4345">
          <cell r="A4345" t="str">
            <v>SJTC21625A</v>
          </cell>
          <cell r="B4345" t="str">
            <v>6X2.5 C21COPPER RED TEE</v>
          </cell>
        </row>
        <row r="4346">
          <cell r="A4346" t="str">
            <v>SJC3416E</v>
          </cell>
          <cell r="B4346" t="str">
            <v>OBS 6" C341 COPPER FLANGE E</v>
          </cell>
        </row>
        <row r="4347">
          <cell r="A4347" t="str">
            <v>SJGGSM28</v>
          </cell>
          <cell r="B4347" t="str">
            <v>OBS 8" GS GASKET ONLY M2</v>
          </cell>
        </row>
        <row r="4348">
          <cell r="A4348" t="str">
            <v>SJTC306325GS</v>
          </cell>
          <cell r="B4348" t="str">
            <v>3X2.5 C306 COP RED CPLG GS E</v>
          </cell>
        </row>
        <row r="4349">
          <cell r="A4349" t="str">
            <v>SJ7111LR3G</v>
          </cell>
          <cell r="B4349" t="str">
            <v>OBS   3" 7111LR 45 1.5EL GALV</v>
          </cell>
        </row>
        <row r="4350">
          <cell r="A4350" t="str">
            <v>SJC5522</v>
          </cell>
          <cell r="B4350" t="str">
            <v>OBS 2X2 C55 TRANS ADAPT GXFT</v>
          </cell>
        </row>
        <row r="4351">
          <cell r="A4351" t="str">
            <v>SJ770716PT</v>
          </cell>
          <cell r="B4351" t="str">
            <v>OBS   16" 7707 FLEX CPLG PTD T</v>
          </cell>
        </row>
        <row r="4352">
          <cell r="A4352" t="str">
            <v>SJTWS214256A</v>
          </cell>
          <cell r="B4352" t="str">
            <v>4"X2.5" WS21 RED TEE (FAB) 316</v>
          </cell>
        </row>
        <row r="4353">
          <cell r="A4353" t="str">
            <v>SJGGSE3</v>
          </cell>
          <cell r="B4353" t="str">
            <v>OBS 3" GS GASKET ONLY E</v>
          </cell>
        </row>
        <row r="4354">
          <cell r="A4354" t="str">
            <v>SJTW1211612PT</v>
          </cell>
          <cell r="B4354" t="str">
            <v>16X12 W121 RED TEE PTD (FAB)</v>
          </cell>
        </row>
        <row r="4355">
          <cell r="A4355" t="str">
            <v>SJ777115GE</v>
          </cell>
          <cell r="B4355" t="str">
            <v>OBS  1.5" 7771 RIGID CPLG GALV</v>
          </cell>
        </row>
        <row r="4356">
          <cell r="A4356" t="str">
            <v>SJ777115PE</v>
          </cell>
          <cell r="B4356" t="str">
            <v>OBS   1.5" 7771 RIGID CPLG PTD</v>
          </cell>
        </row>
        <row r="4357">
          <cell r="A4357" t="str">
            <v>SJT7916PT</v>
          </cell>
          <cell r="B4357" t="str">
            <v>16" 79 WILDCAT CPLG PTD T</v>
          </cell>
        </row>
        <row r="4358">
          <cell r="A4358" t="str">
            <v>SJT7151104P</v>
          </cell>
          <cell r="B4358" t="str">
            <v>10X4 7151 ECC RED PTD</v>
          </cell>
        </row>
        <row r="4359">
          <cell r="A4359" t="str">
            <v>SJTBN78654</v>
          </cell>
          <cell r="B4359" t="str">
            <v>OBS 7/8X6-1/2 TR BOLT &amp; NUT 30</v>
          </cell>
        </row>
        <row r="4360">
          <cell r="A4360" t="str">
            <v>SJT71308P</v>
          </cell>
          <cell r="B4360" t="str">
            <v>8" 7130 LATERAL PTD</v>
          </cell>
        </row>
        <row r="4361">
          <cell r="A4361" t="str">
            <v>SJTA118C</v>
          </cell>
          <cell r="B4361" t="str">
            <v>OBS   8" A11 AWWA 45 EL CL</v>
          </cell>
        </row>
        <row r="4362">
          <cell r="A4362" t="str">
            <v>SJT7121215G</v>
          </cell>
          <cell r="B4362" t="str">
            <v>2X1.5 7121 RED TEE GALV</v>
          </cell>
        </row>
        <row r="4363">
          <cell r="A4363" t="str">
            <v>SJT712182G</v>
          </cell>
          <cell r="B4363" t="str">
            <v>8X2 7121 RED TEE GALV</v>
          </cell>
        </row>
        <row r="4364">
          <cell r="A4364" t="str">
            <v>SJC3412E</v>
          </cell>
          <cell r="B4364" t="str">
            <v>OBS 2" C341 COPPER FLANGE E</v>
          </cell>
        </row>
        <row r="4365">
          <cell r="A4365" t="str">
            <v>SJA606C</v>
          </cell>
          <cell r="B4365" t="str">
            <v>OBS   6" A60 AWWA CAP CL</v>
          </cell>
        </row>
        <row r="4366">
          <cell r="A4366" t="str">
            <v>SJPNGUIDECAN</v>
          </cell>
          <cell r="B4366" t="str">
            <v>SJ MODEL GUIDE CAN</v>
          </cell>
        </row>
        <row r="4367">
          <cell r="A4367" t="str">
            <v>SJPNGUIDE</v>
          </cell>
          <cell r="B4367" t="str">
            <v>SJ MODEL GUIDE US MECH</v>
          </cell>
        </row>
        <row r="4368">
          <cell r="A4368" t="str">
            <v>SJT770724PT</v>
          </cell>
          <cell r="B4368" t="str">
            <v>OBS 24" 7707 FLEX CPLG PTD T</v>
          </cell>
        </row>
        <row r="4369">
          <cell r="A4369" t="str">
            <v>SJT77073GO</v>
          </cell>
          <cell r="B4369" t="str">
            <v>3" 7707 FLEX CPLG GALV O</v>
          </cell>
        </row>
        <row r="4370">
          <cell r="A4370" t="str">
            <v>SJTWS80F86A</v>
          </cell>
          <cell r="B4370" t="str">
            <v>8" SS80 FLANGE ADAPT FLAT FACE</v>
          </cell>
        </row>
        <row r="4371">
          <cell r="A4371" t="str">
            <v>SJT571254B</v>
          </cell>
          <cell r="B4371" t="str">
            <v>1.25X4 57 NIPPLE ADAPT GXG</v>
          </cell>
        </row>
        <row r="4372">
          <cell r="A4372" t="str">
            <v>SJT713516P</v>
          </cell>
          <cell r="B4372" t="str">
            <v>OBS 16" 7135 CROSS PTD (FAB)</v>
          </cell>
        </row>
        <row r="4373">
          <cell r="A4373" t="str">
            <v>SJTL903D4P</v>
          </cell>
          <cell r="B4373" t="str">
            <v>4" L90 90 3DEL PTD (FAB)</v>
          </cell>
        </row>
        <row r="4374">
          <cell r="A4374" t="str">
            <v>SJTZ076PGST</v>
          </cell>
          <cell r="B4374" t="str">
            <v>6" Z07 RIGID CPLG PTD GS T</v>
          </cell>
        </row>
        <row r="4375">
          <cell r="A4375" t="str">
            <v>SJTG79E4</v>
          </cell>
          <cell r="B4375" t="str">
            <v>4" H305/79 GASKET ONLY E</v>
          </cell>
        </row>
        <row r="4376">
          <cell r="A4376" t="str">
            <v>SJ7721255PT</v>
          </cell>
          <cell r="B4376" t="str">
            <v>OBS 2.5X0.5 7721 MTEE PTD T TH</v>
          </cell>
        </row>
        <row r="4377">
          <cell r="A4377" t="str">
            <v>SJGR61020S</v>
          </cell>
          <cell r="B4377" t="str">
            <v>OBS GRNL,2" 610 COP 90EL</v>
          </cell>
        </row>
        <row r="4378">
          <cell r="A4378" t="str">
            <v>SJGGSE25</v>
          </cell>
          <cell r="B4378" t="str">
            <v>OBS 2.5" GS GASKET ONLY E</v>
          </cell>
        </row>
        <row r="4379">
          <cell r="A4379" t="str">
            <v>SJ7121251G</v>
          </cell>
          <cell r="B4379" t="str">
            <v>OBS   2X1 7121 RED TEE GALV</v>
          </cell>
        </row>
        <row r="4380">
          <cell r="A4380" t="str">
            <v>SJ7121M2575G</v>
          </cell>
          <cell r="B4380" t="str">
            <v>OBS   2.5X0.75" 7121M RED TEE (GXMT)</v>
          </cell>
        </row>
        <row r="4381">
          <cell r="A4381" t="str">
            <v>SJT7160P10P</v>
          </cell>
          <cell r="B4381" t="str">
            <v>OBS 10X1.5 7160P PLUG CAP PTD</v>
          </cell>
        </row>
        <row r="4382">
          <cell r="A4382" t="str">
            <v>SJTSS20254</v>
          </cell>
          <cell r="B4382" t="str">
            <v>2.5" SS20 TEE 304</v>
          </cell>
        </row>
        <row r="4383">
          <cell r="A4383" t="str">
            <v>SJM22415GE</v>
          </cell>
          <cell r="B4383" t="str">
            <v>OBS 4X1.5 M22 M-TEE GALV E GRV</v>
          </cell>
        </row>
        <row r="4384">
          <cell r="A4384" t="str">
            <v>SJ77072GT</v>
          </cell>
          <cell r="B4384" t="str">
            <v>OBS   2" 7707 FLEX CPLG GALV T</v>
          </cell>
        </row>
        <row r="4385">
          <cell r="A4385" t="str">
            <v>SJ777115GT</v>
          </cell>
          <cell r="B4385" t="str">
            <v>OBS  1.5" 7771 RIGID CPLG GALV</v>
          </cell>
        </row>
        <row r="4386">
          <cell r="A4386" t="str">
            <v>SJT772125125PE</v>
          </cell>
          <cell r="B4386" t="str">
            <v>2.5X1.25 7721 MTEE PTD E THRD</v>
          </cell>
        </row>
        <row r="4387">
          <cell r="A4387" t="str">
            <v>SJT7151106P</v>
          </cell>
          <cell r="B4387" t="str">
            <v>10X6  7151 ECC RED PTD</v>
          </cell>
        </row>
        <row r="4388">
          <cell r="A4388" t="str">
            <v>SJM22425PE</v>
          </cell>
          <cell r="B4388" t="str">
            <v>OBS 4X2.5 M22 M-TEE PTD E GRV</v>
          </cell>
        </row>
        <row r="4389">
          <cell r="A4389" t="str">
            <v>SJGC306GS64E</v>
          </cell>
          <cell r="B4389" t="str">
            <v>OBS 6X4 C306 GS GASKET ONLY</v>
          </cell>
        </row>
        <row r="4390">
          <cell r="A4390" t="str">
            <v>SJ777110GT</v>
          </cell>
          <cell r="B4390" t="str">
            <v>OBS 10" 7771 RIGID CPLG GALV T</v>
          </cell>
        </row>
        <row r="4391">
          <cell r="A4391" t="str">
            <v>SJT77212515PE</v>
          </cell>
          <cell r="B4391" t="str">
            <v>2.5X1.5 7721 MTEE PTD E THRD</v>
          </cell>
        </row>
        <row r="4392">
          <cell r="A4392" t="str">
            <v>SJT7160P21P</v>
          </cell>
          <cell r="B4392" t="str">
            <v>2X1 7160P PLUG CAP PTD</v>
          </cell>
        </row>
        <row r="4393">
          <cell r="A4393" t="str">
            <v>SJTSBN5</v>
          </cell>
          <cell r="B4393" t="str">
            <v>OBS 1/2" SIL BRNZ NUT</v>
          </cell>
        </row>
        <row r="4394">
          <cell r="A4394" t="str">
            <v>SJ77072GE</v>
          </cell>
          <cell r="B4394" t="str">
            <v>OBS 2" 7707 FLEX CPLG GALV E</v>
          </cell>
        </row>
        <row r="4395">
          <cell r="A4395" t="str">
            <v>SJ777112GT</v>
          </cell>
          <cell r="B4395" t="str">
            <v>OBS 12" 7771 RIGID CPLG GALV T</v>
          </cell>
        </row>
        <row r="4396">
          <cell r="A4396" t="str">
            <v>SJ777114GT</v>
          </cell>
          <cell r="B4396" t="str">
            <v>OBS 14" 7771 RIGID CPLG GALV T</v>
          </cell>
        </row>
        <row r="4397">
          <cell r="A4397" t="str">
            <v>SJ20025T</v>
          </cell>
          <cell r="B4397" t="str">
            <v>OBS   2.5" SJ200 LO-PROFILE</v>
          </cell>
        </row>
        <row r="4398">
          <cell r="A4398" t="str">
            <v>SJT792GT</v>
          </cell>
          <cell r="B4398" t="str">
            <v>2" 79 WILDCAT CPLG GALV T</v>
          </cell>
        </row>
        <row r="4399">
          <cell r="A4399" t="str">
            <v>SJTW1212012P</v>
          </cell>
          <cell r="B4399" t="str">
            <v>20X12 W121 RED TEE PTD (FAB)</v>
          </cell>
        </row>
        <row r="4400">
          <cell r="A4400" t="str">
            <v>SJTW1212014P</v>
          </cell>
          <cell r="B4400" t="str">
            <v>20X14 W121 RED TEE PTD (FAB)</v>
          </cell>
        </row>
        <row r="4401">
          <cell r="A4401" t="str">
            <v>SJTSS2054</v>
          </cell>
          <cell r="B4401" t="str">
            <v>5" SS20 TEE 304</v>
          </cell>
        </row>
        <row r="4402">
          <cell r="A4402" t="str">
            <v>SJ7150F251G</v>
          </cell>
          <cell r="B4402" t="str">
            <v>OBS  2.5X1 7150F CONC RED GXFT</v>
          </cell>
        </row>
        <row r="4403">
          <cell r="A4403" t="str">
            <v>SJT7721375PE</v>
          </cell>
          <cell r="B4403" t="str">
            <v>OBS 3X0.75 7721 MTEE PTD E THD</v>
          </cell>
        </row>
        <row r="4404">
          <cell r="A4404" t="str">
            <v>SJT792PE</v>
          </cell>
          <cell r="B4404" t="str">
            <v>2" 79 WILDCAT CPLG PTD E</v>
          </cell>
        </row>
        <row r="4405">
          <cell r="A4405" t="str">
            <v>SJT79TEETH23</v>
          </cell>
          <cell r="B4405" t="str">
            <v>2"-3" 79 SS TEETH ONLY</v>
          </cell>
        </row>
        <row r="4406">
          <cell r="A4406" t="str">
            <v>SJTTBN75475ZP</v>
          </cell>
          <cell r="B4406" t="str">
            <v>3/4X4-3/4 TR BOLT &amp; NUT ZP</v>
          </cell>
        </row>
        <row r="4407">
          <cell r="A4407" t="str">
            <v>SJGC3413E</v>
          </cell>
          <cell r="B4407" t="str">
            <v>3" C341 FLANGE GASKET ONLY</v>
          </cell>
        </row>
        <row r="4408">
          <cell r="A4408" t="str">
            <v>SJ7150F31G</v>
          </cell>
          <cell r="B4408" t="str">
            <v>OBS   3X1 7150F CONC RED GXFT</v>
          </cell>
        </row>
        <row r="4409">
          <cell r="A4409" t="str">
            <v>SJ2006T</v>
          </cell>
          <cell r="B4409" t="str">
            <v>OBS   6" SJ200 LO-PROFILE BFV</v>
          </cell>
        </row>
        <row r="4410">
          <cell r="A4410" t="str">
            <v>SJT7925PT</v>
          </cell>
          <cell r="B4410" t="str">
            <v>2.5" 79 WILDCAT CPLG PTD T</v>
          </cell>
        </row>
        <row r="4411">
          <cell r="A4411" t="str">
            <v>SJT793GE</v>
          </cell>
          <cell r="B4411" t="str">
            <v>3" 79 WILDCAT CPLG GALV E</v>
          </cell>
        </row>
        <row r="4412">
          <cell r="A4412" t="str">
            <v>SJTW1211814P</v>
          </cell>
          <cell r="B4412" t="str">
            <v>18X14 W121 RED TEE PTD (FAB)</v>
          </cell>
        </row>
        <row r="4413">
          <cell r="A4413" t="str">
            <v>SJT7160P2P</v>
          </cell>
          <cell r="B4413" t="str">
            <v>OBS 2X0.5 7160P PLUG CAP PTD</v>
          </cell>
        </row>
        <row r="4414">
          <cell r="A4414" t="str">
            <v>SJTTBN534</v>
          </cell>
          <cell r="B4414" t="str">
            <v>1/2X3 TR BOLT &amp; NUT 304</v>
          </cell>
        </row>
        <row r="4415">
          <cell r="A4415" t="str">
            <v>SJTSS2036</v>
          </cell>
          <cell r="B4415" t="str">
            <v>3" SS20 TEE 316</v>
          </cell>
        </row>
        <row r="4416">
          <cell r="A4416" t="str">
            <v>SJM2242GE</v>
          </cell>
          <cell r="B4416" t="str">
            <v>OBS 4X2 M22 M-TEE GALV E GRV</v>
          </cell>
        </row>
        <row r="4417">
          <cell r="A4417" t="str">
            <v>SJ77072PE</v>
          </cell>
          <cell r="B4417" t="str">
            <v>2" 7707 FLEX CPLG PTD E</v>
          </cell>
        </row>
        <row r="4418">
          <cell r="A4418" t="str">
            <v>SJGC306GS43E</v>
          </cell>
          <cell r="B4418" t="str">
            <v>OBS 4X3 C306 GS GASKET ONLY</v>
          </cell>
        </row>
        <row r="4419">
          <cell r="A4419" t="str">
            <v>SJ777115PT</v>
          </cell>
          <cell r="B4419" t="str">
            <v>OBS   1.5" 7771 RIGID CPLG PTD</v>
          </cell>
        </row>
        <row r="4420">
          <cell r="A4420" t="str">
            <v>SJT7918PE</v>
          </cell>
          <cell r="B4420" t="str">
            <v>OBS 18" 79 WILDCAT CPLG PTD E</v>
          </cell>
        </row>
        <row r="4421">
          <cell r="A4421" t="str">
            <v>SJTW1212012G</v>
          </cell>
          <cell r="B4421" t="str">
            <v>OBS 20X12 W121 RED TEE GALV (F</v>
          </cell>
        </row>
        <row r="4422">
          <cell r="A4422" t="str">
            <v>SJTSS2046</v>
          </cell>
          <cell r="B4422" t="str">
            <v>4" SS20 TEE 316</v>
          </cell>
        </row>
        <row r="4423">
          <cell r="A4423" t="str">
            <v>SJM2243GE</v>
          </cell>
          <cell r="B4423" t="str">
            <v>OBS 4X3 M22 M-TEE GALV E GRV</v>
          </cell>
        </row>
        <row r="4424">
          <cell r="A4424" t="str">
            <v>SJ7150F215P</v>
          </cell>
          <cell r="B4424" t="str">
            <v>OBS  2X1.5 7150F CONC RED GXFT</v>
          </cell>
        </row>
        <row r="4425">
          <cell r="A4425" t="str">
            <v>SJGC307GS4E</v>
          </cell>
          <cell r="B4425" t="str">
            <v>OBS 4" C307 GS GASKET ONLY</v>
          </cell>
        </row>
        <row r="4426">
          <cell r="A4426" t="str">
            <v>SJGC723475E</v>
          </cell>
          <cell r="B4426" t="str">
            <v>OBS 4X0.75 C723 GASKET ONLY E</v>
          </cell>
        </row>
        <row r="4427">
          <cell r="A4427" t="str">
            <v>SJ777112PE</v>
          </cell>
          <cell r="B4427" t="str">
            <v>OBS  12" 7771 RIGID CPLG PTD E</v>
          </cell>
        </row>
        <row r="4428">
          <cell r="A4428" t="str">
            <v>SJ777112PT</v>
          </cell>
          <cell r="B4428" t="str">
            <v>OBS  12" 7771 RIGID CPLG PTD T</v>
          </cell>
        </row>
        <row r="4429">
          <cell r="A4429" t="str">
            <v>SJT792GE</v>
          </cell>
          <cell r="B4429" t="str">
            <v>2" 79 WILDCAT CPLG GALV E</v>
          </cell>
        </row>
        <row r="4430">
          <cell r="A4430" t="str">
            <v>SJT71511210G</v>
          </cell>
          <cell r="B4430" t="str">
            <v>12X10  7151 ECC RED GALV</v>
          </cell>
        </row>
        <row r="4431">
          <cell r="A4431" t="str">
            <v>SJT7151126P</v>
          </cell>
          <cell r="B4431" t="str">
            <v>12X6  7151 ECC RED PTD</v>
          </cell>
        </row>
        <row r="4432">
          <cell r="A4432" t="str">
            <v>SJ777114PT</v>
          </cell>
          <cell r="B4432" t="str">
            <v>OBS  14" 7771 RIGID CPLG PTD T</v>
          </cell>
        </row>
        <row r="4433">
          <cell r="A4433" t="str">
            <v>SJT7151128P</v>
          </cell>
          <cell r="B4433" t="str">
            <v>12X8 7151 ECC RED PTD</v>
          </cell>
        </row>
        <row r="4434">
          <cell r="A4434" t="str">
            <v>SJT77715PE</v>
          </cell>
          <cell r="B4434" t="str">
            <v>OBS 5" 7771 RIGID CPLG PTD E</v>
          </cell>
        </row>
        <row r="4435">
          <cell r="A4435" t="str">
            <v>SJT7160P31P</v>
          </cell>
          <cell r="B4435" t="str">
            <v>3X1 7160P PLUG CAP PTD</v>
          </cell>
        </row>
        <row r="4436">
          <cell r="A4436" t="str">
            <v>SJM22625PE</v>
          </cell>
          <cell r="B4436" t="str">
            <v>OBS 6X2.5 M22 M-TEE PTD E GRV</v>
          </cell>
        </row>
        <row r="4437">
          <cell r="A4437" t="str">
            <v>SJ7150F3125G</v>
          </cell>
          <cell r="B4437" t="str">
            <v>OBS 3X1.25 7150F CONC RED GXFT (GALV)</v>
          </cell>
        </row>
        <row r="4438">
          <cell r="A4438" t="str">
            <v>SJ7721255GT</v>
          </cell>
          <cell r="B4438" t="str">
            <v>OBS 2.5X0.5 7721 MTEE GALV T T</v>
          </cell>
        </row>
        <row r="4439">
          <cell r="A4439" t="str">
            <v>SJ715021P</v>
          </cell>
          <cell r="B4439" t="str">
            <v>OBS   2X1 7150 CONC RED PTD</v>
          </cell>
        </row>
        <row r="4440">
          <cell r="A4440" t="str">
            <v>SJC55152</v>
          </cell>
          <cell r="B4440" t="str">
            <v>1.5X2 C55 TRANS ADAPT GXFT</v>
          </cell>
        </row>
        <row r="4441">
          <cell r="A4441" t="str">
            <v>SJWS11LR124</v>
          </cell>
          <cell r="B4441" t="str">
            <v>OBS 12" WS11LR 90EL (FAB) 304</v>
          </cell>
        </row>
        <row r="4442">
          <cell r="A4442" t="str">
            <v>SJWS20124</v>
          </cell>
          <cell r="B4442" t="str">
            <v>OBS 12" WS20 TEE (FAB) 304</v>
          </cell>
        </row>
        <row r="4443">
          <cell r="A4443" t="str">
            <v>SJGR6130EN</v>
          </cell>
          <cell r="B4443" t="str">
            <v>OBS GRNL,3" 61 COP FLANG ADAP</v>
          </cell>
        </row>
        <row r="4444">
          <cell r="A4444" t="str">
            <v>SJM224125GE</v>
          </cell>
          <cell r="B4444" t="str">
            <v>OBS 4X1.25 M22 M-TEE GALV E GR</v>
          </cell>
        </row>
        <row r="4445">
          <cell r="A4445" t="str">
            <v>SJ715086P</v>
          </cell>
          <cell r="B4445" t="str">
            <v>OBS 8X6 7150 CONC RED PTD</v>
          </cell>
        </row>
        <row r="4446">
          <cell r="A4446" t="str">
            <v>SJT77212575PE</v>
          </cell>
          <cell r="B4446" t="str">
            <v>2.5X0.75 7721 MTEE PTD E THRD</v>
          </cell>
        </row>
        <row r="4447">
          <cell r="A4447" t="str">
            <v>SJTSS7233156O</v>
          </cell>
          <cell r="B4447" t="str">
            <v>3X1.5 SS723 M-TEE 316 O</v>
          </cell>
        </row>
        <row r="4448">
          <cell r="A4448" t="str">
            <v>SJT7916GE</v>
          </cell>
          <cell r="B4448" t="str">
            <v>16" 79 WILDCAT CPLG GALV E</v>
          </cell>
        </row>
        <row r="4449">
          <cell r="A4449" t="str">
            <v>SJT77714GE</v>
          </cell>
          <cell r="B4449" t="str">
            <v>OBS 4" 7771 RIGID CPLG GALV E</v>
          </cell>
        </row>
        <row r="4450">
          <cell r="A4450" t="str">
            <v>SJTTBN52375</v>
          </cell>
          <cell r="B4450" t="str">
            <v>OBS 1/2X2-3/8 TR BOLT &amp; NUT ZP</v>
          </cell>
        </row>
        <row r="4451">
          <cell r="A4451" t="str">
            <v>SJTSS20256</v>
          </cell>
          <cell r="B4451" t="str">
            <v>2.5" SS20 TEE 316</v>
          </cell>
        </row>
        <row r="4452">
          <cell r="A4452" t="str">
            <v>SJTSS2034</v>
          </cell>
          <cell r="B4452" t="str">
            <v>3" SS20 TEE 304</v>
          </cell>
        </row>
        <row r="4453">
          <cell r="A4453" t="str">
            <v>SJM22415PE</v>
          </cell>
          <cell r="B4453" t="str">
            <v>OBS 4X1.5 M22 M-TEE PTD E GRV</v>
          </cell>
        </row>
        <row r="4454">
          <cell r="A4454" t="str">
            <v>SJTZ07N24PGST</v>
          </cell>
          <cell r="B4454" t="str">
            <v>24" Z07N RIGID CPLG PTD GS T</v>
          </cell>
        </row>
        <row r="4455">
          <cell r="A4455" t="str">
            <v>SJ7121M375G</v>
          </cell>
          <cell r="B4455" t="str">
            <v>OBS   3X0.75" 7121M RED TEE (GXMT)</v>
          </cell>
        </row>
        <row r="4456">
          <cell r="A4456" t="str">
            <v>SJ7121M31G</v>
          </cell>
          <cell r="B4456" t="str">
            <v>OBS   3X1" 7121M RED TEE GXMT</v>
          </cell>
        </row>
        <row r="4457">
          <cell r="A4457" t="str">
            <v>SJT772184P</v>
          </cell>
          <cell r="B4457" t="str">
            <v>OBS 8X4 7721 MTEE PTD E THRD</v>
          </cell>
        </row>
        <row r="4458">
          <cell r="A4458" t="str">
            <v>SJT7916GT</v>
          </cell>
          <cell r="B4458" t="str">
            <v>16" 79 WILDCAT CPLG GALV T</v>
          </cell>
        </row>
        <row r="4459">
          <cell r="A4459" t="str">
            <v>SJT7916PE</v>
          </cell>
          <cell r="B4459" t="str">
            <v>16" 79 WILDCAT CPLG PTD E</v>
          </cell>
        </row>
        <row r="4460">
          <cell r="A4460" t="str">
            <v>SJTW1211812P</v>
          </cell>
          <cell r="B4460" t="str">
            <v>18X12 W121 RED TEE PTD (FAB)</v>
          </cell>
        </row>
        <row r="4461">
          <cell r="A4461" t="str">
            <v>SJGC307GS3E</v>
          </cell>
          <cell r="B4461" t="str">
            <v>OBS 3" C307 GS GASKET ONLY</v>
          </cell>
        </row>
        <row r="4462">
          <cell r="A4462" t="str">
            <v>SJ7121M3125G</v>
          </cell>
          <cell r="B4462" t="str">
            <v>OBS   3X1.25" 7121M RED TEE (GXMT)</v>
          </cell>
        </row>
        <row r="4463">
          <cell r="A4463" t="str">
            <v>SJ7121M315G</v>
          </cell>
          <cell r="B4463" t="str">
            <v>OBS   3X1.5" 7121M RED TEE (GXMT)</v>
          </cell>
        </row>
        <row r="4464">
          <cell r="A4464" t="str">
            <v>SJ777112GE</v>
          </cell>
          <cell r="B4464" t="str">
            <v>OBS 12" 7771 RIGID CPLG GALV E</v>
          </cell>
        </row>
        <row r="4465">
          <cell r="A4465" t="str">
            <v>SJG79T2</v>
          </cell>
          <cell r="B4465" t="str">
            <v>OBS 2" H305/79 GASKET ONLY T</v>
          </cell>
        </row>
        <row r="4466">
          <cell r="A4466" t="str">
            <v>SJT718025G</v>
          </cell>
          <cell r="B4466" t="str">
            <v>2.5" 7180 UNIV FLNG ADAPT GALV</v>
          </cell>
        </row>
        <row r="4467">
          <cell r="A4467" t="str">
            <v>SJGM22</v>
          </cell>
          <cell r="B4467" t="str">
            <v>OBS 2" C GASKET ONLY M2</v>
          </cell>
        </row>
        <row r="4468">
          <cell r="A4468" t="str">
            <v>SJA608S</v>
          </cell>
          <cell r="B4468" t="str">
            <v>OBS   8" A60 AWWA CAP SL</v>
          </cell>
        </row>
        <row r="4469">
          <cell r="A4469" t="str">
            <v>SJT71352P</v>
          </cell>
          <cell r="B4469" t="str">
            <v>2" 7135 CROSS PTD</v>
          </cell>
        </row>
        <row r="4470">
          <cell r="A4470" t="str">
            <v>SJTL903D3P</v>
          </cell>
          <cell r="B4470" t="str">
            <v>3" L90 90 3DEL PTD (FAB)</v>
          </cell>
        </row>
        <row r="4471">
          <cell r="A4471" t="str">
            <v>SJT7721255G</v>
          </cell>
          <cell r="B4471" t="str">
            <v>OBS 2.5X0.5 7721 MTEE GALV E T</v>
          </cell>
        </row>
        <row r="4472">
          <cell r="A4472" t="str">
            <v>SJWS211064</v>
          </cell>
          <cell r="B4472" t="str">
            <v>OBS 10X6 WS21 RED TEE (FAB) 30</v>
          </cell>
        </row>
        <row r="4473">
          <cell r="A4473" t="str">
            <v>SJM224125PE</v>
          </cell>
          <cell r="B4473" t="str">
            <v>4X1.25 M22 M-TEE PTD E GRV</v>
          </cell>
        </row>
        <row r="4474">
          <cell r="A4474" t="str">
            <v>SJGGSE2</v>
          </cell>
          <cell r="B4474" t="str">
            <v>OBS 2" GS GASKET ONLY E</v>
          </cell>
        </row>
        <row r="4475">
          <cell r="A4475" t="str">
            <v>SJT7721251GE</v>
          </cell>
          <cell r="B4475" t="str">
            <v>2.5X1 7721 MTEE GALV E THRD</v>
          </cell>
        </row>
        <row r="4476">
          <cell r="A4476" t="str">
            <v>SJ770718GE</v>
          </cell>
          <cell r="B4476" t="str">
            <v>18" 7707 FLEX CPLG GALV E</v>
          </cell>
        </row>
        <row r="4477">
          <cell r="A4477" t="str">
            <v>SJGC306GS32E</v>
          </cell>
          <cell r="B4477" t="str">
            <v>OBS 3X2 C306 GS GASKET ONLY</v>
          </cell>
        </row>
        <row r="4478">
          <cell r="A4478" t="str">
            <v>SJ7121M2515G</v>
          </cell>
          <cell r="B4478" t="str">
            <v>OBS   2.5X1.5 7121M R TEE GXMT</v>
          </cell>
        </row>
        <row r="4479">
          <cell r="A4479" t="str">
            <v>SJTW1512416PT</v>
          </cell>
          <cell r="B4479" t="str">
            <v>24X16 W151 ECC RED PTD (FAB)</v>
          </cell>
        </row>
        <row r="4480">
          <cell r="A4480" t="str">
            <v>SJT7160P12P</v>
          </cell>
          <cell r="B4480" t="str">
            <v>OBS  12X1.5 7160P PLUG CAP PTD</v>
          </cell>
        </row>
        <row r="4481">
          <cell r="A4481" t="str">
            <v>SJTTBN536</v>
          </cell>
          <cell r="B4481" t="str">
            <v>1/2X3 TR BOLT &amp; NUT 316</v>
          </cell>
        </row>
        <row r="4482">
          <cell r="A4482" t="str">
            <v>SJM2242PE</v>
          </cell>
          <cell r="B4482" t="str">
            <v>4X2 M22 M-TEE PTD E GRV</v>
          </cell>
        </row>
        <row r="4483">
          <cell r="A4483" t="str">
            <v>SJ7150F2125P</v>
          </cell>
          <cell r="B4483" t="str">
            <v>OBS 2X1.25 7150F CONC RED GXFT</v>
          </cell>
        </row>
        <row r="4484">
          <cell r="A4484" t="str">
            <v>SJGC306GS425E</v>
          </cell>
          <cell r="B4484" t="str">
            <v>OBS 4X2.5 C306 GS GASKET ONLY</v>
          </cell>
        </row>
        <row r="4485">
          <cell r="A4485" t="str">
            <v>SJ777110PE</v>
          </cell>
          <cell r="B4485" t="str">
            <v>OBS  10" 7771 RIGID CPLG PTD E</v>
          </cell>
        </row>
        <row r="4486">
          <cell r="A4486" t="str">
            <v>SJT7918PT</v>
          </cell>
          <cell r="B4486" t="str">
            <v>OBS 18" 79 WILDCAT CPLG PTD T</v>
          </cell>
        </row>
        <row r="4487">
          <cell r="A4487" t="str">
            <v>SJT7151108G</v>
          </cell>
          <cell r="B4487" t="str">
            <v>10X8  7151 ECC RED GALV</v>
          </cell>
        </row>
        <row r="4488">
          <cell r="A4488" t="str">
            <v>SJT7151108P</v>
          </cell>
          <cell r="B4488" t="str">
            <v>10X8  7151 ECC RED PTD</v>
          </cell>
        </row>
        <row r="4489">
          <cell r="A4489" t="str">
            <v>SJTN5</v>
          </cell>
          <cell r="B4489" t="str">
            <v>1/2" HVY HEX NUT ZP</v>
          </cell>
        </row>
        <row r="4490">
          <cell r="A4490" t="str">
            <v>SJ7150F21P</v>
          </cell>
          <cell r="B4490" t="str">
            <v>OBS   2X1 7150F CONC RED GXFT</v>
          </cell>
        </row>
        <row r="4491">
          <cell r="A4491" t="str">
            <v>SJ7121M415G</v>
          </cell>
          <cell r="B4491" t="str">
            <v>OBS   4X1.5" 7121M RED TEE (GXMT)</v>
          </cell>
        </row>
        <row r="4492">
          <cell r="A4492" t="str">
            <v>SJT7160P155P</v>
          </cell>
          <cell r="B4492" t="str">
            <v>1.5X0.5 7160P PLUG CAP PTD</v>
          </cell>
        </row>
        <row r="4493">
          <cell r="A4493" t="str">
            <v>SJTTBN165ZP</v>
          </cell>
          <cell r="B4493" t="str">
            <v>1X6-1/2 TR BOLT &amp; NUT ZP</v>
          </cell>
        </row>
        <row r="4494">
          <cell r="A4494" t="str">
            <v>SJTN1</v>
          </cell>
          <cell r="B4494" t="str">
            <v>1" HVY HEX NUT ZP</v>
          </cell>
        </row>
        <row r="4495">
          <cell r="A4495" t="str">
            <v>SJ770725PT</v>
          </cell>
          <cell r="B4495" t="str">
            <v>OBS  2.5" 7707 FLEX CPLG PTD T</v>
          </cell>
        </row>
        <row r="4496">
          <cell r="A4496" t="str">
            <v>SJTW1511614PT</v>
          </cell>
          <cell r="B4496" t="str">
            <v>16X14 W151 ECC PTD (FAB)</v>
          </cell>
        </row>
        <row r="4497">
          <cell r="A4497" t="str">
            <v>SJ7121M375P</v>
          </cell>
          <cell r="B4497" t="str">
            <v>OBS 3X0.75" 7121M RED TEE GXMT</v>
          </cell>
        </row>
        <row r="4498">
          <cell r="A4498" t="str">
            <v>SJTW1512412PT</v>
          </cell>
          <cell r="B4498" t="str">
            <v>24X12 W151 ECC RED PTD (FAB)</v>
          </cell>
        </row>
        <row r="4499">
          <cell r="A4499" t="str">
            <v>SJT715085P</v>
          </cell>
          <cell r="B4499" t="str">
            <v>8X5 7150 CONC RED PTD</v>
          </cell>
        </row>
        <row r="4500">
          <cell r="A4500" t="str">
            <v>SJTWS50636A</v>
          </cell>
          <cell r="B4500" t="str">
            <v>OBS 6"X3" WS50 CONC RED (FAB)</v>
          </cell>
        </row>
        <row r="4501">
          <cell r="A4501" t="str">
            <v>SJ7121M4125G</v>
          </cell>
          <cell r="B4501" t="str">
            <v>OBS   4X1.25" 7121M RED TEE (GXMT)</v>
          </cell>
        </row>
        <row r="4502">
          <cell r="A4502" t="str">
            <v>SJ777110GE</v>
          </cell>
          <cell r="B4502" t="str">
            <v>OBS 10" 7771 RIGID CPLG GALV E</v>
          </cell>
        </row>
        <row r="4503">
          <cell r="A4503" t="str">
            <v>SJT77212515GE</v>
          </cell>
          <cell r="B4503" t="str">
            <v>2.5X1.5 7721 MTEE GALV E THRD</v>
          </cell>
        </row>
        <row r="4504">
          <cell r="A4504" t="str">
            <v>SJT79TEETH16</v>
          </cell>
          <cell r="B4504" t="str">
            <v>16" 79 SS TEETH ONLY</v>
          </cell>
        </row>
        <row r="4505">
          <cell r="A4505" t="str">
            <v>SJTW1211816P</v>
          </cell>
          <cell r="B4505" t="str">
            <v>18X16 W121 RED TEE PTD (FAB)</v>
          </cell>
        </row>
        <row r="4506">
          <cell r="A4506" t="str">
            <v>SJM22525PE</v>
          </cell>
          <cell r="B4506" t="str">
            <v>OBS 5X2.5 M22 M-TEE PTD E GRV</v>
          </cell>
        </row>
        <row r="4507">
          <cell r="A4507" t="str">
            <v>SJ7121M425G</v>
          </cell>
          <cell r="B4507" t="str">
            <v>OBS  4X2.5" 7121M RED TEE GXMT</v>
          </cell>
        </row>
        <row r="4508">
          <cell r="A4508" t="str">
            <v>SJ777114GE</v>
          </cell>
          <cell r="B4508" t="str">
            <v>OBS 14" 7771 RIGID CPLG GALV E</v>
          </cell>
        </row>
        <row r="4509">
          <cell r="A4509" t="str">
            <v>SJTWS10LR46A</v>
          </cell>
          <cell r="B4509" t="str">
            <v>4" WS10 90 EL (FAB) 316</v>
          </cell>
        </row>
        <row r="4510">
          <cell r="A4510" t="str">
            <v>SJTWS11LR46A</v>
          </cell>
          <cell r="B4510" t="str">
            <v>4" WS11 45 EL (FAB) 316</v>
          </cell>
        </row>
        <row r="4511">
          <cell r="A4511" t="str">
            <v>SJT7160P25P</v>
          </cell>
          <cell r="B4511" t="str">
            <v>2X0.5 7160P PLUG CAP PTD</v>
          </cell>
        </row>
        <row r="4512">
          <cell r="A4512" t="str">
            <v>SJT7160P251P</v>
          </cell>
          <cell r="B4512" t="str">
            <v>2.5X1 7160P PLUG CAP PTD</v>
          </cell>
        </row>
        <row r="4513">
          <cell r="A4513" t="str">
            <v>SJTSS2064</v>
          </cell>
          <cell r="B4513" t="str">
            <v>6" SS20 TEE 304</v>
          </cell>
        </row>
        <row r="4514">
          <cell r="A4514" t="str">
            <v>SJTSS2066</v>
          </cell>
          <cell r="B4514" t="str">
            <v>6" SS20 TEE 316</v>
          </cell>
        </row>
        <row r="4515">
          <cell r="A4515" t="str">
            <v>SJM226125GE</v>
          </cell>
          <cell r="B4515" t="str">
            <v>OBS 6X1.25 M22 M-TEE GALV E GR</v>
          </cell>
        </row>
        <row r="4516">
          <cell r="A4516" t="str">
            <v>SJGGSE6</v>
          </cell>
          <cell r="B4516" t="str">
            <v>OBS 6" GS GASKET ONLY E</v>
          </cell>
        </row>
        <row r="4517">
          <cell r="A4517" t="str">
            <v>SJ7150F2515G</v>
          </cell>
          <cell r="B4517" t="str">
            <v>OBS   2.5X1.5 7150F CONC RED (GALV)</v>
          </cell>
        </row>
        <row r="4518">
          <cell r="A4518" t="str">
            <v>SJ777116PT</v>
          </cell>
          <cell r="B4518" t="str">
            <v>OBS  16" 7771 RIGID CPLG PTD T</v>
          </cell>
        </row>
        <row r="4519">
          <cell r="A4519" t="str">
            <v>SJTA10R126S</v>
          </cell>
          <cell r="B4519" t="str">
            <v>12X6  A10R AWWA 90 RED EL SL</v>
          </cell>
        </row>
        <row r="4520">
          <cell r="A4520" t="str">
            <v>SJTA10R128BARE</v>
          </cell>
          <cell r="B4520" t="str">
            <v>12X8  A10R AWWA 90 RED EL BARE (NOT FOR CUSTOMER SALE)</v>
          </cell>
        </row>
        <row r="4521">
          <cell r="A4521" t="str">
            <v>SJTM21525PT</v>
          </cell>
          <cell r="B4521" t="str">
            <v>5X2.5 M21 M-TEE PTD T THRD</v>
          </cell>
        </row>
        <row r="4522">
          <cell r="A4522" t="str">
            <v>SJTM2162PT</v>
          </cell>
          <cell r="B4522" t="str">
            <v>6X2 M21 M-TEE PTD T THRD</v>
          </cell>
        </row>
        <row r="4523">
          <cell r="A4523" t="str">
            <v>SJZ072PA</v>
          </cell>
          <cell r="B4523" t="str">
            <v>OBS 2" Z07 RIGID CPLG PTD A</v>
          </cell>
        </row>
        <row r="4524">
          <cell r="A4524" t="str">
            <v>SJ71501251P</v>
          </cell>
          <cell r="B4524" t="str">
            <v>OBS   1.25X1 7150 CONC RED PTD</v>
          </cell>
        </row>
        <row r="4525">
          <cell r="A4525" t="str">
            <v>SJ772184PT</v>
          </cell>
          <cell r="B4525" t="str">
            <v>OBS 8X4 7721 MTEE PTD T THRD</v>
          </cell>
        </row>
        <row r="4526">
          <cell r="A4526" t="str">
            <v>SJ772225125G</v>
          </cell>
          <cell r="B4526" t="str">
            <v>OBS 2.5X1.25 7722 MTEE GALV E</v>
          </cell>
        </row>
        <row r="4527">
          <cell r="A4527" t="str">
            <v>SJA5086S</v>
          </cell>
          <cell r="B4527" t="str">
            <v>OBS   8X6 A50 AWWA CONC RED SL</v>
          </cell>
        </row>
        <row r="4528">
          <cell r="A4528" t="str">
            <v>SJT494</v>
          </cell>
          <cell r="B4528" t="str">
            <v>4" 49 SANDWICH PLATE ZP</v>
          </cell>
        </row>
        <row r="4529">
          <cell r="A4529" t="str">
            <v>SJTA10R43C</v>
          </cell>
          <cell r="B4529" t="str">
            <v>OBS 4X3 A10R AWWA 90 RED EL CL</v>
          </cell>
        </row>
        <row r="4530">
          <cell r="A4530" t="str">
            <v>SJ71116G</v>
          </cell>
          <cell r="B4530" t="str">
            <v>6" 7111 45 EL GALV</v>
          </cell>
        </row>
        <row r="4531">
          <cell r="A4531" t="str">
            <v>SJTBN8754ZP</v>
          </cell>
          <cell r="B4531" t="str">
            <v>OBS 7/8X4 TR BOLT &amp; NUT ZP</v>
          </cell>
        </row>
        <row r="4532">
          <cell r="A4532" t="str">
            <v>SJGA50512GSM</v>
          </cell>
          <cell r="B4532" t="str">
            <v>OBS 12" A505 AWWA GASKET ONLY</v>
          </cell>
        </row>
        <row r="4533">
          <cell r="A4533" t="str">
            <v>SJ71122PGN</v>
          </cell>
          <cell r="B4533" t="str">
            <v>OBS   2" 7112 22 EL PTD GOOSE</v>
          </cell>
        </row>
        <row r="4534">
          <cell r="A4534" t="str">
            <v>SJT495</v>
          </cell>
          <cell r="B4534" t="str">
            <v>5" 49 SANDWICH PLATE ZP</v>
          </cell>
        </row>
        <row r="4535">
          <cell r="A4535" t="str">
            <v>SJT7121146P</v>
          </cell>
          <cell r="B4535" t="str">
            <v>OBS 14X6 7121 RED TEE PTD (FAB</v>
          </cell>
        </row>
        <row r="4536">
          <cell r="A4536" t="str">
            <v>SJTA10R64BARE</v>
          </cell>
          <cell r="B4536" t="str">
            <v>6X4 A10R AWWA 90 RED EL BARE (NOT FOR CUSTOMER SALE)</v>
          </cell>
        </row>
        <row r="4537">
          <cell r="A4537" t="str">
            <v>SJGR76826</v>
          </cell>
          <cell r="B4537" t="str">
            <v>OBS GRNL 2X0.75 372 REDCR GXMT</v>
          </cell>
        </row>
        <row r="4538">
          <cell r="A4538" t="str">
            <v>SJA51210MB</v>
          </cell>
          <cell r="B4538" t="str">
            <v>10" A512 AWWA FLNG ADAP M BLK</v>
          </cell>
        </row>
        <row r="4539">
          <cell r="A4539" t="str">
            <v>SJ772282PT</v>
          </cell>
          <cell r="B4539" t="str">
            <v>OBS 8X2 7722 MTEE PTD T GRV</v>
          </cell>
        </row>
        <row r="4540">
          <cell r="A4540" t="str">
            <v>SJBN125Z</v>
          </cell>
          <cell r="B4540" t="str">
            <v>OBS 1-1/4" 7041 BOLT/NUT ZINC</v>
          </cell>
        </row>
        <row r="4541">
          <cell r="A4541" t="str">
            <v>SJGR76806</v>
          </cell>
          <cell r="B4541" t="str">
            <v>OBS GRNL 3X2 372 REDCR GXMT P</v>
          </cell>
        </row>
        <row r="4542">
          <cell r="A4542" t="str">
            <v>SJA5126MB</v>
          </cell>
          <cell r="B4542" t="str">
            <v>OBS 6" A512 AWWA FLNG ADAP M B</v>
          </cell>
        </row>
        <row r="4543">
          <cell r="A4543" t="str">
            <v>SJ7160T85P</v>
          </cell>
          <cell r="B4543" t="str">
            <v>OBS 8X0.5 7160T TRANS CAP PTD</v>
          </cell>
        </row>
        <row r="4544">
          <cell r="A4544" t="str">
            <v>SJT713012G</v>
          </cell>
          <cell r="B4544" t="str">
            <v>12" 7130 LATERAL GALV</v>
          </cell>
        </row>
        <row r="4545">
          <cell r="A4545" t="str">
            <v>SJTM2125125GE</v>
          </cell>
          <cell r="B4545" t="str">
            <v>2.5X1.25 M21 M-TEE GALV E THRD</v>
          </cell>
        </row>
        <row r="4546">
          <cell r="A4546" t="str">
            <v>SJM2243PE</v>
          </cell>
          <cell r="B4546" t="str">
            <v>OBS 4X3 M22 M-TEE PTD E GRV</v>
          </cell>
        </row>
        <row r="4547">
          <cell r="A4547" t="str">
            <v>SJ7121M43G</v>
          </cell>
          <cell r="B4547" t="str">
            <v>OBS   4X3" 7121M RED TEE GXMT</v>
          </cell>
        </row>
        <row r="4548">
          <cell r="A4548" t="str">
            <v>SJT7721305GE</v>
          </cell>
          <cell r="B4548" t="str">
            <v>SEE SJT772135GE</v>
          </cell>
        </row>
        <row r="4549">
          <cell r="A4549" t="str">
            <v>SJT7721375GE</v>
          </cell>
          <cell r="B4549" t="str">
            <v>OBS 3X0.75 7721 MTEE GALV (E THRD)</v>
          </cell>
        </row>
        <row r="4550">
          <cell r="A4550" t="str">
            <v>SJA5073BGSM</v>
          </cell>
          <cell r="B4550" t="str">
            <v>OBS  3" A507 AWWA TR CPLG GS M</v>
          </cell>
        </row>
        <row r="4551">
          <cell r="A4551" t="str">
            <v>SJT71511210P</v>
          </cell>
          <cell r="B4551" t="str">
            <v>12X10  7151 ECC RED PTD</v>
          </cell>
        </row>
        <row r="4552">
          <cell r="A4552" t="str">
            <v>SJT7160P3P</v>
          </cell>
          <cell r="B4552" t="str">
            <v>OBS 3X0.5 7160P PLUG CAP PTD</v>
          </cell>
        </row>
        <row r="4553">
          <cell r="A4553" t="str">
            <v>SJTTBN344754</v>
          </cell>
          <cell r="B4553" t="str">
            <v>OBS   3/4X4-3/4 TR BOLT &amp; NUT (304 B)</v>
          </cell>
        </row>
        <row r="4554">
          <cell r="A4554" t="str">
            <v>SJ7150F25125P</v>
          </cell>
          <cell r="B4554" t="str">
            <v>OBS   2.5X1.25 7150F CONC RED (PTD)</v>
          </cell>
        </row>
        <row r="4555">
          <cell r="A4555" t="str">
            <v>SJGC34125E</v>
          </cell>
          <cell r="B4555" t="str">
            <v>OBS 2.5" C341 FLANGE GASKET ON</v>
          </cell>
        </row>
        <row r="4556">
          <cell r="A4556" t="str">
            <v>SJGGSE5</v>
          </cell>
          <cell r="B4556" t="str">
            <v>OBS 5" GS GASKET ONLY E</v>
          </cell>
        </row>
        <row r="4557">
          <cell r="A4557" t="str">
            <v>SJ7150F252G</v>
          </cell>
          <cell r="B4557" t="str">
            <v>OBS  2.5X2 7150F CONC RED GXFT</v>
          </cell>
        </row>
        <row r="4558">
          <cell r="A4558" t="str">
            <v>SJ7150F375G</v>
          </cell>
          <cell r="B4558" t="str">
            <v>OBS 3X0.75 7150F CONC RED GXFT (GALV)</v>
          </cell>
        </row>
        <row r="4559">
          <cell r="A4559" t="str">
            <v>SJ777116GE</v>
          </cell>
          <cell r="B4559" t="str">
            <v>OBS 16" 7771 RIGID CPLG GALV E</v>
          </cell>
        </row>
        <row r="4560">
          <cell r="A4560" t="str">
            <v>SJ777116GT</v>
          </cell>
          <cell r="B4560" t="str">
            <v>OBS 16" 7771 RIGID CPLG GALV T</v>
          </cell>
        </row>
        <row r="4561">
          <cell r="A4561" t="str">
            <v>SJ777116PE</v>
          </cell>
          <cell r="B4561" t="str">
            <v>OBS  16" 7771 RIGID CPLG PTD E</v>
          </cell>
        </row>
        <row r="4562">
          <cell r="A4562" t="str">
            <v>SJ2002T</v>
          </cell>
          <cell r="B4562" t="str">
            <v>OBS  2" SJ200 LO-PROFILE BFV T</v>
          </cell>
        </row>
        <row r="4563">
          <cell r="A4563" t="str">
            <v>SJTSS2084</v>
          </cell>
          <cell r="B4563" t="str">
            <v>8" SS20 TEE 304</v>
          </cell>
        </row>
        <row r="4564">
          <cell r="A4564" t="str">
            <v>SJTSS2086</v>
          </cell>
          <cell r="B4564" t="str">
            <v>8" SS20 TEE 316</v>
          </cell>
        </row>
        <row r="4565">
          <cell r="A4565" t="str">
            <v>SJM22615GE</v>
          </cell>
          <cell r="B4565" t="str">
            <v>OBS 6X1.5 M22 M-TEE GALV E GRV</v>
          </cell>
        </row>
        <row r="4566">
          <cell r="A4566" t="str">
            <v>SJ7150F251P</v>
          </cell>
          <cell r="B4566" t="str">
            <v>OBS  2.5X1 7150F CONC RED GXFT</v>
          </cell>
        </row>
        <row r="4567">
          <cell r="A4567" t="str">
            <v>SJGGSE8</v>
          </cell>
          <cell r="B4567" t="str">
            <v>OBS 8" GS GASKET ONLY E</v>
          </cell>
        </row>
        <row r="4568">
          <cell r="A4568" t="str">
            <v>SJ2003T</v>
          </cell>
          <cell r="B4568" t="str">
            <v>OBS  3" SJ200 LO-PROFILE BFV</v>
          </cell>
        </row>
        <row r="4569">
          <cell r="A4569" t="str">
            <v>SJT7925GE</v>
          </cell>
          <cell r="B4569" t="str">
            <v>2.5" 79 WILDCAT CPLG GALV E</v>
          </cell>
        </row>
        <row r="4570">
          <cell r="A4570" t="str">
            <v>SJT7160P45P</v>
          </cell>
          <cell r="B4570" t="str">
            <v>4X0.5 7160P PLUG CAP PTD</v>
          </cell>
        </row>
        <row r="4571">
          <cell r="A4571" t="str">
            <v>SJT7160T35P</v>
          </cell>
          <cell r="B4571" t="str">
            <v>3X0.5 7160T TRANS CAP PTD</v>
          </cell>
        </row>
        <row r="4572">
          <cell r="A4572" t="str">
            <v>SJTTBN3826</v>
          </cell>
          <cell r="B4572" t="str">
            <v>3/8X2 TR BOLT &amp; NUT 316</v>
          </cell>
        </row>
        <row r="4573">
          <cell r="A4573" t="str">
            <v>SJTM2231PE</v>
          </cell>
          <cell r="B4573" t="str">
            <v>3X1 M22 M-TEE PTD E GRV</v>
          </cell>
        </row>
        <row r="4574">
          <cell r="A4574" t="str">
            <v>SJGO24</v>
          </cell>
          <cell r="B4574" t="str">
            <v>OBS 24" C GASKET ONLY O</v>
          </cell>
        </row>
        <row r="4575">
          <cell r="A4575" t="str">
            <v>SJGRB30240EL</v>
          </cell>
          <cell r="B4575" t="str">
            <v>OBS GRNL 4" B302  BFV LVR EPDM</v>
          </cell>
        </row>
        <row r="4576">
          <cell r="A4576" t="str">
            <v>SJ772282GE</v>
          </cell>
          <cell r="B4576" t="str">
            <v>OBS 8X2 7722 MTEE GALV E GRV</v>
          </cell>
        </row>
        <row r="4577">
          <cell r="A4577" t="str">
            <v>SJ772282PE</v>
          </cell>
          <cell r="B4577" t="str">
            <v>OBS 8X2 7722 MTEE PTD E GRV</v>
          </cell>
        </row>
        <row r="4578">
          <cell r="A4578" t="str">
            <v>SJT71502418P</v>
          </cell>
          <cell r="B4578" t="str">
            <v>OBS 24X18 7150 CONC RED PTD</v>
          </cell>
        </row>
        <row r="4579">
          <cell r="A4579" t="str">
            <v>SJT777118GE</v>
          </cell>
          <cell r="B4579" t="str">
            <v>OBS 18" 7771 RIGID CPLG GALV E</v>
          </cell>
        </row>
        <row r="4580">
          <cell r="A4580" t="str">
            <v>SJT777118GT</v>
          </cell>
          <cell r="B4580" t="str">
            <v>OBS 18" 7771 RIGID CPLG GALV T</v>
          </cell>
        </row>
        <row r="4581">
          <cell r="A4581" t="str">
            <v>SJT777118PE</v>
          </cell>
          <cell r="B4581" t="str">
            <v>OBS 18" 7771 RIGID CPLG PTD E</v>
          </cell>
        </row>
        <row r="4582">
          <cell r="A4582" t="str">
            <v>SJTH3126PT</v>
          </cell>
          <cell r="B4582" t="str">
            <v>6" H312 FLNG ADAPT PTD T</v>
          </cell>
        </row>
        <row r="4583">
          <cell r="A4583" t="str">
            <v>SJTSS1146</v>
          </cell>
          <cell r="B4583" t="str">
            <v>4" SS11 45 EL 316</v>
          </cell>
        </row>
        <row r="4584">
          <cell r="A4584" t="str">
            <v>SJTM2225125PE</v>
          </cell>
          <cell r="B4584" t="str">
            <v>2.5X1.25 M22 M-TEE PTD E GRV</v>
          </cell>
        </row>
        <row r="4585">
          <cell r="A4585" t="str">
            <v>SJGEPW12</v>
          </cell>
          <cell r="B4585" t="str">
            <v>OBS 12" C GASKET ONLY EPW</v>
          </cell>
        </row>
        <row r="4586">
          <cell r="A4586" t="str">
            <v>SJGRB30340EL</v>
          </cell>
          <cell r="B4586" t="str">
            <v>OBS GRNL 4" B303  BFV LVR EPDM</v>
          </cell>
        </row>
        <row r="4587">
          <cell r="A4587" t="str">
            <v>SJ772284GE</v>
          </cell>
          <cell r="B4587" t="str">
            <v>OBS 8X4 7722 MTEE GALV E GRV</v>
          </cell>
        </row>
        <row r="4588">
          <cell r="A4588" t="str">
            <v>SJG7721T312515</v>
          </cell>
          <cell r="B4588" t="str">
            <v>OBS   3X125/15 M-TEE GASKET (ONLY T)</v>
          </cell>
        </row>
        <row r="4589">
          <cell r="A4589" t="str">
            <v>SJT715031P</v>
          </cell>
          <cell r="B4589" t="str">
            <v>3X1 7150 CONC RED PTD</v>
          </cell>
        </row>
        <row r="4590">
          <cell r="A4590" t="str">
            <v>SJTG286GO</v>
          </cell>
          <cell r="B4590" t="str">
            <v>OBS 6" G28 HING LEV CPLG GALV</v>
          </cell>
        </row>
        <row r="4591">
          <cell r="A4591" t="str">
            <v>SJTM22625GE</v>
          </cell>
          <cell r="B4591" t="str">
            <v>6X2.5 M22 M-TEE GALV E GRV</v>
          </cell>
        </row>
        <row r="4592">
          <cell r="A4592" t="str">
            <v>SJTM214125GE</v>
          </cell>
          <cell r="B4592" t="str">
            <v>4X1.25 M21 M-TEE GALV E THRD</v>
          </cell>
        </row>
        <row r="4593">
          <cell r="A4593" t="str">
            <v>SJSS1126</v>
          </cell>
          <cell r="B4593" t="str">
            <v>2" SS11 45 EL 316</v>
          </cell>
        </row>
        <row r="4594">
          <cell r="A4594" t="str">
            <v>SJ712015P</v>
          </cell>
          <cell r="B4594" t="str">
            <v>1.5" 7120 TEE PTD</v>
          </cell>
        </row>
        <row r="4595">
          <cell r="A4595" t="str">
            <v>SJGT16</v>
          </cell>
          <cell r="B4595" t="str">
            <v>16" C GASKET ONLY T</v>
          </cell>
        </row>
        <row r="4596">
          <cell r="A4596" t="str">
            <v>SJT5946B</v>
          </cell>
          <cell r="B4596" t="str">
            <v>4X6 59 NIPPLE ADAPT GXT</v>
          </cell>
        </row>
        <row r="4597">
          <cell r="A4597" t="str">
            <v>SJT77712PE</v>
          </cell>
          <cell r="B4597" t="str">
            <v>OBS 2" 7771 RIGID CPLG PTD E</v>
          </cell>
        </row>
        <row r="4598">
          <cell r="A4598" t="str">
            <v>SJTG286PBE</v>
          </cell>
          <cell r="B4598" t="str">
            <v>6" G28 HING LEV CPLG BLK E</v>
          </cell>
        </row>
        <row r="4599">
          <cell r="A4599" t="str">
            <v>SJT7160P475P</v>
          </cell>
          <cell r="B4599" t="str">
            <v>4X0.75 7160P PLUG CAP PTD</v>
          </cell>
        </row>
        <row r="4600">
          <cell r="A4600" t="str">
            <v>SJTSS2112514</v>
          </cell>
          <cell r="B4600" t="str">
            <v>1.25X1 SS21 RED TEE 304</v>
          </cell>
        </row>
        <row r="4601">
          <cell r="A4601" t="str">
            <v>SJTWS216254</v>
          </cell>
          <cell r="B4601" t="str">
            <v>OBS 6X2.5 WS21 RED TEE 304 (FA</v>
          </cell>
        </row>
        <row r="4602">
          <cell r="A4602" t="str">
            <v>SJ7150F32G</v>
          </cell>
          <cell r="B4602" t="str">
            <v>OBS   3X2 7150F CONC RED GXFT</v>
          </cell>
        </row>
        <row r="4603">
          <cell r="A4603" t="str">
            <v>SJ7150F325G</v>
          </cell>
          <cell r="B4603" t="str">
            <v>OBS  3X2.5 7150F CONC RED GXFT</v>
          </cell>
        </row>
        <row r="4604">
          <cell r="A4604" t="str">
            <v>SJ7150F475G</v>
          </cell>
          <cell r="B4604" t="str">
            <v>OBS 4X0.75 7150F CONC RED GXFT (GALV)</v>
          </cell>
        </row>
        <row r="4605">
          <cell r="A4605" t="str">
            <v>SJ300NL25T</v>
          </cell>
          <cell r="B4605" t="str">
            <v>2.5" SJ300NL DI BFV T LV-HD</v>
          </cell>
        </row>
        <row r="4606">
          <cell r="A4606" t="str">
            <v>SJM2264PE</v>
          </cell>
          <cell r="B4606" t="str">
            <v>OBS 6X4 M22 M-TEE PTD E GRV</v>
          </cell>
        </row>
        <row r="4607">
          <cell r="A4607" t="str">
            <v>SJC71575FPE</v>
          </cell>
          <cell r="B4607" t="str">
            <v>OBS  1.5X0.75 C7 OUT CPLG FT E</v>
          </cell>
        </row>
        <row r="4608">
          <cell r="A4608" t="str">
            <v>SJ7150F41G</v>
          </cell>
          <cell r="B4608" t="str">
            <v>OBS   4X1 7150F CONC RED GXFT</v>
          </cell>
        </row>
        <row r="4609">
          <cell r="A4609" t="str">
            <v>SJ7150F425G</v>
          </cell>
          <cell r="B4609" t="str">
            <v>OBS  4X2.5 7150F CONC RED GXFT</v>
          </cell>
        </row>
        <row r="4610">
          <cell r="A4610" t="str">
            <v>SJ300NL2T</v>
          </cell>
          <cell r="B4610" t="str">
            <v>2" SJ300NL DI BFV T LV-HAND</v>
          </cell>
        </row>
        <row r="4611">
          <cell r="A4611" t="str">
            <v>SJT794GE</v>
          </cell>
          <cell r="B4611" t="str">
            <v>4" 79 WILDCAT CPLG GALV E</v>
          </cell>
        </row>
        <row r="4612">
          <cell r="A4612" t="str">
            <v>SJT7151325P</v>
          </cell>
          <cell r="B4612" t="str">
            <v>3X2.5 7151 ECC RED PTD</v>
          </cell>
        </row>
        <row r="4613">
          <cell r="A4613" t="str">
            <v>SJTC725FPE</v>
          </cell>
          <cell r="B4613" t="str">
            <v>2X0.5 C7 OUT CPLG FT E</v>
          </cell>
        </row>
        <row r="4614">
          <cell r="A4614" t="str">
            <v>SJT7160P575P</v>
          </cell>
          <cell r="B4614" t="str">
            <v>5X0.75 7160P PLUG CAP PTD</v>
          </cell>
        </row>
        <row r="4615">
          <cell r="A4615" t="str">
            <v>SJTR8812R</v>
          </cell>
          <cell r="B4615" t="str">
            <v>12" R88 RING CARBON STEEL</v>
          </cell>
        </row>
        <row r="4616">
          <cell r="A4616" t="str">
            <v>SJSS21636</v>
          </cell>
          <cell r="B4616" t="str">
            <v>OBS 6X3 SS21 RED TEE 316</v>
          </cell>
        </row>
        <row r="4617">
          <cell r="A4617" t="str">
            <v>SJ715164P</v>
          </cell>
          <cell r="B4617" t="str">
            <v>OBS   6X4 7151 ECC RED PTD</v>
          </cell>
        </row>
        <row r="4618">
          <cell r="A4618" t="str">
            <v>SJTR888PESAMPLE</v>
          </cell>
          <cell r="B4618" t="str">
            <v>8" R88 CUT-AWAY SAMPLE</v>
          </cell>
        </row>
        <row r="4619">
          <cell r="A4619" t="str">
            <v>SJ71705P</v>
          </cell>
          <cell r="B4619" t="str">
            <v>OBS   5" 7170 FLNG ADAPT PTD</v>
          </cell>
        </row>
        <row r="4620">
          <cell r="A4620" t="str">
            <v>SJ718025P</v>
          </cell>
          <cell r="B4620" t="str">
            <v>2.5" 7180 UNIV FLNG ADAPT PTD</v>
          </cell>
        </row>
        <row r="4621">
          <cell r="A4621" t="str">
            <v>SJ7150M215P</v>
          </cell>
          <cell r="B4621" t="str">
            <v>2X1.5 7150M CONC RED GXMT PTD</v>
          </cell>
        </row>
        <row r="4622">
          <cell r="A4622" t="str">
            <v>SJSS21654W</v>
          </cell>
          <cell r="B4622" t="str">
            <v>OBS 6X5 SS21W RED TEE 304 SCH1</v>
          </cell>
        </row>
        <row r="4623">
          <cell r="A4623" t="str">
            <v>SJG7041E5</v>
          </cell>
          <cell r="B4623" t="str">
            <v>5" 7041 GASKET ONLY E</v>
          </cell>
        </row>
        <row r="4624">
          <cell r="A4624" t="str">
            <v>SJG7041E6</v>
          </cell>
          <cell r="B4624" t="str">
            <v>OBS 6" 7041 GASKET ONLY E</v>
          </cell>
        </row>
        <row r="4625">
          <cell r="A4625" t="str">
            <v>SJTRH10008PE</v>
          </cell>
          <cell r="B4625" t="str">
            <v>OBS 8" RH1000 CPLG PTD E</v>
          </cell>
        </row>
        <row r="4626">
          <cell r="A4626" t="str">
            <v>SJ7121M42G</v>
          </cell>
          <cell r="B4626" t="str">
            <v>OBS   4X2" 7121M RED TEE GXMT</v>
          </cell>
        </row>
        <row r="4627">
          <cell r="A4627" t="str">
            <v>SJT7721305PE</v>
          </cell>
          <cell r="B4627" t="str">
            <v>SEE SJT772135PE</v>
          </cell>
        </row>
        <row r="4628">
          <cell r="A4628" t="str">
            <v>SJTTBN344756</v>
          </cell>
          <cell r="B4628" t="str">
            <v>OBS  3/4X3/4 TR BOLT &amp; NUT (316)</v>
          </cell>
        </row>
        <row r="4629">
          <cell r="A4629" t="str">
            <v>SJM2252PE</v>
          </cell>
          <cell r="B4629" t="str">
            <v>5X2 M22 M-TEE PTD E GRV</v>
          </cell>
        </row>
        <row r="4630">
          <cell r="A4630" t="str">
            <v>SJM226125PE</v>
          </cell>
          <cell r="B4630" t="str">
            <v>OBS 6X1.25 M22 M-TEE PTD E GRV</v>
          </cell>
        </row>
        <row r="4631">
          <cell r="A4631" t="str">
            <v>SJ77072PO</v>
          </cell>
          <cell r="B4631" t="str">
            <v>OBS   2" 7707 FLEX CPLG PTD O</v>
          </cell>
        </row>
        <row r="4632">
          <cell r="A4632" t="str">
            <v>SJ77072PT</v>
          </cell>
          <cell r="B4632" t="str">
            <v>OBS   2" 7707 FLEX CPLG PTD T</v>
          </cell>
        </row>
        <row r="4633">
          <cell r="A4633" t="str">
            <v>SJTSS21834</v>
          </cell>
          <cell r="B4633" t="str">
            <v>8X3 SS21 RED TEE 304</v>
          </cell>
        </row>
        <row r="4634">
          <cell r="A4634" t="str">
            <v>SJ777114PE</v>
          </cell>
          <cell r="B4634" t="str">
            <v>OBS  14" 7771 RIGID CPLG PTD E</v>
          </cell>
        </row>
        <row r="4635">
          <cell r="A4635" t="str">
            <v>SJT792PT</v>
          </cell>
          <cell r="B4635" t="str">
            <v>2" 79 WILDCAT CPLG PTD T</v>
          </cell>
        </row>
        <row r="4636">
          <cell r="A4636" t="str">
            <v>SJT7151128G</v>
          </cell>
          <cell r="B4636" t="str">
            <v>12X8  7151 ECC RED GALV</v>
          </cell>
        </row>
        <row r="4637">
          <cell r="A4637" t="str">
            <v>SJT77715GE</v>
          </cell>
          <cell r="B4637" t="str">
            <v>OBS 5" 7771 RIGID CPLG GALV E</v>
          </cell>
        </row>
        <row r="4638">
          <cell r="A4638" t="str">
            <v>SJT77715GT</v>
          </cell>
          <cell r="B4638" t="str">
            <v>OBS 5" 7771 RIGID CPLG GALV T</v>
          </cell>
        </row>
        <row r="4639">
          <cell r="A4639" t="str">
            <v>SJT7160P375P</v>
          </cell>
          <cell r="B4639" t="str">
            <v>3X0.75 7160P PLUG CAP PTD</v>
          </cell>
        </row>
        <row r="4640">
          <cell r="A4640" t="str">
            <v>SJTLUBEEHCT8</v>
          </cell>
          <cell r="B4640" t="str">
            <v>EHC SIL LUBE 8OZ TUBE</v>
          </cell>
        </row>
        <row r="4641">
          <cell r="A4641" t="str">
            <v>SJ7150F375P</v>
          </cell>
          <cell r="B4641" t="str">
            <v>OBS 3X0.75 7150F CONC RED GXFT (PTD)</v>
          </cell>
        </row>
        <row r="4642">
          <cell r="A4642" t="str">
            <v>SJTWS6046A</v>
          </cell>
          <cell r="B4642" t="str">
            <v>4" WS60 END CAP (FAB) 316</v>
          </cell>
        </row>
        <row r="4643">
          <cell r="A4643" t="str">
            <v>SJT71511612P</v>
          </cell>
          <cell r="B4643" t="str">
            <v>OBS 16X12 7151 ECC RED PTD</v>
          </cell>
        </row>
        <row r="4644">
          <cell r="A4644" t="str">
            <v>SJT71511614G</v>
          </cell>
          <cell r="B4644" t="str">
            <v>OBS 16X14 7151 ECC RED GALV</v>
          </cell>
        </row>
        <row r="4645">
          <cell r="A4645" t="str">
            <v>SJT77716GE</v>
          </cell>
          <cell r="B4645" t="str">
            <v>OBS 6" 7771 RIGID CPLG GALV E</v>
          </cell>
        </row>
        <row r="4646">
          <cell r="A4646" t="str">
            <v>SJTSS211512205</v>
          </cell>
          <cell r="B4646" t="str">
            <v>OBS 1.5X1 SS21 RED TEE DUPLEX</v>
          </cell>
        </row>
        <row r="4647">
          <cell r="A4647" t="str">
            <v>SJM2262GE</v>
          </cell>
          <cell r="B4647" t="str">
            <v>OBS 6X2 M22 M-TEE GALV E GRV</v>
          </cell>
        </row>
        <row r="4648">
          <cell r="A4648" t="str">
            <v>SJ7150F475P</v>
          </cell>
          <cell r="B4648" t="str">
            <v>OBS 4X0.75 7150F CONC RED GXFT (PTD)</v>
          </cell>
        </row>
        <row r="4649">
          <cell r="A4649" t="str">
            <v>SJT7721315GE</v>
          </cell>
          <cell r="B4649" t="str">
            <v>3X1.5 7721 MTEE GALV E THRD</v>
          </cell>
        </row>
        <row r="4650">
          <cell r="A4650" t="str">
            <v>SJ300NL25EPW</v>
          </cell>
          <cell r="B4650" t="str">
            <v>OBS 2.5" SJ300NL DI BFV EPW LV</v>
          </cell>
        </row>
        <row r="4651">
          <cell r="A4651" t="str">
            <v>SJT715132G</v>
          </cell>
          <cell r="B4651" t="str">
            <v>3X2 7151 ECC RED GALV</v>
          </cell>
        </row>
        <row r="4652">
          <cell r="A4652" t="str">
            <v>SJT77716PE</v>
          </cell>
          <cell r="B4652" t="str">
            <v>6" 7771 RIGID CPLG PTD E</v>
          </cell>
        </row>
        <row r="4653">
          <cell r="A4653" t="str">
            <v>SJT7160T25P</v>
          </cell>
          <cell r="B4653" t="str">
            <v>2X0.5 7160T TRANS CAP PTD</v>
          </cell>
        </row>
        <row r="4654">
          <cell r="A4654" t="str">
            <v>SJTSS1184</v>
          </cell>
          <cell r="B4654" t="str">
            <v>8" SS11 45 EL 304</v>
          </cell>
        </row>
        <row r="4655">
          <cell r="A4655" t="str">
            <v>SJTM213125GE</v>
          </cell>
          <cell r="B4655" t="str">
            <v>3X1.25 M21 M-TEE GALV E THRD</v>
          </cell>
        </row>
        <row r="4656">
          <cell r="A4656" t="str">
            <v>SJSS1156</v>
          </cell>
          <cell r="B4656" t="str">
            <v>OBS 5" SS11 45 EL 316</v>
          </cell>
        </row>
        <row r="4657">
          <cell r="A4657" t="str">
            <v>SJGRB810130E</v>
          </cell>
          <cell r="B4657" t="str">
            <v>OBS GRNL 3" B8101 LO-PRO BFV L</v>
          </cell>
        </row>
        <row r="4658">
          <cell r="A4658" t="str">
            <v>SJT5956B</v>
          </cell>
          <cell r="B4658" t="str">
            <v>5X6 59 NIPPLE ADAPT GXT</v>
          </cell>
        </row>
        <row r="4659">
          <cell r="A4659" t="str">
            <v>SJTG288PBE</v>
          </cell>
          <cell r="B4659" t="str">
            <v>8" G28 HING LEV CPLG BLK E</v>
          </cell>
        </row>
        <row r="4660">
          <cell r="A4660" t="str">
            <v>SJTGGSE8</v>
          </cell>
          <cell r="B4660" t="str">
            <v>OBS   8" GS GASKET ONLY E</v>
          </cell>
        </row>
        <row r="4661">
          <cell r="A4661" t="str">
            <v>SJTSS2016</v>
          </cell>
          <cell r="B4661" t="str">
            <v>1" SS20 TEE 316</v>
          </cell>
        </row>
        <row r="4662">
          <cell r="A4662" t="str">
            <v>SJ712025G</v>
          </cell>
          <cell r="B4662" t="str">
            <v>2.5" 7120 TEE GALV</v>
          </cell>
        </row>
        <row r="4663">
          <cell r="A4663" t="str">
            <v>SJGEPW6</v>
          </cell>
          <cell r="B4663" t="str">
            <v>OBS 6" C GASKET ONLY EPW</v>
          </cell>
        </row>
        <row r="4664">
          <cell r="A4664" t="str">
            <v>SJT7721275PE</v>
          </cell>
          <cell r="B4664" t="str">
            <v>2X0.75 7721 MTEE PTD E THRD</v>
          </cell>
        </row>
        <row r="4665">
          <cell r="A4665" t="str">
            <v>SJT777120GE</v>
          </cell>
          <cell r="B4665" t="str">
            <v>OBS 20" 7771 RIGID CPLG GALV E</v>
          </cell>
        </row>
        <row r="4666">
          <cell r="A4666" t="str">
            <v>SJT7160T251P</v>
          </cell>
          <cell r="B4666" t="str">
            <v>2.5X1 7160T TRANS CAP PTD</v>
          </cell>
        </row>
        <row r="4667">
          <cell r="A4667" t="str">
            <v>SJTGGST8</v>
          </cell>
          <cell r="B4667" t="str">
            <v>8" GS GASKET ONLY T</v>
          </cell>
        </row>
        <row r="4668">
          <cell r="A4668" t="str">
            <v>SJ71202G</v>
          </cell>
          <cell r="B4668" t="str">
            <v>OBS 2" 7120 TEE GALV</v>
          </cell>
        </row>
        <row r="4669">
          <cell r="A4669" t="str">
            <v>SJGRCB8003004</v>
          </cell>
          <cell r="B4669" t="str">
            <v>OBS GRNL 3" CB800 CBV</v>
          </cell>
        </row>
        <row r="4670">
          <cell r="A4670" t="str">
            <v>SJT7910PT</v>
          </cell>
          <cell r="B4670" t="str">
            <v>10" 79 WILDCAT CPLG PTD T</v>
          </cell>
        </row>
        <row r="4671">
          <cell r="A4671" t="str">
            <v>SJ770725GE</v>
          </cell>
          <cell r="B4671" t="str">
            <v>2.5" 7707 FLEX CPLG GALV E</v>
          </cell>
        </row>
        <row r="4672">
          <cell r="A4672" t="str">
            <v>SJT7721255GE</v>
          </cell>
          <cell r="B4672" t="str">
            <v>2.5X0.5 7721 MTEE GALV E THRD</v>
          </cell>
        </row>
        <row r="4673">
          <cell r="A4673" t="str">
            <v>SJZ07125GGSE</v>
          </cell>
          <cell r="B4673" t="str">
            <v>OBS 1.25" Z07 RIGID CPLG GALV</v>
          </cell>
        </row>
        <row r="4674">
          <cell r="A4674" t="str">
            <v>SJZ07N20PO</v>
          </cell>
          <cell r="B4674" t="str">
            <v>OBS 20" Z07N RIGID CPLG PTD O</v>
          </cell>
        </row>
        <row r="4675">
          <cell r="A4675" t="str">
            <v>SJT7912PE</v>
          </cell>
          <cell r="B4675" t="str">
            <v>12" 79 WILDCAT CPLG PTD E</v>
          </cell>
        </row>
        <row r="4676">
          <cell r="A4676" t="str">
            <v>SJT7912PT</v>
          </cell>
          <cell r="B4676" t="str">
            <v>12" 79 WILDCAT CPLG PTD T</v>
          </cell>
        </row>
        <row r="4677">
          <cell r="A4677" t="str">
            <v>SJTH30514PE</v>
          </cell>
          <cell r="B4677" t="str">
            <v>14" H305 HDP CPLG E</v>
          </cell>
        </row>
        <row r="4678">
          <cell r="A4678" t="str">
            <v>SJTTBN37521254</v>
          </cell>
          <cell r="B4678" t="str">
            <v>3/8X2-1/8 TR BOLT &amp; NUT 304</v>
          </cell>
        </row>
        <row r="4679">
          <cell r="A4679" t="str">
            <v>SJM2263PE</v>
          </cell>
          <cell r="B4679" t="str">
            <v>OBS 6X3 M22 M-TEE PTD E GRV</v>
          </cell>
        </row>
        <row r="4680">
          <cell r="A4680" t="str">
            <v>SJT77213125PE</v>
          </cell>
          <cell r="B4680" t="str">
            <v>3X1.25 7721 MTEE PTD E THRD</v>
          </cell>
        </row>
        <row r="4681">
          <cell r="A4681" t="str">
            <v>SJT7721315PE</v>
          </cell>
          <cell r="B4681" t="str">
            <v>3X1.5 7721 MTEE PTD E THRD</v>
          </cell>
        </row>
        <row r="4682">
          <cell r="A4682" t="str">
            <v>SJT793GT</v>
          </cell>
          <cell r="B4682" t="str">
            <v>3" 79 WILDCAT CPLG GALV T</v>
          </cell>
        </row>
        <row r="4683">
          <cell r="A4683" t="str">
            <v>SJT7151252P</v>
          </cell>
          <cell r="B4683" t="str">
            <v>2.5X2 7151 ECC RED PTD</v>
          </cell>
        </row>
        <row r="4684">
          <cell r="A4684" t="str">
            <v>SJT715132P</v>
          </cell>
          <cell r="B4684" t="str">
            <v>3X2 7151 ECC RED PTD</v>
          </cell>
        </row>
        <row r="4685">
          <cell r="A4685" t="str">
            <v>SJT77718GE</v>
          </cell>
          <cell r="B4685" t="str">
            <v>OBS 8" 7771 RIGID CPLG GALV E</v>
          </cell>
        </row>
        <row r="4686">
          <cell r="A4686" t="str">
            <v>SJTA606S</v>
          </cell>
          <cell r="B4686" t="str">
            <v>6" A60 AWWA CAP SL</v>
          </cell>
        </row>
        <row r="4687">
          <cell r="A4687" t="str">
            <v>SJTA608C</v>
          </cell>
          <cell r="B4687" t="str">
            <v>OBS   8" A60 AWWA CAP CL</v>
          </cell>
        </row>
        <row r="4688">
          <cell r="A4688" t="str">
            <v>SJT7160P4P</v>
          </cell>
          <cell r="B4688" t="str">
            <v>OBS 4X1 7160P PLUG CAP PTD</v>
          </cell>
        </row>
        <row r="4689">
          <cell r="A4689" t="str">
            <v>SJT772132PE</v>
          </cell>
          <cell r="B4689" t="str">
            <v>OBS 3X2 7721 MTEE PTD E THRD</v>
          </cell>
        </row>
        <row r="4690">
          <cell r="A4690" t="str">
            <v>SJTWS211284T</v>
          </cell>
          <cell r="B4690" t="str">
            <v>12X8 WS21 RED TEE (FAB) 304</v>
          </cell>
        </row>
        <row r="4691">
          <cell r="A4691" t="str">
            <v>SJT7110125G</v>
          </cell>
          <cell r="B4691" t="str">
            <v>1.25" 7110 90 EL GALV</v>
          </cell>
        </row>
        <row r="4692">
          <cell r="A4692" t="str">
            <v>SJT77718PE</v>
          </cell>
          <cell r="B4692" t="str">
            <v>8" 7771 RIGID CPLG PTD E</v>
          </cell>
        </row>
        <row r="4693">
          <cell r="A4693" t="str">
            <v>SJT77718PT</v>
          </cell>
          <cell r="B4693" t="str">
            <v>OBS 8" 7771 RIGID CPLG PTD T</v>
          </cell>
        </row>
        <row r="4694">
          <cell r="A4694" t="str">
            <v>SJT300F10E</v>
          </cell>
          <cell r="B4694" t="str">
            <v>10" SJ300F DI BFV EPDM G.O.</v>
          </cell>
        </row>
        <row r="4695">
          <cell r="A4695" t="str">
            <v>SJTG283GT</v>
          </cell>
          <cell r="B4695" t="str">
            <v>OBS 3" G28 HING LEV CPLG GALV</v>
          </cell>
        </row>
        <row r="4696">
          <cell r="A4696" t="str">
            <v>SJTSS4186E</v>
          </cell>
          <cell r="B4696" t="str">
            <v>8" SS41 FLANGE 316 E</v>
          </cell>
        </row>
        <row r="4697">
          <cell r="A4697" t="str">
            <v>SJTSS60104</v>
          </cell>
          <cell r="B4697" t="str">
            <v>10" SS60 END CAP 304</v>
          </cell>
        </row>
        <row r="4698">
          <cell r="A4698" t="str">
            <v>SJTSS60124</v>
          </cell>
          <cell r="B4698" t="str">
            <v>12" SS60 END CAP 304</v>
          </cell>
        </row>
        <row r="4699">
          <cell r="A4699" t="str">
            <v>SJSS846L</v>
          </cell>
          <cell r="B4699" t="str">
            <v>OBS 4" SS8 FLEX CPLG 316 L</v>
          </cell>
        </row>
        <row r="4700">
          <cell r="A4700" t="str">
            <v>SJSS846T</v>
          </cell>
          <cell r="B4700" t="str">
            <v>4" SS8 FLEX CPLG 316 T</v>
          </cell>
        </row>
        <row r="4701">
          <cell r="A4701" t="str">
            <v>SJSS21844</v>
          </cell>
          <cell r="B4701" t="str">
            <v>8X4 SS21 RED TEE 304</v>
          </cell>
        </row>
        <row r="4702">
          <cell r="A4702" t="str">
            <v>SJTN75</v>
          </cell>
          <cell r="B4702" t="str">
            <v>OBS 3/4" HVY HEX NUT ZP</v>
          </cell>
        </row>
        <row r="4703">
          <cell r="A4703" t="str">
            <v>SJTTBN375175ZP</v>
          </cell>
          <cell r="B4703" t="str">
            <v>3/8X1-3/4 TR BOLT &amp; NUT ZP</v>
          </cell>
        </row>
        <row r="4704">
          <cell r="A4704" t="str">
            <v>SJT77715PT</v>
          </cell>
          <cell r="B4704" t="str">
            <v>OBS 5" 7771 RIGID CPLG PTD T</v>
          </cell>
        </row>
        <row r="4705">
          <cell r="A4705" t="str">
            <v>SJT77716GT</v>
          </cell>
          <cell r="B4705" t="str">
            <v>OBS 6" 7771 RIGID CPLG GALV T</v>
          </cell>
        </row>
        <row r="4706">
          <cell r="A4706" t="str">
            <v>SJTA604S</v>
          </cell>
          <cell r="B4706" t="str">
            <v>4" A60 AWWA CAP SL</v>
          </cell>
        </row>
        <row r="4707">
          <cell r="A4707" t="str">
            <v>SJTTBN3824</v>
          </cell>
          <cell r="B4707" t="str">
            <v>3/8X2 TR BOLT &amp; NUT 304</v>
          </cell>
        </row>
        <row r="4708">
          <cell r="A4708" t="str">
            <v>SJTR8810R</v>
          </cell>
          <cell r="B4708" t="str">
            <v>10" R88 RING CARBON STEEL</v>
          </cell>
        </row>
        <row r="4709">
          <cell r="A4709" t="str">
            <v>SJTR8812PE</v>
          </cell>
          <cell r="B4709" t="str">
            <v>12" R88 COUPLING PTD E</v>
          </cell>
        </row>
        <row r="4710">
          <cell r="A4710" t="str">
            <v>SJ7150F41P</v>
          </cell>
          <cell r="B4710" t="str">
            <v>OBS   4X1 7150F CONC RED GXFT</v>
          </cell>
        </row>
        <row r="4711">
          <cell r="A4711" t="str">
            <v>SJ7150F4125G</v>
          </cell>
          <cell r="B4711" t="str">
            <v>OBS 4X1.25 7150F CONC RED GXFT (GALV)</v>
          </cell>
        </row>
        <row r="4712">
          <cell r="A4712" t="str">
            <v>SJ300NL2EPW</v>
          </cell>
          <cell r="B4712" t="str">
            <v>OBS 2" SJ300NL DI BFV EPW LV-H</v>
          </cell>
        </row>
        <row r="4713">
          <cell r="A4713" t="str">
            <v>SJT793PO</v>
          </cell>
          <cell r="B4713" t="str">
            <v>3" 79 WILDCAT CPLG PTD O</v>
          </cell>
        </row>
        <row r="4714">
          <cell r="A4714" t="str">
            <v>SJSS836T</v>
          </cell>
          <cell r="B4714" t="str">
            <v>OBS 3" SS8 FLEX CPLG 316 T</v>
          </cell>
        </row>
        <row r="4715">
          <cell r="A4715" t="str">
            <v>SJSS846GSE</v>
          </cell>
          <cell r="B4715" t="str">
            <v>OBS 4" SS8 FLEX CPLG 316 GS E</v>
          </cell>
        </row>
        <row r="4716">
          <cell r="A4716" t="str">
            <v>SJT9306T</v>
          </cell>
          <cell r="B4716" t="str">
            <v>6" SJ930 HORIZ CHECK VALV T</v>
          </cell>
        </row>
        <row r="4717">
          <cell r="A4717" t="str">
            <v>SJTG2825PBT</v>
          </cell>
          <cell r="B4717" t="str">
            <v>2.5" G28 HING LEV CPLG BLK T</v>
          </cell>
        </row>
        <row r="4718">
          <cell r="A4718" t="str">
            <v>SJT71103P</v>
          </cell>
          <cell r="B4718" t="str">
            <v>3" 7110 90 EL PTD</v>
          </cell>
        </row>
        <row r="4719">
          <cell r="A4719" t="str">
            <v>SJTH3076PT</v>
          </cell>
          <cell r="B4719" t="str">
            <v>6" H307 TRANS CPLG T</v>
          </cell>
        </row>
        <row r="4720">
          <cell r="A4720" t="str">
            <v>SJG7041E3</v>
          </cell>
          <cell r="B4720" t="str">
            <v>OBS 3" 7041 GASKET ONLY E</v>
          </cell>
        </row>
        <row r="4721">
          <cell r="A4721" t="str">
            <v>SJT71104P</v>
          </cell>
          <cell r="B4721" t="str">
            <v>4" 7110 90 EL PTD</v>
          </cell>
        </row>
        <row r="4722">
          <cell r="A4722" t="str">
            <v>SJ717012P</v>
          </cell>
          <cell r="B4722" t="str">
            <v>OBS   12" 7170 FLNG ADAPT PTD</v>
          </cell>
        </row>
        <row r="4723">
          <cell r="A4723" t="str">
            <v>SJ77074PE</v>
          </cell>
          <cell r="B4723" t="str">
            <v>OBS 4" 7707 FLEX CPLG PTD E</v>
          </cell>
        </row>
        <row r="4724">
          <cell r="A4724" t="str">
            <v>SJT77056PL</v>
          </cell>
          <cell r="B4724" t="str">
            <v>6" 7705 FLEX CPLG PTD L</v>
          </cell>
        </row>
        <row r="4725">
          <cell r="A4725" t="str">
            <v>SJSS21864</v>
          </cell>
          <cell r="B4725" t="str">
            <v>8X6 SS21 RED TEE 304</v>
          </cell>
        </row>
        <row r="4726">
          <cell r="A4726" t="str">
            <v>SJTW1501612G</v>
          </cell>
          <cell r="B4726" t="str">
            <v>16X12 W150 CONC RED GALV (FAB)</v>
          </cell>
        </row>
        <row r="4727">
          <cell r="A4727" t="str">
            <v>SJT77058PGSEA</v>
          </cell>
          <cell r="B4727" t="str">
            <v>OBS 8" 7705 FLEX CPLG PTD GS E</v>
          </cell>
        </row>
        <row r="4728">
          <cell r="A4728" t="str">
            <v>SJTSS6026</v>
          </cell>
          <cell r="B4728" t="str">
            <v>2" SS60 END CAP 316</v>
          </cell>
        </row>
        <row r="4729">
          <cell r="A4729" t="str">
            <v>SJ71802P</v>
          </cell>
          <cell r="B4729" t="str">
            <v>2" 7180 UNIV FLNG ADAPT PTD</v>
          </cell>
        </row>
        <row r="4730">
          <cell r="A4730" t="str">
            <v>SJ7150M21G</v>
          </cell>
          <cell r="B4730" t="str">
            <v>OBS   2X1 7150M CONC RED GXMT</v>
          </cell>
        </row>
        <row r="4731">
          <cell r="A4731" t="str">
            <v>SJSS21836</v>
          </cell>
          <cell r="B4731" t="str">
            <v>OBS 8X3 SS21 RED TEE 316</v>
          </cell>
        </row>
        <row r="4732">
          <cell r="A4732" t="str">
            <v>SJT7160P1215G</v>
          </cell>
          <cell r="B4732" t="str">
            <v>12X1.5 7160P PLUG CAP GALV</v>
          </cell>
        </row>
        <row r="4733">
          <cell r="A4733" t="str">
            <v>SJG7041E8</v>
          </cell>
          <cell r="B4733" t="str">
            <v>8" 7041 GASKET ONLY E</v>
          </cell>
        </row>
        <row r="4734">
          <cell r="A4734" t="str">
            <v>SJG7706T32</v>
          </cell>
          <cell r="B4734" t="str">
            <v>3X2 7706 GASKET ONLY T</v>
          </cell>
        </row>
        <row r="4735">
          <cell r="A4735" t="str">
            <v>SJT71106P</v>
          </cell>
          <cell r="B4735" t="str">
            <v>6" 7110 90 EL PTD</v>
          </cell>
        </row>
        <row r="4736">
          <cell r="A4736" t="str">
            <v>SJT71108G</v>
          </cell>
          <cell r="B4736" t="str">
            <v>8" 7110 90 EL GALV</v>
          </cell>
        </row>
        <row r="4737">
          <cell r="A4737" t="str">
            <v>SJ7150M2515G</v>
          </cell>
          <cell r="B4737" t="str">
            <v>OBS   2.5X1.5 7150M CONC RED (GALV)</v>
          </cell>
        </row>
        <row r="4738">
          <cell r="A4738" t="str">
            <v>SJSS21846W</v>
          </cell>
          <cell r="B4738" t="str">
            <v>OBS 8X4 SS21W RED TEE 316 SCH1</v>
          </cell>
        </row>
        <row r="4739">
          <cell r="A4739" t="str">
            <v>SJSS21F214</v>
          </cell>
          <cell r="B4739" t="str">
            <v>OBS 2X1 SS21F RED TEE 304 GXFT</v>
          </cell>
        </row>
        <row r="4740">
          <cell r="A4740" t="str">
            <v>SJG7706T425</v>
          </cell>
          <cell r="B4740" t="str">
            <v>4X2.5 7706 GASKET ONLY T</v>
          </cell>
        </row>
        <row r="4741">
          <cell r="A4741" t="str">
            <v>SJTRX377012R</v>
          </cell>
          <cell r="B4741" t="str">
            <v>OBS 12" RX3770 RING CARBON STE</v>
          </cell>
        </row>
        <row r="4742">
          <cell r="A4742" t="str">
            <v>SJ71804P</v>
          </cell>
          <cell r="B4742" t="str">
            <v>OBS 4" 7180 UNIV FLNG ADAPT PT</v>
          </cell>
        </row>
        <row r="4743">
          <cell r="A4743" t="str">
            <v>SJG7706T86</v>
          </cell>
          <cell r="B4743" t="str">
            <v>OBS 8X6 7706 GASKET ONLY T</v>
          </cell>
        </row>
        <row r="4744">
          <cell r="A4744" t="str">
            <v>SJTSS6056</v>
          </cell>
          <cell r="B4744" t="str">
            <v>5" SS60 END CAP 316</v>
          </cell>
        </row>
        <row r="4745">
          <cell r="A4745" t="str">
            <v>SJ7150M31P</v>
          </cell>
          <cell r="B4745" t="str">
            <v>OBS   3X1 7150M CONC RED GXMT</v>
          </cell>
        </row>
        <row r="4746">
          <cell r="A4746" t="str">
            <v>SJSS501084</v>
          </cell>
          <cell r="B4746" t="str">
            <v>10X8 SS50 CONC RED 304</v>
          </cell>
        </row>
        <row r="4747">
          <cell r="A4747" t="str">
            <v>SJT770515PE</v>
          </cell>
          <cell r="B4747" t="str">
            <v>1.5 7705 FLEX CPLG PTD E</v>
          </cell>
        </row>
        <row r="4748">
          <cell r="A4748" t="str">
            <v>SJ77075GE</v>
          </cell>
          <cell r="B4748" t="str">
            <v>5" 7707 FLEX CPLG GALV E</v>
          </cell>
        </row>
        <row r="4749">
          <cell r="A4749" t="str">
            <v>SJGGST15</v>
          </cell>
          <cell r="B4749" t="str">
            <v>OBS 1.5" GS GASKET ONLY T</v>
          </cell>
        </row>
        <row r="4750">
          <cell r="A4750" t="str">
            <v>SJT770632GT</v>
          </cell>
          <cell r="B4750" t="str">
            <v>3X2 7706 RED CPLG GALV T</v>
          </cell>
        </row>
        <row r="4751">
          <cell r="A4751" t="str">
            <v>SJ77075PE</v>
          </cell>
          <cell r="B4751" t="str">
            <v>5" 7707 FLEX CPLG PTD E</v>
          </cell>
        </row>
        <row r="4752">
          <cell r="A4752" t="str">
            <v>SJ77075PT</v>
          </cell>
          <cell r="B4752" t="str">
            <v>OBS   5" 7707 FLEX CPLG PTD T</v>
          </cell>
        </row>
        <row r="4753">
          <cell r="A4753" t="str">
            <v>SJSS50216W</v>
          </cell>
          <cell r="B4753" t="str">
            <v>2X1 SS50W CONC RED 316 SCH10</v>
          </cell>
        </row>
        <row r="4754">
          <cell r="A4754" t="str">
            <v>SJGGST5</v>
          </cell>
          <cell r="B4754" t="str">
            <v>OBS 5" GS GASKET ONLY T</v>
          </cell>
        </row>
        <row r="4755">
          <cell r="A4755" t="str">
            <v>SJT711115P</v>
          </cell>
          <cell r="B4755" t="str">
            <v>1.5" 7111 45 EL PTD</v>
          </cell>
        </row>
        <row r="4756">
          <cell r="A4756" t="str">
            <v>SJ7150F315G</v>
          </cell>
          <cell r="B4756" t="str">
            <v>OBS  3X1.5 7150F CONC RED GXFT</v>
          </cell>
        </row>
        <row r="4757">
          <cell r="A4757" t="str">
            <v>SJT77213125GE</v>
          </cell>
          <cell r="B4757" t="str">
            <v>3X1.25 7721 MTEE GALV E THRD</v>
          </cell>
        </row>
        <row r="4758">
          <cell r="A4758" t="str">
            <v>SJ2004T</v>
          </cell>
          <cell r="B4758" t="str">
            <v>OBS   4" SJ200 LO-PROFILE BFV</v>
          </cell>
        </row>
        <row r="4759">
          <cell r="A4759" t="str">
            <v>SJT7151148G</v>
          </cell>
          <cell r="B4759" t="str">
            <v>OBS 14X8 7151 ECC RED GALV</v>
          </cell>
        </row>
        <row r="4760">
          <cell r="A4760" t="str">
            <v>SJTA606BARE</v>
          </cell>
          <cell r="B4760" t="str">
            <v>6" A60 AWWA CAP BARE (NOT FOR CUSTOMER SALE)</v>
          </cell>
        </row>
        <row r="4761">
          <cell r="A4761" t="str">
            <v>SJT7160T25125P</v>
          </cell>
          <cell r="B4761" t="str">
            <v>2.5X1.25 7160T TRANS CAP PTD</v>
          </cell>
        </row>
        <row r="4762">
          <cell r="A4762" t="str">
            <v>SJTSS211514</v>
          </cell>
          <cell r="B4762" t="str">
            <v>1.5X1 SS21 RED TEE 304</v>
          </cell>
        </row>
        <row r="4763">
          <cell r="A4763" t="str">
            <v>SJT400L56</v>
          </cell>
          <cell r="B4763" t="str">
            <v>5" SJ400L SS BFV 316 LV-HAND</v>
          </cell>
        </row>
        <row r="4764">
          <cell r="A4764" t="str">
            <v>SJT77716PT</v>
          </cell>
          <cell r="B4764" t="str">
            <v>OBS 6" 7771 RIGID CPLG PTD T</v>
          </cell>
        </row>
        <row r="4765">
          <cell r="A4765" t="str">
            <v>SJTTBN3752125ZP</v>
          </cell>
          <cell r="B4765" t="str">
            <v>3/8X2-1/8 TR BOLT &amp; NUT ZP</v>
          </cell>
        </row>
        <row r="4766">
          <cell r="A4766" t="str">
            <v>SJTTBN3752754</v>
          </cell>
          <cell r="B4766" t="str">
            <v>3/8X2-3/4 TR BOLT &amp; NUT 304</v>
          </cell>
        </row>
        <row r="4767">
          <cell r="A4767" t="str">
            <v>SJTSS21151254</v>
          </cell>
          <cell r="B4767" t="str">
            <v>1.5X1.25 SS21 RED TEE 304</v>
          </cell>
        </row>
        <row r="4768">
          <cell r="A4768" t="str">
            <v>SJZ058PEPW</v>
          </cell>
          <cell r="B4768" t="str">
            <v>OBS  8" Z05 RIGID CPLG PTD EPW</v>
          </cell>
        </row>
        <row r="4769">
          <cell r="A4769" t="str">
            <v>SJT7151325G</v>
          </cell>
          <cell r="B4769" t="str">
            <v>3X2.5 7151 ECC RED GALV</v>
          </cell>
        </row>
        <row r="4770">
          <cell r="A4770" t="str">
            <v>SJTDE30GG66</v>
          </cell>
          <cell r="B4770" t="str">
            <v>6X6 DE30GG DIELECTRIC FTG GXG</v>
          </cell>
        </row>
        <row r="4771">
          <cell r="A4771" t="str">
            <v>SJTA608S</v>
          </cell>
          <cell r="B4771" t="str">
            <v>8" A60 AWWA CAP SL</v>
          </cell>
        </row>
        <row r="4772">
          <cell r="A4772" t="str">
            <v>SJT7160T31P</v>
          </cell>
          <cell r="B4772" t="str">
            <v>3X1 7160T TRANS CAP PTD</v>
          </cell>
        </row>
        <row r="4773">
          <cell r="A4773" t="str">
            <v>SJT77055PO</v>
          </cell>
          <cell r="B4773" t="str">
            <v>5" 7705 FLEX CPLG PTD O</v>
          </cell>
        </row>
        <row r="4774">
          <cell r="A4774" t="str">
            <v>SJT77056GESS6</v>
          </cell>
          <cell r="B4774" t="str">
            <v>6" 7705 FLEX CPLG GALV E 316</v>
          </cell>
        </row>
        <row r="4775">
          <cell r="A4775" t="str">
            <v>SJSS846E</v>
          </cell>
          <cell r="B4775" t="str">
            <v>4" SS8 FLEX CPLG 316 E</v>
          </cell>
        </row>
        <row r="4776">
          <cell r="A4776" t="str">
            <v>SJT71104G</v>
          </cell>
          <cell r="B4776" t="str">
            <v>4" 7110 90 EL GALV</v>
          </cell>
        </row>
        <row r="4777">
          <cell r="A4777" t="str">
            <v>SJTH3078PE</v>
          </cell>
          <cell r="B4777" t="str">
            <v>8" H307 TRANS CPLG E</v>
          </cell>
        </row>
        <row r="4778">
          <cell r="A4778" t="str">
            <v>SJTSS60106</v>
          </cell>
          <cell r="B4778" t="str">
            <v>10" SS60 END CAP 316</v>
          </cell>
        </row>
        <row r="4779">
          <cell r="A4779" t="str">
            <v>SJSS21436W</v>
          </cell>
          <cell r="B4779" t="str">
            <v>OBS 4X3 SS21W RED TEE 316 SCH1</v>
          </cell>
        </row>
        <row r="4780">
          <cell r="A4780" t="str">
            <v>SJTWS10LR164T</v>
          </cell>
          <cell r="B4780" t="str">
            <v>16" WS10LR 90EL (FAB) 304</v>
          </cell>
        </row>
        <row r="4781">
          <cell r="A4781" t="str">
            <v>SJTDE30GG55</v>
          </cell>
          <cell r="B4781" t="str">
            <v>OBS 5X5 DE30GG DIELECTRIC FTG</v>
          </cell>
        </row>
        <row r="4782">
          <cell r="A4782" t="str">
            <v>SJTR8810PE</v>
          </cell>
          <cell r="B4782" t="str">
            <v>10" R88 COUPLING PTD E</v>
          </cell>
        </row>
        <row r="4783">
          <cell r="A4783" t="str">
            <v>SJTSS211084</v>
          </cell>
          <cell r="B4783" t="str">
            <v>10X8 SS21 RED TEE 304</v>
          </cell>
        </row>
        <row r="4784">
          <cell r="A4784" t="str">
            <v>SJT77718GT</v>
          </cell>
          <cell r="B4784" t="str">
            <v>OBS 8" 7771 RIGID CPLG GALV T</v>
          </cell>
        </row>
        <row r="4785">
          <cell r="A4785" t="str">
            <v>SJT7160P5P</v>
          </cell>
          <cell r="B4785" t="str">
            <v>OBS 5X1 7160P PLUG CAP PTD</v>
          </cell>
        </row>
        <row r="4786">
          <cell r="A4786" t="str">
            <v>SJT77054PO</v>
          </cell>
          <cell r="B4786" t="str">
            <v>4" 7705 FLEX CPLG PTD O</v>
          </cell>
        </row>
        <row r="4787">
          <cell r="A4787" t="str">
            <v>SJSS836O</v>
          </cell>
          <cell r="B4787" t="str">
            <v>OBS 3" SS8 FLEX CPLG 316 O</v>
          </cell>
        </row>
        <row r="4788">
          <cell r="A4788" t="str">
            <v>SJT7150M63P</v>
          </cell>
          <cell r="B4788" t="str">
            <v>6X3 7150M CONC RED GXMT PTD</v>
          </cell>
        </row>
        <row r="4789">
          <cell r="A4789" t="str">
            <v>SJTSS4184E</v>
          </cell>
          <cell r="B4789" t="str">
            <v>8" SS41 FLANGE 304 E</v>
          </cell>
        </row>
        <row r="4790">
          <cell r="A4790" t="str">
            <v>SJTGEPW1</v>
          </cell>
          <cell r="B4790" t="str">
            <v>1" C GASKET ONLY EPW</v>
          </cell>
        </row>
        <row r="4791">
          <cell r="A4791" t="str">
            <v>SJSS21654</v>
          </cell>
          <cell r="B4791" t="str">
            <v>6X5 SS21 RED TEE 304</v>
          </cell>
        </row>
        <row r="4792">
          <cell r="A4792" t="str">
            <v>SJTWS20164T</v>
          </cell>
          <cell r="B4792" t="str">
            <v>16" WS20 TEE (FAB) 304</v>
          </cell>
        </row>
        <row r="4793">
          <cell r="A4793" t="str">
            <v>SJ715165P</v>
          </cell>
          <cell r="B4793" t="str">
            <v>OBS   6X5 7151 ECC RED PTD</v>
          </cell>
        </row>
        <row r="4794">
          <cell r="A4794" t="str">
            <v>SJT77056GO</v>
          </cell>
          <cell r="B4794" t="str">
            <v>OBS 6" 7705 FLEX CPLG GALV O</v>
          </cell>
        </row>
        <row r="4795">
          <cell r="A4795" t="str">
            <v>SJT77056PGSE</v>
          </cell>
          <cell r="B4795" t="str">
            <v>6" 7705 FLEX CPLG PTD GAP E</v>
          </cell>
        </row>
        <row r="4796">
          <cell r="A4796" t="str">
            <v>SJTR888PE</v>
          </cell>
          <cell r="B4796" t="str">
            <v>8" R88 COUPLING PTD E</v>
          </cell>
        </row>
        <row r="4797">
          <cell r="A4797" t="str">
            <v>SJTSS60164</v>
          </cell>
          <cell r="B4797" t="str">
            <v>16" SS60 END CAP 304</v>
          </cell>
        </row>
        <row r="4798">
          <cell r="A4798" t="str">
            <v>SJ77074PGSE</v>
          </cell>
          <cell r="B4798" t="str">
            <v>OBS 4" 7707 FLEX CPLG PTD GS E</v>
          </cell>
        </row>
        <row r="4799">
          <cell r="A4799" t="str">
            <v>SJ715184P</v>
          </cell>
          <cell r="B4799" t="str">
            <v>OBS   8X4 7151 ECC RED PTD</v>
          </cell>
        </row>
        <row r="4800">
          <cell r="A4800" t="str">
            <v>SJTR888R</v>
          </cell>
          <cell r="B4800" t="str">
            <v>8" R88 RING CARBON STEEL</v>
          </cell>
        </row>
        <row r="4801">
          <cell r="A4801" t="str">
            <v>SJ7150M21P</v>
          </cell>
          <cell r="B4801" t="str">
            <v>OBS   2X1 7150M CONC RED GXMT</v>
          </cell>
        </row>
        <row r="4802">
          <cell r="A4802" t="str">
            <v>SJTRH1000RC8</v>
          </cell>
          <cell r="B4802" t="str">
            <v>OBS 8" RH1000 RING CLAMP</v>
          </cell>
        </row>
        <row r="4803">
          <cell r="A4803" t="str">
            <v>SJ71803G</v>
          </cell>
          <cell r="B4803" t="str">
            <v>OBS 3" 7180 UNIV FLNG ADAPT GA</v>
          </cell>
        </row>
        <row r="4804">
          <cell r="A4804" t="str">
            <v>SJTRX377012PE</v>
          </cell>
          <cell r="B4804" t="str">
            <v>OBS 12" RX3770 CPLG PTD E</v>
          </cell>
        </row>
        <row r="4805">
          <cell r="A4805" t="str">
            <v>SJG7706T54</v>
          </cell>
          <cell r="B4805" t="str">
            <v>5X4 7706 GASKET ONLY T</v>
          </cell>
        </row>
        <row r="4806">
          <cell r="A4806" t="str">
            <v>SJG7706T63</v>
          </cell>
          <cell r="B4806" t="str">
            <v>OBS 6X3 7706 GASKET ONLY T</v>
          </cell>
        </row>
        <row r="4807">
          <cell r="A4807" t="str">
            <v>SJT77056PO</v>
          </cell>
          <cell r="B4807" t="str">
            <v>6" 7705 FLEX CPLG PTD O</v>
          </cell>
        </row>
        <row r="4808">
          <cell r="A4808" t="str">
            <v>SJTSS60254</v>
          </cell>
          <cell r="B4808" t="str">
            <v>2.5" SS60 END CAP 304</v>
          </cell>
        </row>
        <row r="4809">
          <cell r="A4809" t="str">
            <v>SJ71802G</v>
          </cell>
          <cell r="B4809" t="str">
            <v>OBS 2" 7180 UNIV FLNG ADPT GAL</v>
          </cell>
        </row>
        <row r="4810">
          <cell r="A4810" t="str">
            <v>SJ77074PGST</v>
          </cell>
          <cell r="B4810" t="str">
            <v>OBS 4" 7707 FLEX CPLG PTD GS T</v>
          </cell>
        </row>
        <row r="4811">
          <cell r="A4811" t="str">
            <v>SJ715186G</v>
          </cell>
          <cell r="B4811" t="str">
            <v>OBS   8X6 7151 ECC RED GALV</v>
          </cell>
        </row>
        <row r="4812">
          <cell r="A4812" t="str">
            <v>SJT77058GESS6</v>
          </cell>
          <cell r="B4812" t="str">
            <v>OBS   8" 7705 FLEX CPLG GALV</v>
          </cell>
        </row>
        <row r="4813">
          <cell r="A4813" t="str">
            <v>SJTSS6034</v>
          </cell>
          <cell r="B4813" t="str">
            <v>3" SS60 END CAP 304</v>
          </cell>
        </row>
        <row r="4814">
          <cell r="A4814" t="str">
            <v>SJ7150M2515P</v>
          </cell>
          <cell r="B4814" t="str">
            <v>2.5X1.5 7150M CONC RED GXMT (PTD)</v>
          </cell>
        </row>
        <row r="4815">
          <cell r="A4815" t="str">
            <v>SJSS21864W</v>
          </cell>
          <cell r="B4815" t="str">
            <v>OBS 8X6 SS21W RED TEE 304</v>
          </cell>
        </row>
        <row r="4816">
          <cell r="A4816" t="str">
            <v>SJ72810PE</v>
          </cell>
          <cell r="B4816" t="str">
            <v>OBS   10" 728 T-STRAIN PTD E</v>
          </cell>
        </row>
        <row r="4817">
          <cell r="A4817" t="str">
            <v>SJ72825PE</v>
          </cell>
          <cell r="B4817" t="str">
            <v>OBS   2.5" 728 T-STRAIN PTD E</v>
          </cell>
        </row>
        <row r="4818">
          <cell r="A4818" t="str">
            <v>SJT7705125PE</v>
          </cell>
          <cell r="B4818" t="str">
            <v>1.25 7705 FLEX CPLG PTD E</v>
          </cell>
        </row>
        <row r="4819">
          <cell r="A4819" t="str">
            <v>SJTSS6036</v>
          </cell>
          <cell r="B4819" t="str">
            <v>3" SS60 END CAP 316</v>
          </cell>
        </row>
        <row r="4820">
          <cell r="A4820" t="str">
            <v>SJ71805P</v>
          </cell>
          <cell r="B4820" t="str">
            <v>5" 7180 UNIV FLNG ADAPT PTD</v>
          </cell>
        </row>
        <row r="4821">
          <cell r="A4821" t="str">
            <v>SJ7150M251P</v>
          </cell>
          <cell r="B4821" t="str">
            <v>OBS  2.5X1 7150M CONC RED GXMT</v>
          </cell>
        </row>
        <row r="4822">
          <cell r="A4822" t="str">
            <v>SJSS21F424</v>
          </cell>
          <cell r="B4822" t="str">
            <v>4X2 SS21F RED TEE 304GXFT</v>
          </cell>
        </row>
        <row r="4823">
          <cell r="A4823" t="str">
            <v>SJSS501064</v>
          </cell>
          <cell r="B4823" t="str">
            <v>OBS 10X6 SS50 CONC RED 304</v>
          </cell>
        </row>
        <row r="4824">
          <cell r="A4824" t="str">
            <v>SJT7706215PT</v>
          </cell>
          <cell r="B4824" t="str">
            <v>2X1.5 7706 RED CPLG PTD T</v>
          </cell>
        </row>
        <row r="4825">
          <cell r="A4825" t="str">
            <v>SJT7160T41P</v>
          </cell>
          <cell r="B4825" t="str">
            <v>4X1 7160T TRANS CAP PTD</v>
          </cell>
        </row>
        <row r="4826">
          <cell r="A4826" t="str">
            <v>SJTSS6046</v>
          </cell>
          <cell r="B4826" t="str">
            <v>4" SS60 END CAP 316</v>
          </cell>
        </row>
        <row r="4827">
          <cell r="A4827" t="str">
            <v>SJ71806G</v>
          </cell>
          <cell r="B4827" t="str">
            <v>6" 7180 UNIV FLNG ADAPT GALV</v>
          </cell>
        </row>
        <row r="4828">
          <cell r="A4828" t="str">
            <v>SJT7706252GT</v>
          </cell>
          <cell r="B4828" t="str">
            <v>2.5X2 7706 RED CPLG GALV T</v>
          </cell>
        </row>
        <row r="4829">
          <cell r="A4829" t="str">
            <v>SJT7160T415P</v>
          </cell>
          <cell r="B4829" t="str">
            <v>4X1.5 7160T TRANS CAP PTD</v>
          </cell>
        </row>
        <row r="4830">
          <cell r="A4830" t="str">
            <v>SJTSS6064</v>
          </cell>
          <cell r="B4830" t="str">
            <v>6" SS60 END CAP 304</v>
          </cell>
        </row>
        <row r="4831">
          <cell r="A4831" t="str">
            <v>SJ71808G</v>
          </cell>
          <cell r="B4831" t="str">
            <v>OBS 8" 7180 UNIV FLNG ADAPT GA</v>
          </cell>
        </row>
        <row r="4832">
          <cell r="A4832" t="str">
            <v>SJGGST2</v>
          </cell>
          <cell r="B4832" t="str">
            <v>OBS 2" GS GASKET ONLY T</v>
          </cell>
        </row>
        <row r="4833">
          <cell r="A4833" t="str">
            <v>SJG7041E25</v>
          </cell>
          <cell r="B4833" t="str">
            <v>2.5" 7041 GASKET ONLY E</v>
          </cell>
        </row>
        <row r="4834">
          <cell r="A4834" t="str">
            <v>SJG7041E4</v>
          </cell>
          <cell r="B4834" t="str">
            <v>OBS 4" 7041 GASKET ONLY E</v>
          </cell>
        </row>
        <row r="4835">
          <cell r="A4835" t="str">
            <v>SJT77056GL</v>
          </cell>
          <cell r="B4835" t="str">
            <v>6" 7705 FLEX CPLG GALV L</v>
          </cell>
        </row>
        <row r="4836">
          <cell r="A4836" t="str">
            <v>SJSS846O</v>
          </cell>
          <cell r="B4836" t="str">
            <v>OBS 4" SS8 FLEX CPLG 316 O</v>
          </cell>
        </row>
        <row r="4837">
          <cell r="A4837" t="str">
            <v>SJTR888GE</v>
          </cell>
          <cell r="B4837" t="str">
            <v>8" R88 COUPLING GALV E</v>
          </cell>
        </row>
        <row r="4838">
          <cell r="A4838" t="str">
            <v>SJTSS60126</v>
          </cell>
          <cell r="B4838" t="str">
            <v>12" SS60 END CAP 316</v>
          </cell>
        </row>
        <row r="4839">
          <cell r="A4839" t="str">
            <v>SJZ076PL</v>
          </cell>
          <cell r="B4839" t="str">
            <v>OBS 6" Z07 RIGID CPLG PTD L</v>
          </cell>
        </row>
        <row r="4840">
          <cell r="A4840" t="str">
            <v>SJT77056PGSEA</v>
          </cell>
          <cell r="B4840" t="str">
            <v>OBS 6" 7705 FLEX CPLG PTD GS E</v>
          </cell>
        </row>
        <row r="4841">
          <cell r="A4841" t="str">
            <v>SJBROCHURER88</v>
          </cell>
          <cell r="B4841" t="str">
            <v>OBS    SJ R-88 BROCHURE</v>
          </cell>
        </row>
        <row r="4842">
          <cell r="A4842" t="str">
            <v>SJT71105P</v>
          </cell>
          <cell r="B4842" t="str">
            <v>5" 7110 90 EL PTD</v>
          </cell>
        </row>
        <row r="4843">
          <cell r="A4843" t="str">
            <v>SJT71106G</v>
          </cell>
          <cell r="B4843" t="str">
            <v>6" 7110 90 EL GALV</v>
          </cell>
        </row>
        <row r="4844">
          <cell r="A4844" t="str">
            <v>SJTSS6024</v>
          </cell>
          <cell r="B4844" t="str">
            <v>2" SS60 END CAP 304</v>
          </cell>
        </row>
        <row r="4845">
          <cell r="A4845" t="str">
            <v>SJT7160P815G</v>
          </cell>
          <cell r="B4845" t="str">
            <v>8X1.5 7160P PLUG CAP GALV</v>
          </cell>
        </row>
        <row r="4846">
          <cell r="A4846" t="str">
            <v>SJT7160P1015G</v>
          </cell>
          <cell r="B4846" t="str">
            <v>10X1.5 7160P PLUG CAP GALV</v>
          </cell>
        </row>
        <row r="4847">
          <cell r="A4847" t="str">
            <v>SJT77058PGSE</v>
          </cell>
          <cell r="B4847" t="str">
            <v>8" 7705 FLEX CPLG PTD GAP E</v>
          </cell>
        </row>
        <row r="4848">
          <cell r="A4848" t="str">
            <v>SJTRX30008PE</v>
          </cell>
          <cell r="B4848" t="str">
            <v>OBS 8" RX3000 CPLG PTD E</v>
          </cell>
        </row>
        <row r="4849">
          <cell r="A4849" t="str">
            <v>SJ7150M25125P</v>
          </cell>
          <cell r="B4849" t="str">
            <v>OBS   2.5X1.25 7150M CONC RED (PTD)</v>
          </cell>
        </row>
        <row r="4850">
          <cell r="A4850" t="str">
            <v>SJG7706T43</v>
          </cell>
          <cell r="B4850" t="str">
            <v>4X3 7706 GASKET ONLY T</v>
          </cell>
        </row>
        <row r="4851">
          <cell r="A4851" t="str">
            <v>SJT770615125GE</v>
          </cell>
          <cell r="B4851" t="str">
            <v>1.5X1.25 7706 RED CPLG GALV E</v>
          </cell>
        </row>
        <row r="4852">
          <cell r="A4852" t="str">
            <v>SJTRXRC12</v>
          </cell>
          <cell r="B4852" t="str">
            <v>OBS 12" RX3770 RING CLAMP</v>
          </cell>
        </row>
        <row r="4853">
          <cell r="A4853" t="str">
            <v>SJ71804G</v>
          </cell>
          <cell r="B4853" t="str">
            <v>4" 7180 UNIV FLNG ADAPT GALV</v>
          </cell>
        </row>
        <row r="4854">
          <cell r="A4854" t="str">
            <v>SJ7150M252P</v>
          </cell>
          <cell r="B4854" t="str">
            <v>OBS  2.5X2 7150M CONC RED GXMT</v>
          </cell>
        </row>
        <row r="4855">
          <cell r="A4855" t="str">
            <v>SJSS3044</v>
          </cell>
          <cell r="B4855" t="str">
            <v>4" SS30 LATERAL 304</v>
          </cell>
        </row>
        <row r="4856">
          <cell r="A4856" t="str">
            <v>SJ716010P</v>
          </cell>
          <cell r="B4856" t="str">
            <v>OBS   10" 7160 END CAP PTD</v>
          </cell>
        </row>
        <row r="4857">
          <cell r="A4857" t="str">
            <v>SJT770515GE</v>
          </cell>
          <cell r="B4857" t="str">
            <v>1.5 7705 FLEX CPLG GALV E</v>
          </cell>
        </row>
        <row r="4858">
          <cell r="A4858" t="str">
            <v>SJ71806P</v>
          </cell>
          <cell r="B4858" t="str">
            <v>OBS 6" 7180 UNIV FLNG ADAPT PT</v>
          </cell>
        </row>
        <row r="4859">
          <cell r="A4859" t="str">
            <v>SJ72618PE</v>
          </cell>
          <cell r="B4859" t="str">
            <v>OBS   18" 726 Y-STRAIN PTD E</v>
          </cell>
        </row>
        <row r="4860">
          <cell r="A4860" t="str">
            <v>SJTRH10008R</v>
          </cell>
          <cell r="B4860" t="str">
            <v>OBS 8" RH1000 RING CARBON STEE</v>
          </cell>
        </row>
        <row r="4861">
          <cell r="A4861" t="str">
            <v>SJ71803P</v>
          </cell>
          <cell r="B4861" t="str">
            <v>OBS 3" 7180 UNIV FLNG ADAPT PT</v>
          </cell>
        </row>
        <row r="4862">
          <cell r="A4862" t="str">
            <v>SJSS21866</v>
          </cell>
          <cell r="B4862" t="str">
            <v>OBS 8X6 SS21 RED TEE 316</v>
          </cell>
        </row>
        <row r="4863">
          <cell r="A4863" t="str">
            <v>SJG7706T42</v>
          </cell>
          <cell r="B4863" t="str">
            <v>OBS 4X2 7706 GASKET ONLY T</v>
          </cell>
        </row>
        <row r="4864">
          <cell r="A4864" t="str">
            <v>SJT770615125GT</v>
          </cell>
          <cell r="B4864" t="str">
            <v>1.5X1.25 7706 RED CPLG GALV T</v>
          </cell>
        </row>
        <row r="4865">
          <cell r="A4865" t="str">
            <v>SJT770615125PE</v>
          </cell>
          <cell r="B4865" t="str">
            <v>1.5X1.25 7706 RED CPLG PTD E</v>
          </cell>
        </row>
        <row r="4866">
          <cell r="A4866" t="str">
            <v>SJT71108P</v>
          </cell>
          <cell r="B4866" t="str">
            <v>8" 7110 90 EL PTD</v>
          </cell>
        </row>
        <row r="4867">
          <cell r="A4867" t="str">
            <v>SJ7150M252G</v>
          </cell>
          <cell r="B4867" t="str">
            <v>OBS  2.5X2 7150M CONC RED GXMT</v>
          </cell>
        </row>
        <row r="4868">
          <cell r="A4868" t="str">
            <v>SJT770615125PT</v>
          </cell>
          <cell r="B4868" t="str">
            <v>1.5X1.25 7706 RED CPLG PTD T</v>
          </cell>
        </row>
        <row r="4869">
          <cell r="A4869" t="str">
            <v>SJT7706215GT</v>
          </cell>
          <cell r="B4869" t="str">
            <v>2X1.5 7706 RED CPLG GALV T</v>
          </cell>
        </row>
        <row r="4870">
          <cell r="A4870" t="str">
            <v>SJGGST10</v>
          </cell>
          <cell r="B4870" t="str">
            <v>OBS 10" GS GASKET ONLY T</v>
          </cell>
        </row>
        <row r="4871">
          <cell r="A4871" t="str">
            <v>SJGGST12</v>
          </cell>
          <cell r="B4871" t="str">
            <v>OBS 12" GS GASKET ONLY T</v>
          </cell>
        </row>
        <row r="4872">
          <cell r="A4872" t="str">
            <v>SJT7706252PT</v>
          </cell>
          <cell r="B4872" t="str">
            <v>2.5X2 7706 RED CPLG PTD T</v>
          </cell>
        </row>
        <row r="4873">
          <cell r="A4873" t="str">
            <v>SJT7160T4125P</v>
          </cell>
          <cell r="B4873" t="str">
            <v>4X1.25 7160T TRANS CAP PTD</v>
          </cell>
        </row>
        <row r="4874">
          <cell r="A4874" t="str">
            <v>SJ716012G</v>
          </cell>
          <cell r="B4874" t="str">
            <v>OBS   12" 7160 END CAP GALV</v>
          </cell>
        </row>
        <row r="4875">
          <cell r="A4875" t="str">
            <v>SJT7160T51P</v>
          </cell>
          <cell r="B4875" t="str">
            <v>5X1 7160T TRANS CAP PTD</v>
          </cell>
        </row>
        <row r="4876">
          <cell r="A4876" t="str">
            <v>SJTSS6086</v>
          </cell>
          <cell r="B4876" t="str">
            <v>8" SS60 END CAP 316</v>
          </cell>
        </row>
        <row r="4877">
          <cell r="A4877" t="str">
            <v>SJ718164G</v>
          </cell>
          <cell r="B4877" t="str">
            <v>OBS   6X4 7181 UNV RED FLNG (ADPT GLV)</v>
          </cell>
        </row>
        <row r="4878">
          <cell r="A4878" t="str">
            <v>SJ718164P</v>
          </cell>
          <cell r="B4878" t="str">
            <v>OBS   6X4 7181 UNV RED FLNG (ADPT PTD)</v>
          </cell>
        </row>
        <row r="4879">
          <cell r="A4879" t="str">
            <v>SJGGST4</v>
          </cell>
          <cell r="B4879" t="str">
            <v>OBS 4" GS GASKET ONLY T</v>
          </cell>
        </row>
        <row r="4880">
          <cell r="A4880" t="str">
            <v>SJ71124GGN</v>
          </cell>
          <cell r="B4880" t="str">
            <v>OBS   4" 7112 22 EL GALV GOOSE</v>
          </cell>
        </row>
        <row r="4881">
          <cell r="A4881" t="str">
            <v>SJT7706325GT</v>
          </cell>
          <cell r="B4881" t="str">
            <v>3X2.5 7706 RED CPLG GALV T</v>
          </cell>
        </row>
        <row r="4882">
          <cell r="A4882" t="str">
            <v>SJ717014P</v>
          </cell>
          <cell r="B4882" t="str">
            <v>OBS   14" 7170 FLNG ADAPT PTD</v>
          </cell>
        </row>
        <row r="4883">
          <cell r="A4883" t="str">
            <v>SJXH10003GE</v>
          </cell>
          <cell r="B4883" t="str">
            <v>3" XH1000 RGD CPLG GALV E</v>
          </cell>
        </row>
        <row r="4884">
          <cell r="A4884" t="str">
            <v>SJT7706325PT</v>
          </cell>
          <cell r="B4884" t="str">
            <v>3X2.5 7706 RED CPLG PTD T</v>
          </cell>
        </row>
        <row r="4885">
          <cell r="A4885" t="str">
            <v>SJTWGOSS23</v>
          </cell>
          <cell r="B4885" t="str">
            <v>GO 2-3 SJ300 SQ-SHAFT W/SUP</v>
          </cell>
        </row>
        <row r="4886">
          <cell r="A4886" t="str">
            <v>SJTH30514PT</v>
          </cell>
          <cell r="B4886" t="str">
            <v>14" H305 HDP CPLG T</v>
          </cell>
        </row>
        <row r="4887">
          <cell r="A4887" t="str">
            <v>SJTGT8</v>
          </cell>
          <cell r="B4887" t="str">
            <v>8" C GASKET ONLY T</v>
          </cell>
        </row>
        <row r="4888">
          <cell r="A4888" t="str">
            <v>SJTSS20104</v>
          </cell>
          <cell r="B4888" t="str">
            <v>OBS 10" SS20 TEE 304</v>
          </cell>
        </row>
        <row r="4889">
          <cell r="A4889" t="str">
            <v>SJGC305GS6E</v>
          </cell>
          <cell r="B4889" t="str">
            <v>OBS 6" C305 GS GASKET ONLY</v>
          </cell>
        </row>
        <row r="4890">
          <cell r="A4890" t="str">
            <v>SJTW1212414PT</v>
          </cell>
          <cell r="B4890" t="str">
            <v>24X14 W121 RED TEE PTD (FAB)</v>
          </cell>
        </row>
        <row r="4891">
          <cell r="A4891" t="str">
            <v>SJT715083G</v>
          </cell>
          <cell r="B4891" t="str">
            <v>8X3 7150 CONC RED GALV</v>
          </cell>
        </row>
        <row r="4892">
          <cell r="A4892" t="str">
            <v>SJT77713PE</v>
          </cell>
          <cell r="B4892" t="str">
            <v>OBS 3" 7771 RIGID CPLG PTD E</v>
          </cell>
        </row>
        <row r="4893">
          <cell r="A4893" t="str">
            <v>SJT77713PT</v>
          </cell>
          <cell r="B4893" t="str">
            <v>OBS 3" 7771 RIGID CPLG PTD T</v>
          </cell>
        </row>
        <row r="4894">
          <cell r="A4894" t="str">
            <v>SJTSS2024</v>
          </cell>
          <cell r="B4894" t="str">
            <v>2" SS20 TEE 304</v>
          </cell>
        </row>
        <row r="4895">
          <cell r="A4895" t="str">
            <v>SJT9525</v>
          </cell>
          <cell r="B4895" t="str">
            <v>2.5" 95 GROOVE GAUGE</v>
          </cell>
        </row>
        <row r="4896">
          <cell r="A4896" t="str">
            <v>SJT77053PE</v>
          </cell>
          <cell r="B4896" t="str">
            <v>3" 7705 FLEX CPLG PTD E</v>
          </cell>
        </row>
        <row r="4897">
          <cell r="A4897" t="str">
            <v>SJTWGON48</v>
          </cell>
          <cell r="B4897" t="str">
            <v>OBS GEAR OP 4-8 SJ300 R-SHAFT</v>
          </cell>
        </row>
        <row r="4898">
          <cell r="A4898" t="str">
            <v>SJTLH68</v>
          </cell>
          <cell r="B4898" t="str">
            <v>LEVER HANDLE 6-8 SJ300</v>
          </cell>
        </row>
        <row r="4899">
          <cell r="A4899" t="str">
            <v>SJG7041O8</v>
          </cell>
          <cell r="B4899" t="str">
            <v>OBS 8" 7041 GASKET ONLY O</v>
          </cell>
        </row>
        <row r="4900">
          <cell r="A4900" t="str">
            <v>SJG7041T10</v>
          </cell>
          <cell r="B4900" t="str">
            <v>OBS 10" 7041 GASKET ONLY T</v>
          </cell>
        </row>
        <row r="4901">
          <cell r="A4901" t="str">
            <v>SJT770654PE</v>
          </cell>
          <cell r="B4901" t="str">
            <v>5X4 7706 RED CPLG PTD E</v>
          </cell>
        </row>
        <row r="4902">
          <cell r="A4902" t="str">
            <v>SJT71112G</v>
          </cell>
          <cell r="B4902" t="str">
            <v>2" 7111 45 EL GALV</v>
          </cell>
        </row>
        <row r="4903">
          <cell r="A4903" t="str">
            <v>SJTLH1012</v>
          </cell>
          <cell r="B4903" t="str">
            <v>LEVER HANDLE 10-12 SJ300</v>
          </cell>
        </row>
        <row r="4904">
          <cell r="A4904" t="str">
            <v>SJSS5021254</v>
          </cell>
          <cell r="B4904" t="str">
            <v>2X1..25 SS50 CONC RED 304</v>
          </cell>
        </row>
        <row r="4905">
          <cell r="A4905" t="str">
            <v>SJT717018PXYZ</v>
          </cell>
          <cell r="B4905" t="str">
            <v>OBS 18" 7170 FLNG PTD SPECIAL (XX QUOTE ONLY USE NET PRICE)</v>
          </cell>
        </row>
        <row r="4906">
          <cell r="A4906" t="str">
            <v>SJT770663PE</v>
          </cell>
          <cell r="B4906" t="str">
            <v>6X3 7706 RED CPLG PTD E</v>
          </cell>
        </row>
        <row r="4907">
          <cell r="A4907" t="str">
            <v>SJT77054PE</v>
          </cell>
          <cell r="B4907" t="str">
            <v>4" 7705 FLEX CPLG PTD E</v>
          </cell>
        </row>
        <row r="4908">
          <cell r="A4908" t="str">
            <v>SJTWGON1012</v>
          </cell>
          <cell r="B4908" t="str">
            <v>OBS    GEAR OP 10-12 SJ300 (R-SHAFT)</v>
          </cell>
        </row>
        <row r="4909">
          <cell r="A4909" t="str">
            <v>SJTWGOSS1012</v>
          </cell>
          <cell r="B4909" t="str">
            <v>GO 10-12 SJ300 SQ-SHAFT W/SUP</v>
          </cell>
        </row>
        <row r="4910">
          <cell r="A4910" t="str">
            <v>SJTSS7156T</v>
          </cell>
          <cell r="B4910" t="str">
            <v>1.5" SS7 RIGID CPLG 316 T</v>
          </cell>
        </row>
        <row r="4911">
          <cell r="A4911" t="str">
            <v>SJT770632GESS6</v>
          </cell>
          <cell r="B4911" t="str">
            <v>OBS 3X2 7706 RED CPLG GALV E 3</v>
          </cell>
        </row>
        <row r="4912">
          <cell r="A4912" t="str">
            <v>SJT770525PE</v>
          </cell>
          <cell r="B4912" t="str">
            <v>2.5 7705 FLEX CPLG PTD E</v>
          </cell>
        </row>
        <row r="4913">
          <cell r="A4913" t="str">
            <v>SJT7160T42P</v>
          </cell>
          <cell r="B4913" t="str">
            <v>4X2 7160T TRANS CAP PTD</v>
          </cell>
        </row>
        <row r="4914">
          <cell r="A4914" t="str">
            <v>SJ718143G</v>
          </cell>
          <cell r="B4914" t="str">
            <v>OBS   4X3 7181 UNV RED FLNG (ADPT GLV)</v>
          </cell>
        </row>
        <row r="4915">
          <cell r="A4915" t="str">
            <v>SJ716015P</v>
          </cell>
          <cell r="B4915" t="str">
            <v>1.5" 7160 END CAP PTD</v>
          </cell>
        </row>
        <row r="4916">
          <cell r="A4916" t="str">
            <v>SJT770632PO</v>
          </cell>
          <cell r="B4916" t="str">
            <v>3X2 7706 RED CPLG PTD O</v>
          </cell>
        </row>
        <row r="4917">
          <cell r="A4917" t="str">
            <v>SJTLHN23</v>
          </cell>
          <cell r="B4917" t="str">
            <v>OBS   LEVER HANDLE 2-3 SJ300 (R-SHAFT)</v>
          </cell>
        </row>
        <row r="4918">
          <cell r="A4918" t="str">
            <v>SJTSS71254GSE</v>
          </cell>
          <cell r="B4918" t="str">
            <v>1.25" SS7 RIGID CPLG 304 GS E</v>
          </cell>
        </row>
        <row r="4919">
          <cell r="A4919" t="str">
            <v>SJTSS71254GST</v>
          </cell>
          <cell r="B4919" t="str">
            <v>OBS 1.25" SS7 RIGID CPLG 304 G</v>
          </cell>
        </row>
        <row r="4920">
          <cell r="A4920" t="str">
            <v>SJ77076GO</v>
          </cell>
          <cell r="B4920" t="str">
            <v>OBS   6" 7707 FLEX CPLG GALV O</v>
          </cell>
        </row>
        <row r="4921">
          <cell r="A4921" t="str">
            <v>SJ77076PE</v>
          </cell>
          <cell r="B4921" t="str">
            <v>OBS 6" 7707 FLEX CPLG PTD E</v>
          </cell>
        </row>
        <row r="4922">
          <cell r="A4922" t="str">
            <v>SJSS5031256</v>
          </cell>
          <cell r="B4922" t="str">
            <v>3X1.25 SS50 CONC RED 316</v>
          </cell>
        </row>
        <row r="4923">
          <cell r="A4923" t="str">
            <v>SJSS5012104</v>
          </cell>
          <cell r="B4923" t="str">
            <v>12X10 SS50 CONC RED 304</v>
          </cell>
        </row>
        <row r="4924">
          <cell r="A4924" t="str">
            <v>SJXH100025GE</v>
          </cell>
          <cell r="B4924" t="str">
            <v>2.5" XH1000 RGD CPLG GALV E</v>
          </cell>
        </row>
        <row r="4925">
          <cell r="A4925" t="str">
            <v>SJT770642PT</v>
          </cell>
          <cell r="B4925" t="str">
            <v>4X2 7706 RED CPLG PTD T</v>
          </cell>
        </row>
        <row r="4926">
          <cell r="A4926" t="str">
            <v>SJTWGO23</v>
          </cell>
          <cell r="B4926" t="str">
            <v>GEAR OP 2-3 SJ300 SQ-SHAFT</v>
          </cell>
        </row>
        <row r="4927">
          <cell r="A4927" t="str">
            <v>SJTSS71254O</v>
          </cell>
          <cell r="B4927" t="str">
            <v>1.25" SS7 RIGID CPLG 304 O</v>
          </cell>
        </row>
        <row r="4928">
          <cell r="A4928" t="str">
            <v>SJSS5012514W</v>
          </cell>
          <cell r="B4928" t="str">
            <v>OBS 1.25X1 SS50W CONC RED 304</v>
          </cell>
        </row>
        <row r="4929">
          <cell r="A4929" t="str">
            <v>SJGT10</v>
          </cell>
          <cell r="B4929" t="str">
            <v>10" C GASKET ONLY T</v>
          </cell>
        </row>
        <row r="4930">
          <cell r="A4930" t="str">
            <v>SJXH10004GE</v>
          </cell>
          <cell r="B4930" t="str">
            <v>4" XH1000 RGD CPLG GALV E</v>
          </cell>
        </row>
        <row r="4931">
          <cell r="A4931" t="str">
            <v>SJXH10008GE</v>
          </cell>
          <cell r="B4931" t="str">
            <v>OBS 8" XH1000 RGD CPLG GALV E</v>
          </cell>
        </row>
        <row r="4932">
          <cell r="A4932" t="str">
            <v>SJTSS494</v>
          </cell>
          <cell r="B4932" t="str">
            <v>4" SS49 SANDWICH PLATE 304</v>
          </cell>
        </row>
        <row r="4933">
          <cell r="A4933" t="str">
            <v>SJTSS71256E</v>
          </cell>
          <cell r="B4933" t="str">
            <v>1.25" SS7 RIGID CPLG 316 E</v>
          </cell>
        </row>
        <row r="4934">
          <cell r="A4934" t="str">
            <v>SJ300F2E</v>
          </cell>
          <cell r="B4934" t="str">
            <v>OBS   2" SJ300F DI BFV EPDM</v>
          </cell>
        </row>
        <row r="4935">
          <cell r="A4935" t="str">
            <v>SJ711014G</v>
          </cell>
          <cell r="B4935" t="str">
            <v>OBS   14" 7110 90 EL GALV</v>
          </cell>
        </row>
        <row r="4936">
          <cell r="A4936" t="str">
            <v>SJ71604G</v>
          </cell>
          <cell r="B4936" t="str">
            <v>4" 7160 END CAP GALV</v>
          </cell>
        </row>
        <row r="4937">
          <cell r="A4937" t="str">
            <v>SJSS501086</v>
          </cell>
          <cell r="B4937" t="str">
            <v>OBS 10X8 SS50 CONC RED 316</v>
          </cell>
        </row>
        <row r="4938">
          <cell r="A4938" t="str">
            <v>SJ77074PT</v>
          </cell>
          <cell r="B4938" t="str">
            <v>OBS   4" 7707 FLEX CPLG PTD T</v>
          </cell>
        </row>
        <row r="4939">
          <cell r="A4939" t="str">
            <v>SJSS501286</v>
          </cell>
          <cell r="B4939" t="str">
            <v>OBS 12X8 SS50 CONC RED 316</v>
          </cell>
        </row>
        <row r="4940">
          <cell r="A4940" t="str">
            <v>SJGGST25</v>
          </cell>
          <cell r="B4940" t="str">
            <v>OBS 2.5" GS GASKET ONLY T</v>
          </cell>
        </row>
        <row r="4941">
          <cell r="A4941" t="str">
            <v>SJT770632GO</v>
          </cell>
          <cell r="B4941" t="str">
            <v>OBS 3X2 7706 RED CPLG GALV O</v>
          </cell>
        </row>
        <row r="4942">
          <cell r="A4942" t="str">
            <v>SJTSS6054W</v>
          </cell>
          <cell r="B4942" t="str">
            <v>OBS 5" SS60W END CAP 304 SCH 1</v>
          </cell>
        </row>
        <row r="4943">
          <cell r="A4943" t="str">
            <v>SJ716012P</v>
          </cell>
          <cell r="B4943" t="str">
            <v>OBS   12" 7160 END CAP PTD</v>
          </cell>
        </row>
        <row r="4944">
          <cell r="A4944" t="str">
            <v>SJ716015G</v>
          </cell>
          <cell r="B4944" t="str">
            <v>1.5" 7160 END CAP GALV</v>
          </cell>
        </row>
        <row r="4945">
          <cell r="A4945" t="str">
            <v>SJ717016P</v>
          </cell>
          <cell r="B4945" t="str">
            <v>OBS   16" 7170 FLNG ADAPT PTD</v>
          </cell>
        </row>
        <row r="4946">
          <cell r="A4946" t="str">
            <v>SJSS503156</v>
          </cell>
          <cell r="B4946" t="str">
            <v>OBS 3X1.5 SS50 CONC RED 316</v>
          </cell>
        </row>
        <row r="4947">
          <cell r="A4947" t="str">
            <v>SJTSS493</v>
          </cell>
          <cell r="B4947" t="str">
            <v>3" SS49 SANDWICH PLATE 304</v>
          </cell>
        </row>
        <row r="4948">
          <cell r="A4948" t="str">
            <v>SJ22EP23P</v>
          </cell>
          <cell r="B4948" t="str">
            <v>OBS 2X3 22EP HEADER TEE</v>
          </cell>
        </row>
        <row r="4949">
          <cell r="A4949" t="str">
            <v>SJ22EP24P</v>
          </cell>
          <cell r="B4949" t="str">
            <v>OBS 2X4 22EP HEADER TEE</v>
          </cell>
        </row>
        <row r="4950">
          <cell r="A4950" t="str">
            <v>SJ7914GE</v>
          </cell>
          <cell r="B4950" t="str">
            <v>OBS 14" 79 WILDCAT CPLG GALV E</v>
          </cell>
        </row>
        <row r="4951">
          <cell r="A4951" t="str">
            <v>SJTWS5016104T</v>
          </cell>
          <cell r="B4951" t="str">
            <v>16X10 WS50 CONC RED (FAB) 304</v>
          </cell>
        </row>
        <row r="4952">
          <cell r="A4952" t="str">
            <v>SJSS503156W</v>
          </cell>
          <cell r="B4952" t="str">
            <v>OBS 3X1.5 SS50W CONC RED 316 S</v>
          </cell>
        </row>
        <row r="4953">
          <cell r="A4953" t="str">
            <v>SJG7041O12</v>
          </cell>
          <cell r="B4953" t="str">
            <v>OBS 12" 7041 GASKET ONLY O</v>
          </cell>
        </row>
        <row r="4954">
          <cell r="A4954" t="str">
            <v>SJG7041O2</v>
          </cell>
          <cell r="B4954" t="str">
            <v>OBS 2" 7041 GASKET ONLY O</v>
          </cell>
        </row>
        <row r="4955">
          <cell r="A4955" t="str">
            <v>SJT770643GT</v>
          </cell>
          <cell r="B4955" t="str">
            <v>4X3 7706 RED CPLG GALV T</v>
          </cell>
        </row>
        <row r="4956">
          <cell r="A4956" t="str">
            <v>SJTSS71256T</v>
          </cell>
          <cell r="B4956" t="str">
            <v>1.25" SS7 RIGID CPLG 316 T</v>
          </cell>
        </row>
        <row r="4957">
          <cell r="A4957" t="str">
            <v>SJ770615125GT</v>
          </cell>
          <cell r="B4957" t="str">
            <v>OBS   1.5X1.25 7706 RED CPLG</v>
          </cell>
        </row>
        <row r="4958">
          <cell r="A4958" t="str">
            <v>SJSS501284W</v>
          </cell>
          <cell r="B4958" t="str">
            <v>OBS 12X8 SS50W CONC RED 304 SC</v>
          </cell>
        </row>
        <row r="4959">
          <cell r="A4959" t="str">
            <v>SJG7041O4</v>
          </cell>
          <cell r="B4959" t="str">
            <v>OBS 4" 7041 GASKET ONLY O</v>
          </cell>
        </row>
        <row r="4960">
          <cell r="A4960" t="str">
            <v>SJH3054PE</v>
          </cell>
          <cell r="B4960" t="str">
            <v>4" H305 HDP CPLG E</v>
          </cell>
        </row>
        <row r="4961">
          <cell r="A4961" t="str">
            <v>SJH3054PT</v>
          </cell>
          <cell r="B4961" t="str">
            <v>4" H305 HDP CPLG T</v>
          </cell>
        </row>
        <row r="4962">
          <cell r="A4962" t="str">
            <v>SJ7912PT</v>
          </cell>
          <cell r="B4962" t="str">
            <v>OBS  12" 79 WILDCAT CPLG PTD T</v>
          </cell>
        </row>
        <row r="4963">
          <cell r="A4963" t="str">
            <v>SJ7925GE</v>
          </cell>
          <cell r="B4963" t="str">
            <v>OBS   2.5" 79 WILDCAT CPLG (GALV E)</v>
          </cell>
        </row>
        <row r="4964">
          <cell r="A4964" t="str">
            <v>SJ7925PE</v>
          </cell>
          <cell r="B4964" t="str">
            <v>2.5" 79 WILDCAT CPLG PTD E</v>
          </cell>
        </row>
        <row r="4965">
          <cell r="A4965" t="str">
            <v>SJTBN875ZP</v>
          </cell>
          <cell r="B4965" t="str">
            <v>7/8" 7041 BOLT/NUT ZINC</v>
          </cell>
        </row>
        <row r="4966">
          <cell r="A4966" t="str">
            <v>SJT7111125P</v>
          </cell>
          <cell r="B4966" t="str">
            <v>1.25" 7111 45 EL PTD</v>
          </cell>
        </row>
        <row r="4967">
          <cell r="A4967" t="str">
            <v>SJTRX37706PE</v>
          </cell>
          <cell r="B4967" t="str">
            <v>OBS 6" RX3770 CPLG PTD E</v>
          </cell>
        </row>
        <row r="4968">
          <cell r="A4968" t="str">
            <v>SJTRX37706R</v>
          </cell>
          <cell r="B4968" t="str">
            <v>OBS 6" RX3770 RING CARBON STEE</v>
          </cell>
        </row>
        <row r="4969">
          <cell r="A4969" t="str">
            <v>SJ7150M315P</v>
          </cell>
          <cell r="B4969" t="str">
            <v>OBS  3X1.5 7150M CONC RED GXMT</v>
          </cell>
        </row>
        <row r="4970">
          <cell r="A4970" t="str">
            <v>SJSS501064W</v>
          </cell>
          <cell r="B4970" t="str">
            <v>OBS 10X6 SS50W CONC RED 304 SC</v>
          </cell>
        </row>
        <row r="4971">
          <cell r="A4971" t="str">
            <v>SJGGST125</v>
          </cell>
          <cell r="B4971" t="str">
            <v>OBS 1.25" GS GASKET ONLY T</v>
          </cell>
        </row>
        <row r="4972">
          <cell r="A4972" t="str">
            <v>SJTSS6066</v>
          </cell>
          <cell r="B4972" t="str">
            <v>6" SS60 END CAP 316</v>
          </cell>
        </row>
        <row r="4973">
          <cell r="A4973" t="str">
            <v>SJSS5012516</v>
          </cell>
          <cell r="B4973" t="str">
            <v>OBS 1.25X1 SS50 CONC RED 316</v>
          </cell>
        </row>
        <row r="4974">
          <cell r="A4974" t="str">
            <v>SJSS50151256</v>
          </cell>
          <cell r="B4974" t="str">
            <v>1.5X1.25 SS50 CONC RED 316</v>
          </cell>
        </row>
        <row r="4975">
          <cell r="A4975" t="str">
            <v>SJSS501516</v>
          </cell>
          <cell r="B4975" t="str">
            <v>1.5X1 SS50 CONC RED 316</v>
          </cell>
        </row>
        <row r="4976">
          <cell r="A4976" t="str">
            <v>SJ7160125G</v>
          </cell>
          <cell r="B4976" t="str">
            <v>OBS 1.25" 7160 END CAP GALV</v>
          </cell>
        </row>
        <row r="4977">
          <cell r="A4977" t="str">
            <v>SJTSS6084</v>
          </cell>
          <cell r="B4977" t="str">
            <v>8" SS60 END CAP 304</v>
          </cell>
        </row>
        <row r="4978">
          <cell r="A4978" t="str">
            <v>SJ718143P</v>
          </cell>
          <cell r="B4978" t="str">
            <v>OBS   4X3 7181 UNV RED FLNG (ADPT PTD)</v>
          </cell>
        </row>
        <row r="4979">
          <cell r="A4979" t="str">
            <v>SJSS502156</v>
          </cell>
          <cell r="B4979" t="str">
            <v>2X1.5 SS50 CONC RED 316</v>
          </cell>
        </row>
        <row r="4980">
          <cell r="A4980" t="str">
            <v>SJT7160T61P</v>
          </cell>
          <cell r="B4980" t="str">
            <v>6X1 7160T TRANS CAP PTD</v>
          </cell>
        </row>
        <row r="4981">
          <cell r="A4981" t="str">
            <v>SJ716025G</v>
          </cell>
          <cell r="B4981" t="str">
            <v>2.5" 7160 END CAP GALV</v>
          </cell>
        </row>
        <row r="4982">
          <cell r="A4982" t="str">
            <v>SJGGST6</v>
          </cell>
          <cell r="B4982" t="str">
            <v>OBS 6" GS GASKET ONLY T</v>
          </cell>
        </row>
        <row r="4983">
          <cell r="A4983" t="str">
            <v>SJT77052PE</v>
          </cell>
          <cell r="B4983" t="str">
            <v>2" 7705 FLEX CPLG PTD E</v>
          </cell>
        </row>
        <row r="4984">
          <cell r="A4984" t="str">
            <v>SJT711125G</v>
          </cell>
          <cell r="B4984" t="str">
            <v>2.5" 7111 45 EL GALV</v>
          </cell>
        </row>
        <row r="4985">
          <cell r="A4985" t="str">
            <v>SJTWS50834T</v>
          </cell>
          <cell r="B4985" t="str">
            <v>8X3 WS50 CONC RED (FAB) 304</v>
          </cell>
        </row>
        <row r="4986">
          <cell r="A4986" t="str">
            <v>SJ71602P</v>
          </cell>
          <cell r="B4986" t="str">
            <v>2" 7160 END CAP PTD</v>
          </cell>
        </row>
        <row r="4987">
          <cell r="A4987" t="str">
            <v>SJXH10006GE</v>
          </cell>
          <cell r="B4987" t="str">
            <v>6" XH1000 RGD CPLG GALV E</v>
          </cell>
        </row>
        <row r="4988">
          <cell r="A4988" t="str">
            <v>SJT770643PO</v>
          </cell>
          <cell r="B4988" t="str">
            <v>4X3 7706 RED CPLG PTD O</v>
          </cell>
        </row>
        <row r="4989">
          <cell r="A4989" t="str">
            <v>SJTSS7154E</v>
          </cell>
          <cell r="B4989" t="str">
            <v>1.5" SS7 RIGID CPLG 304 E</v>
          </cell>
        </row>
        <row r="4990">
          <cell r="A4990" t="str">
            <v>SJSS503256</v>
          </cell>
          <cell r="B4990" t="str">
            <v>3X2.5 SS50 CONC RED 316</v>
          </cell>
        </row>
        <row r="4991">
          <cell r="A4991" t="str">
            <v>SJSS50151254</v>
          </cell>
          <cell r="B4991" t="str">
            <v>1.5X1.25 SS50 CONC RED 304</v>
          </cell>
        </row>
        <row r="4992">
          <cell r="A4992" t="str">
            <v>SJG7041O3</v>
          </cell>
          <cell r="B4992" t="str">
            <v>OBS 3" 7041 GASKET ONLY O</v>
          </cell>
        </row>
        <row r="4993">
          <cell r="A4993" t="str">
            <v>SJ716025P</v>
          </cell>
          <cell r="B4993" t="str">
            <v>2.5" 7160 END CAP PTD</v>
          </cell>
        </row>
        <row r="4994">
          <cell r="A4994" t="str">
            <v>SJ71602G</v>
          </cell>
          <cell r="B4994" t="str">
            <v>2" 7160 END CAP GALV</v>
          </cell>
        </row>
        <row r="4995">
          <cell r="A4995" t="str">
            <v>SJT770642GT</v>
          </cell>
          <cell r="B4995" t="str">
            <v>4X2 7706 RED CPLG GALV T</v>
          </cell>
        </row>
        <row r="4996">
          <cell r="A4996" t="str">
            <v>SJTG723E2255</v>
          </cell>
          <cell r="B4996" t="str">
            <v>2-2.5X0.5 723 GASKET ONLY E</v>
          </cell>
        </row>
        <row r="4997">
          <cell r="A4997" t="str">
            <v>SJTSS4925</v>
          </cell>
          <cell r="B4997" t="str">
            <v>2.5" SS49 SANDWICH PLATE 304</v>
          </cell>
        </row>
        <row r="4998">
          <cell r="A4998" t="str">
            <v>SJ20EP6P</v>
          </cell>
          <cell r="B4998" t="str">
            <v>OBS 6" 20EP TEE END-PRO PTD</v>
          </cell>
        </row>
        <row r="4999">
          <cell r="A4999" t="str">
            <v>SJ7910GE</v>
          </cell>
          <cell r="B4999" t="str">
            <v>OBS 10" 79 WILDCAT CPLG GALV E</v>
          </cell>
        </row>
        <row r="5000">
          <cell r="A5000" t="str">
            <v>SJSS5012514</v>
          </cell>
          <cell r="B5000" t="str">
            <v>OBS 1.25X1 SS50 CONC RED 304</v>
          </cell>
        </row>
        <row r="5001">
          <cell r="A5001" t="str">
            <v>SJSS501284</v>
          </cell>
          <cell r="B5001" t="str">
            <v>OBS 12X8 SS50 CONC RED 304</v>
          </cell>
        </row>
        <row r="5002">
          <cell r="A5002" t="str">
            <v>SJ71603G</v>
          </cell>
          <cell r="B5002" t="str">
            <v>OBS 3" 7160 END CAP GALV</v>
          </cell>
        </row>
        <row r="5003">
          <cell r="A5003" t="str">
            <v>SJ7121415P</v>
          </cell>
          <cell r="B5003" t="str">
            <v>OBS   4X1.5" 7121 RED TEE PTD</v>
          </cell>
        </row>
        <row r="5004">
          <cell r="A5004" t="str">
            <v>SJT9512</v>
          </cell>
          <cell r="B5004" t="str">
            <v>12" 95 GROOVE GAUGE</v>
          </cell>
        </row>
        <row r="5005">
          <cell r="A5005" t="str">
            <v>SJT952</v>
          </cell>
          <cell r="B5005" t="str">
            <v>2" 95 GROOVE GAUGE</v>
          </cell>
        </row>
        <row r="5006">
          <cell r="A5006" t="str">
            <v>SJT77053GE</v>
          </cell>
          <cell r="B5006" t="str">
            <v>3" 7705 FLEX CPLG GALV E</v>
          </cell>
        </row>
        <row r="5007">
          <cell r="A5007" t="str">
            <v>SJTLH45</v>
          </cell>
          <cell r="B5007" t="str">
            <v>LEVER HANDLE 4-5 SJ300</v>
          </cell>
        </row>
        <row r="5008">
          <cell r="A5008" t="str">
            <v>SJT7160T615P</v>
          </cell>
          <cell r="B5008" t="str">
            <v>6X1.5 7160T TRANS CAP PTD</v>
          </cell>
        </row>
        <row r="5009">
          <cell r="A5009" t="str">
            <v>SJ71603P</v>
          </cell>
          <cell r="B5009" t="str">
            <v>OBS 3" 7160 END CAP PTD</v>
          </cell>
        </row>
        <row r="5010">
          <cell r="A5010" t="str">
            <v>SJ71274425P</v>
          </cell>
          <cell r="B5010" t="str">
            <v>OBS   4X2.5 7127 STANDPIPE TEE</v>
          </cell>
        </row>
        <row r="5011">
          <cell r="A5011" t="str">
            <v>SJG7721E451</v>
          </cell>
          <cell r="B5011" t="str">
            <v>OBS 4X05/1 7721 GASKET ONLY E</v>
          </cell>
        </row>
        <row r="5012">
          <cell r="A5012" t="str">
            <v>SJTBN75ZP</v>
          </cell>
          <cell r="B5012" t="str">
            <v>3/4" 7041 BOLT/NUT ZINC</v>
          </cell>
        </row>
        <row r="5013">
          <cell r="A5013" t="str">
            <v>SJ712010P</v>
          </cell>
          <cell r="B5013" t="str">
            <v>OBS   10" 7120 TEE PTD</v>
          </cell>
        </row>
        <row r="5014">
          <cell r="A5014" t="str">
            <v>SJ792PE</v>
          </cell>
          <cell r="B5014" t="str">
            <v>OBS   2" 79 WILDCAT CPLG PTD E</v>
          </cell>
        </row>
        <row r="5015">
          <cell r="A5015" t="str">
            <v>SJT7150325P</v>
          </cell>
          <cell r="B5015" t="str">
            <v>3X2.5 7150 CONC RED PTD</v>
          </cell>
        </row>
        <row r="5016">
          <cell r="A5016" t="str">
            <v>SJTG7041L4</v>
          </cell>
          <cell r="B5016" t="str">
            <v>4" 7041 GASKET ONLY L</v>
          </cell>
        </row>
        <row r="5017">
          <cell r="A5017" t="str">
            <v>SJTC2164</v>
          </cell>
          <cell r="B5017" t="str">
            <v>OBS,6X4 C21COPPER RED TEE (REPLACED BY SJTC2164A)</v>
          </cell>
        </row>
        <row r="5018">
          <cell r="A5018" t="str">
            <v>SJ7121106P</v>
          </cell>
          <cell r="B5018" t="str">
            <v>OBS   10X6 7121 RED TEE PTD</v>
          </cell>
        </row>
        <row r="5019">
          <cell r="A5019" t="str">
            <v>SJTG723T1512551</v>
          </cell>
          <cell r="B5019" t="str">
            <v>1.5-1.25X0.5-1 723 GSKT ONLY T</v>
          </cell>
        </row>
        <row r="5020">
          <cell r="A5020" t="str">
            <v>SJTG723T2255</v>
          </cell>
          <cell r="B5020" t="str">
            <v>2-2.5X0.5 723 GASKET ONLY T</v>
          </cell>
        </row>
        <row r="5021">
          <cell r="A5021" t="str">
            <v>SJTSS71254L</v>
          </cell>
          <cell r="B5021" t="str">
            <v>OBS 1.25" SS7 RIGID CPLG 304 L</v>
          </cell>
        </row>
        <row r="5022">
          <cell r="A5022" t="str">
            <v>SJTSS71254T</v>
          </cell>
          <cell r="B5022" t="str">
            <v>1.25" SS7 RIGID CPLG 304 T</v>
          </cell>
        </row>
        <row r="5023">
          <cell r="A5023" t="str">
            <v>SJG2810PBE</v>
          </cell>
          <cell r="B5023" t="str">
            <v>10" G28 HING LEV CPLG BLK E</v>
          </cell>
        </row>
        <row r="5024">
          <cell r="A5024" t="str">
            <v>SJT7706425PT</v>
          </cell>
          <cell r="B5024" t="str">
            <v>4X2.5 7706 RED CPLG PTD T</v>
          </cell>
        </row>
        <row r="5025">
          <cell r="A5025" t="str">
            <v>SJTWGO45</v>
          </cell>
          <cell r="B5025" t="str">
            <v>GEAR OP 4-5 SJ300 SQ-SHAFT</v>
          </cell>
        </row>
        <row r="5026">
          <cell r="A5026" t="str">
            <v>SJ712018P</v>
          </cell>
          <cell r="B5026" t="str">
            <v>OBS   18" 7120 TEE PTD (FAB)</v>
          </cell>
        </row>
        <row r="5027">
          <cell r="A5027" t="str">
            <v>SJXH70EP8PT</v>
          </cell>
          <cell r="B5027" t="str">
            <v>OBS   8" XH70EP RGD CPLG BLK T</v>
          </cell>
        </row>
        <row r="5028">
          <cell r="A5028" t="str">
            <v>SJH3055PE</v>
          </cell>
          <cell r="B5028" t="str">
            <v>OBS 5" H305 HDP CPLG E</v>
          </cell>
        </row>
        <row r="5029">
          <cell r="A5029" t="str">
            <v>SJG7721E612515</v>
          </cell>
          <cell r="B5029" t="str">
            <v>6X125/15 7721 GASKET ONLY E</v>
          </cell>
        </row>
        <row r="5030">
          <cell r="A5030" t="str">
            <v>SJTSCRN4432MM</v>
          </cell>
          <cell r="B5030" t="str">
            <v>4" YSTRN SCREEN 304 3.2MM</v>
          </cell>
        </row>
        <row r="5031">
          <cell r="A5031" t="str">
            <v>SJTSCRN4460MM</v>
          </cell>
          <cell r="B5031" t="str">
            <v>4" YSTRN SCREEN 304 6MM</v>
          </cell>
        </row>
        <row r="5032">
          <cell r="A5032" t="str">
            <v>SJ712010G</v>
          </cell>
          <cell r="B5032" t="str">
            <v>OBS   10" 7120 TEE GALV</v>
          </cell>
        </row>
        <row r="5033">
          <cell r="A5033" t="str">
            <v>SJ792GT</v>
          </cell>
          <cell r="B5033" t="str">
            <v>OBS  2" 79 WILDCAT CPLG GALV T</v>
          </cell>
        </row>
        <row r="5034">
          <cell r="A5034" t="str">
            <v>SJZ054GEA</v>
          </cell>
          <cell r="B5034" t="str">
            <v>OBS 4" Z05 RIGID CPLG GALV E-A</v>
          </cell>
        </row>
        <row r="5035">
          <cell r="A5035" t="str">
            <v>SJ712012P</v>
          </cell>
          <cell r="B5035" t="str">
            <v>OBS   12" 7120 TEE PTD</v>
          </cell>
        </row>
        <row r="5036">
          <cell r="A5036" t="str">
            <v>SJZ054GGSEA</v>
          </cell>
          <cell r="B5036" t="str">
            <v>OBS 4" Z05 RIGID CPLG GALV GS</v>
          </cell>
        </row>
        <row r="5037">
          <cell r="A5037" t="str">
            <v>SJTG7041E4</v>
          </cell>
          <cell r="B5037" t="str">
            <v>4" 7041 GASKET ONLY E</v>
          </cell>
        </row>
        <row r="5038">
          <cell r="A5038" t="str">
            <v>SJ793PE</v>
          </cell>
          <cell r="B5038" t="str">
            <v>OBS   3" 79 WILDCAT CPLG PTD E</v>
          </cell>
        </row>
        <row r="5039">
          <cell r="A5039" t="str">
            <v>SJ793PO</v>
          </cell>
          <cell r="B5039" t="str">
            <v>OBS   3" 79 WILDCAT CPLG PTD O</v>
          </cell>
        </row>
        <row r="5040">
          <cell r="A5040" t="str">
            <v>SJTSCRN6450MM</v>
          </cell>
          <cell r="B5040" t="str">
            <v>6" YSTRN SCREEN 304 5MM</v>
          </cell>
        </row>
        <row r="5041">
          <cell r="A5041" t="str">
            <v>SJTSCRN6460MM</v>
          </cell>
          <cell r="B5041" t="str">
            <v>6" YSTRN SCREEN 304 6MM</v>
          </cell>
        </row>
        <row r="5042">
          <cell r="A5042" t="str">
            <v>SJ7705125GEA</v>
          </cell>
          <cell r="B5042" t="str">
            <v>OBS   1.25 7705 FLEX CPLG</v>
          </cell>
        </row>
        <row r="5043">
          <cell r="A5043" t="str">
            <v>SJTG7041E6</v>
          </cell>
          <cell r="B5043" t="str">
            <v>6" 7041 GASKET ONLY E</v>
          </cell>
        </row>
        <row r="5044">
          <cell r="A5044" t="str">
            <v>SJTC26215</v>
          </cell>
          <cell r="B5044" t="str">
            <v>2X1.5 C26 COP RED TEE GXCUP</v>
          </cell>
        </row>
        <row r="5045">
          <cell r="A5045" t="str">
            <v>SJSS50214W</v>
          </cell>
          <cell r="B5045" t="str">
            <v>OBS 2X1 SS50W CONC RED 304 SCH</v>
          </cell>
        </row>
        <row r="5046">
          <cell r="A5046" t="str">
            <v>SJTXH70EP10BT</v>
          </cell>
          <cell r="B5046" t="str">
            <v>10" XH70EP RGD CPLG BLK T</v>
          </cell>
        </row>
        <row r="5047">
          <cell r="A5047" t="str">
            <v>SJT770686GT</v>
          </cell>
          <cell r="B5047" t="str">
            <v>8X6 7706 RED CPLG GALV T</v>
          </cell>
        </row>
        <row r="5048">
          <cell r="A5048" t="str">
            <v>SJT770686PT</v>
          </cell>
          <cell r="B5048" t="str">
            <v>8X6 7706 RED CPLG PTD T</v>
          </cell>
        </row>
        <row r="5049">
          <cell r="A5049" t="str">
            <v>SJSS502514</v>
          </cell>
          <cell r="B5049" t="str">
            <v>2.5X1 SS50 CONC RED 304</v>
          </cell>
        </row>
        <row r="5050">
          <cell r="A5050" t="str">
            <v>SJG7041T3</v>
          </cell>
          <cell r="B5050" t="str">
            <v>3" 7041 GASKET ONLY T</v>
          </cell>
        </row>
        <row r="5051">
          <cell r="A5051" t="str">
            <v>SJTXH70EP25BT</v>
          </cell>
          <cell r="B5051" t="str">
            <v>2.5" XH70EP RGD CPLG BLK T</v>
          </cell>
        </row>
        <row r="5052">
          <cell r="A5052" t="str">
            <v>SJTXH70EP3BE</v>
          </cell>
          <cell r="B5052" t="str">
            <v>OBS 3" XH70EP RGD CPLG BLK E</v>
          </cell>
        </row>
        <row r="5053">
          <cell r="A5053" t="str">
            <v>SJTXH70EP3BO</v>
          </cell>
          <cell r="B5053" t="str">
            <v>OBS   3" XH70EP RGD CPLG BLK O</v>
          </cell>
        </row>
        <row r="5054">
          <cell r="A5054" t="str">
            <v>SJT71113P</v>
          </cell>
          <cell r="B5054" t="str">
            <v>3" 7111 45 EL PTD</v>
          </cell>
        </row>
        <row r="5055">
          <cell r="A5055" t="str">
            <v>SJTSS501064</v>
          </cell>
          <cell r="B5055" t="str">
            <v>10X6 SS50 CONC RED 304</v>
          </cell>
        </row>
        <row r="5056">
          <cell r="A5056" t="str">
            <v>SJTSS724O</v>
          </cell>
          <cell r="B5056" t="str">
            <v>2" SS7 RIGID CPLG 304 O</v>
          </cell>
        </row>
        <row r="5057">
          <cell r="A5057" t="str">
            <v>SJ35EP2P</v>
          </cell>
          <cell r="B5057" t="str">
            <v>OBS 2" 35EP CROSS END PRO PTD</v>
          </cell>
        </row>
        <row r="5058">
          <cell r="A5058" t="str">
            <v>SJT77056PE</v>
          </cell>
          <cell r="B5058" t="str">
            <v>6" 7705 FLEX CPLG PTD E</v>
          </cell>
        </row>
        <row r="5059">
          <cell r="A5059" t="str">
            <v>SJT300W10T</v>
          </cell>
          <cell r="B5059" t="str">
            <v>10" SJ300NW DI BFV T G.O.</v>
          </cell>
        </row>
        <row r="5060">
          <cell r="A5060" t="str">
            <v>SJ9016P</v>
          </cell>
          <cell r="B5060" t="str">
            <v>OBS 6" 901 90 SR EL PTD</v>
          </cell>
        </row>
        <row r="5061">
          <cell r="A5061" t="str">
            <v>SJSS601256</v>
          </cell>
          <cell r="B5061" t="str">
            <v>1.25" SS60 END CAP 316</v>
          </cell>
        </row>
        <row r="5062">
          <cell r="A5062" t="str">
            <v>SJSS60126</v>
          </cell>
          <cell r="B5062" t="str">
            <v>OBS 12" SS60 END CAP 316</v>
          </cell>
        </row>
        <row r="5063">
          <cell r="A5063" t="str">
            <v>SJ7160P25P</v>
          </cell>
          <cell r="B5063" t="str">
            <v>2X0.5 7160P PLUG CAP PTD</v>
          </cell>
        </row>
        <row r="5064">
          <cell r="A5064" t="str">
            <v>SJTXH70EP6BT</v>
          </cell>
          <cell r="B5064" t="str">
            <v>6" XH70EP RGD CPLG BLK T</v>
          </cell>
        </row>
        <row r="5065">
          <cell r="A5065" t="str">
            <v>SJTSS7254E</v>
          </cell>
          <cell r="B5065" t="str">
            <v>2.5" SS7 RIGID CPLG 304 E</v>
          </cell>
        </row>
        <row r="5066">
          <cell r="A5066" t="str">
            <v>SJTSS7254GSE</v>
          </cell>
          <cell r="B5066" t="str">
            <v>2.5" SS7 RIGID CPLG 304 GS E</v>
          </cell>
        </row>
        <row r="5067">
          <cell r="A5067" t="str">
            <v>SJG7041T8</v>
          </cell>
          <cell r="B5067" t="str">
            <v>8" 7041 GASKET ONLY T</v>
          </cell>
        </row>
        <row r="5068">
          <cell r="A5068" t="str">
            <v>SJGT5</v>
          </cell>
          <cell r="B5068" t="str">
            <v>5" C GASKET ONLY T</v>
          </cell>
        </row>
        <row r="5069">
          <cell r="A5069" t="str">
            <v>SJTSS5021254</v>
          </cell>
          <cell r="B5069" t="str">
            <v>2X1..25 SS50 CONC RED 304</v>
          </cell>
        </row>
        <row r="5070">
          <cell r="A5070" t="str">
            <v>SJG7041O6</v>
          </cell>
          <cell r="B5070" t="str">
            <v>OBS 6" 7041 GASKET ONLY O</v>
          </cell>
        </row>
        <row r="5071">
          <cell r="A5071" t="str">
            <v>SJ7925PT</v>
          </cell>
          <cell r="B5071" t="str">
            <v>OBS   2.5" 79 WILDCAT CPLG (PTD T)</v>
          </cell>
        </row>
        <row r="5072">
          <cell r="A5072" t="str">
            <v>SJGM21T2551</v>
          </cell>
          <cell r="B5072" t="str">
            <v>OBS   2.5" M21/M22 GASKET (ONLY T)</v>
          </cell>
        </row>
        <row r="5073">
          <cell r="A5073" t="str">
            <v>SJT7265PE</v>
          </cell>
          <cell r="B5073" t="str">
            <v>5" 726 Y-STRAIN PTD E</v>
          </cell>
        </row>
        <row r="5074">
          <cell r="A5074" t="str">
            <v>SJZ053PGSEA</v>
          </cell>
          <cell r="B5074" t="str">
            <v>3" Z05 RIGID CPLG PTD GS E-A</v>
          </cell>
        </row>
        <row r="5075">
          <cell r="A5075" t="str">
            <v>SJTBN1125ZP</v>
          </cell>
          <cell r="B5075" t="str">
            <v>1-1/8" 7041 BOLT/NUT ZINC</v>
          </cell>
        </row>
        <row r="5076">
          <cell r="A5076" t="str">
            <v>SJTC2143</v>
          </cell>
          <cell r="B5076" t="str">
            <v>4X3 C21COPPER RED TEE</v>
          </cell>
        </row>
        <row r="5077">
          <cell r="A5077" t="str">
            <v>SJ5610B</v>
          </cell>
          <cell r="B5077" t="str">
            <v>OBS   10" 56 HOSE NIPPLE</v>
          </cell>
        </row>
        <row r="5078">
          <cell r="A5078" t="str">
            <v>SJ71106G</v>
          </cell>
          <cell r="B5078" t="str">
            <v>6" 7110 90 EL GALV</v>
          </cell>
        </row>
        <row r="5079">
          <cell r="A5079" t="str">
            <v>SJTG7041T3</v>
          </cell>
          <cell r="B5079" t="str">
            <v>3" 7041 GASKET ONLY T</v>
          </cell>
        </row>
        <row r="5080">
          <cell r="A5080" t="str">
            <v>SJZ054PEA</v>
          </cell>
          <cell r="B5080" t="str">
            <v>OBS 4" Z05 RIGID CPLG PTD E-A</v>
          </cell>
        </row>
        <row r="5081">
          <cell r="A5081" t="str">
            <v>SJTG7041O4</v>
          </cell>
          <cell r="B5081" t="str">
            <v>4" 7041 GASKET ONLY O</v>
          </cell>
        </row>
        <row r="5082">
          <cell r="A5082" t="str">
            <v>SJTC2165</v>
          </cell>
          <cell r="B5082" t="str">
            <v>6X5 C21COPPER RED TEE</v>
          </cell>
        </row>
        <row r="5083">
          <cell r="A5083" t="str">
            <v>SJ7121106G</v>
          </cell>
          <cell r="B5083" t="str">
            <v>OBS   10X6 7121 RED TEE GALV</v>
          </cell>
        </row>
        <row r="5084">
          <cell r="A5084" t="str">
            <v>SJ793PT</v>
          </cell>
          <cell r="B5084" t="str">
            <v>OBS   3" 79 WILDCAT CPLG PTD T</v>
          </cell>
        </row>
        <row r="5085">
          <cell r="A5085" t="str">
            <v>SJT715032P</v>
          </cell>
          <cell r="B5085" t="str">
            <v>3X2 7150 CONC RED PTD</v>
          </cell>
        </row>
        <row r="5086">
          <cell r="A5086" t="str">
            <v>SJZ054PGSEA</v>
          </cell>
          <cell r="B5086" t="str">
            <v>4" Z05 RIGID CPLG PTD GS E-A</v>
          </cell>
        </row>
        <row r="5087">
          <cell r="A5087" t="str">
            <v>SJTG7041T4</v>
          </cell>
          <cell r="B5087" t="str">
            <v>4" 7041 GASKET ONLY T</v>
          </cell>
        </row>
        <row r="5088">
          <cell r="A5088" t="str">
            <v>SJTG7041E5</v>
          </cell>
          <cell r="B5088" t="str">
            <v>5" 7041 GASKET ONLY E</v>
          </cell>
        </row>
        <row r="5089">
          <cell r="A5089" t="str">
            <v>SJTC26275</v>
          </cell>
          <cell r="B5089" t="str">
            <v>2X0.75 C26 COP RED TEE GXCUP</v>
          </cell>
        </row>
        <row r="5090">
          <cell r="A5090" t="str">
            <v>SJTC2621</v>
          </cell>
          <cell r="B5090" t="str">
            <v>2X1 C26 COP RED TEE GXCUP</v>
          </cell>
        </row>
        <row r="5091">
          <cell r="A5091" t="str">
            <v>SJ770512GGSEA</v>
          </cell>
          <cell r="B5091" t="str">
            <v>OBS   12" 7705 FLEX CPLG GALV</v>
          </cell>
        </row>
        <row r="5092">
          <cell r="A5092" t="str">
            <v>SJ7121108P</v>
          </cell>
          <cell r="B5092" t="str">
            <v>OBS   10X8 7121 RED TEE PTD</v>
          </cell>
        </row>
        <row r="5093">
          <cell r="A5093" t="str">
            <v>SJ71211210G</v>
          </cell>
          <cell r="B5093" t="str">
            <v>OBS   12X10 7121 RED TEE GALV</v>
          </cell>
        </row>
        <row r="5094">
          <cell r="A5094" t="str">
            <v>SJT7268PE</v>
          </cell>
          <cell r="B5094" t="str">
            <v>8" 726 Y-STRAIN PTD E</v>
          </cell>
        </row>
        <row r="5095">
          <cell r="A5095" t="str">
            <v>SJTSCRN8432MM</v>
          </cell>
          <cell r="B5095" t="str">
            <v>8" YSTRN SCREEN 304 3.2MM</v>
          </cell>
        </row>
        <row r="5096">
          <cell r="A5096" t="str">
            <v>SJ71276625P</v>
          </cell>
          <cell r="B5096" t="str">
            <v>OBS   6X2.5 7127 STANDPIPE TEE</v>
          </cell>
        </row>
        <row r="5097">
          <cell r="A5097" t="str">
            <v>SJG7721E351</v>
          </cell>
          <cell r="B5097" t="str">
            <v>OBS   3X05/1 M-TEE GSKT ONLY E</v>
          </cell>
        </row>
        <row r="5098">
          <cell r="A5098" t="str">
            <v>SJZ053PEA</v>
          </cell>
          <cell r="B5098" t="str">
            <v>OBS 3" Z05 RIGID CPLG PTD E-A</v>
          </cell>
        </row>
        <row r="5099">
          <cell r="A5099" t="str">
            <v>SJT7150252P</v>
          </cell>
          <cell r="B5099" t="str">
            <v>2.5X2 7150 CONC RED PTD</v>
          </cell>
        </row>
        <row r="5100">
          <cell r="A5100" t="str">
            <v>SJ772121P</v>
          </cell>
          <cell r="B5100" t="str">
            <v>2X1 7721 MTEE PTD E THRD</v>
          </cell>
        </row>
        <row r="5101">
          <cell r="A5101" t="str">
            <v>SJTC21425</v>
          </cell>
          <cell r="B5101" t="str">
            <v>4X2.5 C21COPPER RED TEE</v>
          </cell>
        </row>
        <row r="5102">
          <cell r="A5102" t="str">
            <v>SJ565B</v>
          </cell>
          <cell r="B5102" t="str">
            <v>OBS   5" 56 HOSE NIPPLE</v>
          </cell>
        </row>
        <row r="5103">
          <cell r="A5103" t="str">
            <v>SJZ075GT</v>
          </cell>
          <cell r="B5103" t="str">
            <v>OBS 5" Z07 RIGID CPLG GALV T</v>
          </cell>
        </row>
        <row r="5104">
          <cell r="A5104" t="str">
            <v>SJTBN625ZP</v>
          </cell>
          <cell r="B5104" t="str">
            <v>5/8" 7041 BOLT/NUT ZINC</v>
          </cell>
        </row>
        <row r="5105">
          <cell r="A5105" t="str">
            <v>SJ712012G</v>
          </cell>
          <cell r="B5105" t="str">
            <v>OBS   12" 7120 TEE GALV</v>
          </cell>
        </row>
        <row r="5106">
          <cell r="A5106" t="str">
            <v>SJ793GT</v>
          </cell>
          <cell r="B5106" t="str">
            <v>OBS  3" 79 WILDCAT CPLG GALV T</v>
          </cell>
        </row>
        <row r="5107">
          <cell r="A5107" t="str">
            <v>SJTC2163</v>
          </cell>
          <cell r="B5107" t="str">
            <v>OBS,6X3 C21COPPER RED TEE (REPLACED BY SJTC2163A)</v>
          </cell>
        </row>
        <row r="5108">
          <cell r="A5108" t="str">
            <v>SJTSCRN6432MM</v>
          </cell>
          <cell r="B5108" t="str">
            <v>6" YSTRN SCREEN 304 3.2MM</v>
          </cell>
        </row>
        <row r="5109">
          <cell r="A5109" t="str">
            <v>SJ7705125GGSEA</v>
          </cell>
          <cell r="B5109" t="str">
            <v>OBS   1.25 7705 FLEX CPLG (E-A)</v>
          </cell>
        </row>
        <row r="5110">
          <cell r="A5110" t="str">
            <v>SJTSCRN8450MM</v>
          </cell>
          <cell r="B5110" t="str">
            <v>8" YSTRN SCREEN 304 5MM</v>
          </cell>
        </row>
        <row r="5111">
          <cell r="A5111" t="str">
            <v>SJTG7041L6</v>
          </cell>
          <cell r="B5111" t="str">
            <v>6" 7041 GASKET ONLY L</v>
          </cell>
        </row>
        <row r="5112">
          <cell r="A5112" t="str">
            <v>SJTC262575</v>
          </cell>
          <cell r="B5112" t="str">
            <v>2.5X0.75 C26 COP RED TEE GXCUP</v>
          </cell>
        </row>
        <row r="5113">
          <cell r="A5113" t="str">
            <v>SJ794PT</v>
          </cell>
          <cell r="B5113" t="str">
            <v>OBS   4" 79 WILDCAT CPLG PTD T</v>
          </cell>
        </row>
        <row r="5114">
          <cell r="A5114" t="str">
            <v>SJT72810PE</v>
          </cell>
          <cell r="B5114" t="str">
            <v>10" 728 T-STRAIN PTD E</v>
          </cell>
        </row>
        <row r="5115">
          <cell r="A5115" t="str">
            <v>SJZ055PGSEA</v>
          </cell>
          <cell r="B5115" t="str">
            <v>OBS 5" Z05 RIGID CPLG GALV GS</v>
          </cell>
        </row>
        <row r="5116">
          <cell r="A5116" t="str">
            <v>SJZ056GEA</v>
          </cell>
          <cell r="B5116" t="str">
            <v>OBS 6" Z05 RIGID CPLG GALV E-A</v>
          </cell>
        </row>
        <row r="5117">
          <cell r="A5117" t="str">
            <v>SJ77052PEA</v>
          </cell>
          <cell r="B5117" t="str">
            <v>OBS 2" 7705 FLEX CPLG PTD E-A</v>
          </cell>
        </row>
        <row r="5118">
          <cell r="A5118" t="str">
            <v>SJ7121128G</v>
          </cell>
          <cell r="B5118" t="str">
            <v>OBS   12X8 7121 RED TEE GALV</v>
          </cell>
        </row>
        <row r="5119">
          <cell r="A5119" t="str">
            <v>SJ796PE</v>
          </cell>
          <cell r="B5119" t="str">
            <v>OBS   6" 79 WILDCAT CPLG PTD E</v>
          </cell>
        </row>
        <row r="5120">
          <cell r="A5120" t="str">
            <v>SJ798GE</v>
          </cell>
          <cell r="B5120" t="str">
            <v>OBS  8" 79 WILDCAT CPLG GALV E</v>
          </cell>
        </row>
        <row r="5121">
          <cell r="A5121" t="str">
            <v>SJT715086G</v>
          </cell>
          <cell r="B5121" t="str">
            <v>8X6 7150 CONC RED GALV</v>
          </cell>
        </row>
        <row r="5122">
          <cell r="A5122" t="str">
            <v>SJ77053PEA</v>
          </cell>
          <cell r="B5122" t="str">
            <v>OBS 3" 7705 FLEX CPLG PTD E-A</v>
          </cell>
        </row>
        <row r="5123">
          <cell r="A5123" t="str">
            <v>SJTC2153</v>
          </cell>
          <cell r="B5123" t="str">
            <v>5X3 C21COPPER RED TEE</v>
          </cell>
        </row>
        <row r="5124">
          <cell r="A5124" t="str">
            <v>SJTC2154</v>
          </cell>
          <cell r="B5124" t="str">
            <v>5X4 C21COPPER RED TEE</v>
          </cell>
        </row>
        <row r="5125">
          <cell r="A5125" t="str">
            <v>SJTC21625</v>
          </cell>
          <cell r="B5125" t="str">
            <v>OBS,6X2.5 C21COPPER RED TEE (REPLACED BY SJTC21625A)</v>
          </cell>
        </row>
        <row r="5126">
          <cell r="A5126" t="str">
            <v>SJ792PT</v>
          </cell>
          <cell r="B5126" t="str">
            <v>OBS   2" 79 WILDCAT CPLG PTD T</v>
          </cell>
        </row>
        <row r="5127">
          <cell r="A5127" t="str">
            <v>SJT7266PE</v>
          </cell>
          <cell r="B5127" t="str">
            <v>6" 726 Y-STRAIN PTD E</v>
          </cell>
        </row>
        <row r="5128">
          <cell r="A5128" t="str">
            <v>SJ7121108G</v>
          </cell>
          <cell r="B5128" t="str">
            <v>OBS   10X8 7121 RED TEE GALV</v>
          </cell>
        </row>
        <row r="5129">
          <cell r="A5129" t="str">
            <v>SJ794GE</v>
          </cell>
          <cell r="B5129" t="str">
            <v>OBS  4" 79 WILDCAT CPLG GALV E</v>
          </cell>
        </row>
        <row r="5130">
          <cell r="A5130" t="str">
            <v>SJ71211210P</v>
          </cell>
          <cell r="B5130" t="str">
            <v>OBS   12X10 7121 RED TEE PTD</v>
          </cell>
        </row>
        <row r="5131">
          <cell r="A5131" t="str">
            <v>SJ770512PGSEA</v>
          </cell>
          <cell r="B5131" t="str">
            <v>OBS   12" 7705 FLEX CPLG PTD</v>
          </cell>
        </row>
        <row r="5132">
          <cell r="A5132" t="str">
            <v>SJ71106P</v>
          </cell>
          <cell r="B5132" t="str">
            <v>OBS 6" 7110 90 EL PTD</v>
          </cell>
        </row>
        <row r="5133">
          <cell r="A5133" t="str">
            <v>SJ795GE</v>
          </cell>
          <cell r="B5133" t="str">
            <v>OBS  5" 79 WILDCAT CPLG GALV E</v>
          </cell>
        </row>
        <row r="5134">
          <cell r="A5134" t="str">
            <v>SJT72812PE</v>
          </cell>
          <cell r="B5134" t="str">
            <v>12" 728 T-STRAIN PTD E</v>
          </cell>
        </row>
        <row r="5135">
          <cell r="A5135" t="str">
            <v>SJT72814PE</v>
          </cell>
          <cell r="B5135" t="str">
            <v>14" 728 T-STRAIN PTD E</v>
          </cell>
        </row>
        <row r="5136">
          <cell r="A5136" t="str">
            <v>SJ795PE</v>
          </cell>
          <cell r="B5136" t="str">
            <v>OBS   5" 79 WILDCAT CPLG PTD E</v>
          </cell>
        </row>
        <row r="5137">
          <cell r="A5137" t="str">
            <v>SJT7282PE</v>
          </cell>
          <cell r="B5137" t="str">
            <v>2" 728 T-STRAIN PTD E</v>
          </cell>
        </row>
        <row r="5138">
          <cell r="A5138" t="str">
            <v>SJTC262515</v>
          </cell>
          <cell r="B5138" t="str">
            <v>2.5X1.5 C26 COP RED TEE GXCUP</v>
          </cell>
        </row>
        <row r="5139">
          <cell r="A5139" t="str">
            <v>SJTC26375</v>
          </cell>
          <cell r="B5139" t="str">
            <v>3X0.75 C26 COP RED TEE GXCUP</v>
          </cell>
        </row>
        <row r="5140">
          <cell r="A5140" t="str">
            <v>SJ77053GEA</v>
          </cell>
          <cell r="B5140" t="str">
            <v>OBS 3" 7705 FLEX CPLG GALV E-A</v>
          </cell>
        </row>
        <row r="5141">
          <cell r="A5141" t="str">
            <v>SJZ056PEA</v>
          </cell>
          <cell r="B5141" t="str">
            <v>OBS 6" Z05 RIGID CPLG PTD E-A</v>
          </cell>
        </row>
        <row r="5142">
          <cell r="A5142" t="str">
            <v>SJTG7706T215</v>
          </cell>
          <cell r="B5142" t="str">
            <v>2X1.5" 7706 GASKET ONLY T</v>
          </cell>
        </row>
        <row r="5143">
          <cell r="A5143" t="str">
            <v>SJZ058GEA</v>
          </cell>
          <cell r="B5143" t="str">
            <v>8" Z05 RIGID CPLG GALV E-A</v>
          </cell>
        </row>
        <row r="5144">
          <cell r="A5144" t="str">
            <v>SJ77056PEA</v>
          </cell>
          <cell r="B5144" t="str">
            <v>OBS 6" 7705 FLEX CPLG PTD E-A</v>
          </cell>
        </row>
        <row r="5145">
          <cell r="A5145" t="str">
            <v>SJ77051GT</v>
          </cell>
          <cell r="B5145" t="str">
            <v>OBS   1" 7705 FLEX CPLG GALV T</v>
          </cell>
        </row>
        <row r="5146">
          <cell r="A5146" t="str">
            <v>SJW111LR18P</v>
          </cell>
          <cell r="B5146" t="str">
            <v>OBS  18" W111LR 45 1.5DEL PTD</v>
          </cell>
        </row>
        <row r="5147">
          <cell r="A5147" t="str">
            <v>SJSS864T</v>
          </cell>
          <cell r="B5147" t="str">
            <v>OBS 6" SS8 FLEX CPLG 304 T</v>
          </cell>
        </row>
        <row r="5148">
          <cell r="A5148" t="str">
            <v>SJT704325PT</v>
          </cell>
          <cell r="B5148" t="str">
            <v>2.5" 7043 ANSI 300 FLNG PTD T</v>
          </cell>
        </row>
        <row r="5149">
          <cell r="A5149" t="str">
            <v>SJ795GT</v>
          </cell>
          <cell r="B5149" t="str">
            <v>OBS  5" 79 WILDCAT CPLG GALV T</v>
          </cell>
        </row>
        <row r="5150">
          <cell r="A5150" t="str">
            <v>SJZ055PEA</v>
          </cell>
          <cell r="B5150" t="str">
            <v>5" Z05 RIGID CPLG PTD E-A</v>
          </cell>
        </row>
        <row r="5151">
          <cell r="A5151" t="str">
            <v>SJT72825PE</v>
          </cell>
          <cell r="B5151" t="str">
            <v>2.5" 728 T-STRAIN PTD E</v>
          </cell>
        </row>
        <row r="5152">
          <cell r="A5152" t="str">
            <v>SJT715065P</v>
          </cell>
          <cell r="B5152" t="str">
            <v>6X5 7150 CONC RED PTD</v>
          </cell>
        </row>
        <row r="5153">
          <cell r="A5153" t="str">
            <v>SJ770525PEA</v>
          </cell>
          <cell r="B5153" t="str">
            <v>OBS 2.5 7705 FLEX CPLG PTD E-A</v>
          </cell>
        </row>
        <row r="5154">
          <cell r="A5154" t="str">
            <v>SJ796PT</v>
          </cell>
          <cell r="B5154" t="str">
            <v>OBS   6" 79 WILDCAT CPLG PTD T</v>
          </cell>
        </row>
        <row r="5155">
          <cell r="A5155" t="str">
            <v>SJT7286PE</v>
          </cell>
          <cell r="B5155" t="str">
            <v>6" 728 T-STRAIN PTD E</v>
          </cell>
        </row>
        <row r="5156">
          <cell r="A5156" t="str">
            <v>SJ798PE</v>
          </cell>
          <cell r="B5156" t="str">
            <v>OBS   8" 79 WILDCAT CPLG PTD E</v>
          </cell>
        </row>
        <row r="5157">
          <cell r="A5157" t="str">
            <v>SJ10EP25P</v>
          </cell>
          <cell r="B5157" t="str">
            <v>OBS 2.5" 10EP 90 EL END PRO PT</v>
          </cell>
        </row>
        <row r="5158">
          <cell r="A5158" t="str">
            <v>SJ10EP3P</v>
          </cell>
          <cell r="B5158" t="str">
            <v>OBS 3" 10EP 90 EL END PRO PTD</v>
          </cell>
        </row>
        <row r="5159">
          <cell r="A5159" t="str">
            <v>SJ10EP4P</v>
          </cell>
          <cell r="B5159" t="str">
            <v>OBS 4" 10EP 90 EL END PRO PTD</v>
          </cell>
        </row>
        <row r="5160">
          <cell r="A5160" t="str">
            <v>SJ10EP6P</v>
          </cell>
          <cell r="B5160" t="str">
            <v>OBS 6" 10EP 90 EL END PRO PTD</v>
          </cell>
        </row>
        <row r="5161">
          <cell r="A5161" t="str">
            <v>SJ77054PGSEA</v>
          </cell>
          <cell r="B5161" t="str">
            <v>OBS   4" 7705 FLEX CPLG PTD</v>
          </cell>
        </row>
        <row r="5162">
          <cell r="A5162" t="str">
            <v>SJGM21T412515</v>
          </cell>
          <cell r="B5162" t="str">
            <v>OBS   4X125-15 M21/M22 GASKET (ONLY T)</v>
          </cell>
        </row>
        <row r="5163">
          <cell r="A5163" t="str">
            <v>SJ77051PE</v>
          </cell>
          <cell r="B5163" t="str">
            <v>OBS   1" 7705 FLEX CPLG PTD E</v>
          </cell>
        </row>
        <row r="5164">
          <cell r="A5164" t="str">
            <v>SJW110LR26P</v>
          </cell>
          <cell r="B5164" t="str">
            <v>OBS  26" W110LR 90 1.5DEL PTD</v>
          </cell>
        </row>
        <row r="5165">
          <cell r="A5165" t="str">
            <v>SJGM21T32</v>
          </cell>
          <cell r="B5165" t="str">
            <v>OBS   3X2 M21/M22 GASKET (ONLY T)</v>
          </cell>
        </row>
        <row r="5166">
          <cell r="A5166" t="str">
            <v>SJSS21251254W</v>
          </cell>
          <cell r="B5166" t="str">
            <v>OBS 2.5X1.25 SS21W RED TEE 304</v>
          </cell>
        </row>
        <row r="5167">
          <cell r="A5167" t="str">
            <v>SJTZ072PT</v>
          </cell>
          <cell r="B5167" t="str">
            <v>2" Z07 RIGID CPLG PTD T</v>
          </cell>
        </row>
        <row r="5168">
          <cell r="A5168" t="str">
            <v>SJTWSH50636A</v>
          </cell>
          <cell r="B5168" t="str">
            <v>6"X3" WSH50 CONC RED (FAB) (316 40S)</v>
          </cell>
        </row>
        <row r="5169">
          <cell r="A5169" t="str">
            <v>SJA604BARE</v>
          </cell>
          <cell r="B5169" t="str">
            <v>OBS   4" A60 AWWA CAP BARE (NOT FOR CUSTOMER SALE)</v>
          </cell>
        </row>
        <row r="5170">
          <cell r="A5170" t="str">
            <v>SJA608BARE</v>
          </cell>
          <cell r="B5170" t="str">
            <v>OBS   8" A60 AWWA CAP BARE (NOT FOR CUSTOMER SALE)</v>
          </cell>
        </row>
        <row r="5171">
          <cell r="A5171" t="str">
            <v>SJT7111LR25P</v>
          </cell>
          <cell r="B5171" t="str">
            <v>2.5" 7111LR 45 1.5EL PTD</v>
          </cell>
        </row>
        <row r="5172">
          <cell r="A5172" t="str">
            <v>SJTZ0725GGSE</v>
          </cell>
          <cell r="B5172" t="str">
            <v>2.5" Z07 RIGID CPLG GALV GS E</v>
          </cell>
        </row>
        <row r="5173">
          <cell r="A5173" t="str">
            <v>SJTSS8X156L</v>
          </cell>
          <cell r="B5173" t="str">
            <v>OBS 1.5" SS8X FLEX CPLG 316 L</v>
          </cell>
        </row>
        <row r="5174">
          <cell r="A5174" t="str">
            <v>SJTWS211246A</v>
          </cell>
          <cell r="B5174" t="str">
            <v>12X4 WS21 RED TEE (FAB) 316</v>
          </cell>
        </row>
        <row r="5175">
          <cell r="A5175" t="str">
            <v>SJSS212524W</v>
          </cell>
          <cell r="B5175" t="str">
            <v>OBS 2.5X2 SS21W RED TEE 304</v>
          </cell>
        </row>
        <row r="5176">
          <cell r="A5176" t="str">
            <v>SJTSS8X24O</v>
          </cell>
          <cell r="B5176" t="str">
            <v>2" SS8X FLEX CPLG 304 O</v>
          </cell>
        </row>
        <row r="5177">
          <cell r="A5177" t="str">
            <v>SJTG7041T5</v>
          </cell>
          <cell r="B5177" t="str">
            <v>5" 7041 GASKET ONLY T</v>
          </cell>
        </row>
        <row r="5178">
          <cell r="A5178" t="str">
            <v>SJ7121124P</v>
          </cell>
          <cell r="B5178" t="str">
            <v>OBS   12X4 7121 RED TEE PTD</v>
          </cell>
        </row>
        <row r="5179">
          <cell r="A5179" t="str">
            <v>SJ7121126G</v>
          </cell>
          <cell r="B5179" t="str">
            <v>OBS   12X6 7121 RED TEE GALV</v>
          </cell>
        </row>
        <row r="5180">
          <cell r="A5180" t="str">
            <v>SJ796GE</v>
          </cell>
          <cell r="B5180" t="str">
            <v>OBS  6" 79 WILDCAT CPLG GALV E</v>
          </cell>
        </row>
        <row r="5181">
          <cell r="A5181" t="str">
            <v>SJT7283PE</v>
          </cell>
          <cell r="B5181" t="str">
            <v>3" 728 T-STRAIN PTD E</v>
          </cell>
        </row>
        <row r="5182">
          <cell r="A5182" t="str">
            <v>SJTG7041T8</v>
          </cell>
          <cell r="B5182" t="str">
            <v>8" 7041 GASKET ONLY T</v>
          </cell>
        </row>
        <row r="5183">
          <cell r="A5183" t="str">
            <v>SJ77052GEA</v>
          </cell>
          <cell r="B5183" t="str">
            <v>OBS 2" 7705 FLEX CPLG GALV E-A</v>
          </cell>
        </row>
        <row r="5184">
          <cell r="A5184" t="str">
            <v>SJ7121126P</v>
          </cell>
          <cell r="B5184" t="str">
            <v>OBS   12X6 7121 RED TEE PTD</v>
          </cell>
        </row>
        <row r="5185">
          <cell r="A5185" t="str">
            <v>SJTG7706E215</v>
          </cell>
          <cell r="B5185" t="str">
            <v>2X1.5 7706 GASKET ONLY E</v>
          </cell>
        </row>
        <row r="5186">
          <cell r="A5186" t="str">
            <v>SJ77054GGSEA</v>
          </cell>
          <cell r="B5186" t="str">
            <v>OBS   4" 7705 FLEX CPLG GALV</v>
          </cell>
        </row>
        <row r="5187">
          <cell r="A5187" t="str">
            <v>SJ7121128P</v>
          </cell>
          <cell r="B5187" t="str">
            <v>OBS   12X8 7121 RED TEE PTD</v>
          </cell>
        </row>
        <row r="5188">
          <cell r="A5188" t="str">
            <v>SJTC7151FPT</v>
          </cell>
          <cell r="B5188" t="str">
            <v>1.5X1 C7 OUT CPLG FT T</v>
          </cell>
        </row>
        <row r="5189">
          <cell r="A5189" t="str">
            <v>SJT81975B</v>
          </cell>
          <cell r="B5189" t="str">
            <v>OBS 0.75" 819 PLUG NPT BLK</v>
          </cell>
        </row>
        <row r="5190">
          <cell r="A5190" t="str">
            <v>SJZ056PGSEA</v>
          </cell>
          <cell r="B5190" t="str">
            <v>6" Z05 RIGID CPLG PTD GS E-A</v>
          </cell>
        </row>
        <row r="5191">
          <cell r="A5191" t="str">
            <v>SJT60036</v>
          </cell>
          <cell r="B5191" t="str">
            <v>3" SJ600 SS B-VALVE 316</v>
          </cell>
        </row>
        <row r="5192">
          <cell r="A5192" t="str">
            <v>SJTGH312E12</v>
          </cell>
          <cell r="B5192" t="str">
            <v>12" H312 GASKET ONLY E</v>
          </cell>
        </row>
        <row r="5193">
          <cell r="A5193" t="str">
            <v>SJGM21T312515</v>
          </cell>
          <cell r="B5193" t="str">
            <v>OBS   3" M21/M22 GASKET (ONLY T)</v>
          </cell>
        </row>
        <row r="5194">
          <cell r="A5194" t="str">
            <v>SJTSS8X1256E</v>
          </cell>
          <cell r="B5194" t="str">
            <v>1.25" SS8X FLEX CPLG 316 E</v>
          </cell>
        </row>
        <row r="5195">
          <cell r="A5195" t="str">
            <v>SJSS864E</v>
          </cell>
          <cell r="B5195" t="str">
            <v>OBS 6" SS8 FLEX CPLG 304 E</v>
          </cell>
        </row>
        <row r="5196">
          <cell r="A5196" t="str">
            <v>SJSS212154W</v>
          </cell>
          <cell r="B5196" t="str">
            <v>OBS 2X1.5 SS21W RED TEE 304</v>
          </cell>
        </row>
        <row r="5197">
          <cell r="A5197" t="str">
            <v>SJT7111LR2G</v>
          </cell>
          <cell r="B5197" t="str">
            <v>2" 7111LR 45 1.5EL GALV</v>
          </cell>
        </row>
        <row r="5198">
          <cell r="A5198" t="str">
            <v>SJTZ072PO</v>
          </cell>
          <cell r="B5198" t="str">
            <v>2" Z07 RIGID CPLG PTD O</v>
          </cell>
        </row>
        <row r="5199">
          <cell r="A5199" t="str">
            <v>SJ770525CPE</v>
          </cell>
          <cell r="B5199" t="str">
            <v>OBS   2.5 7705 CPVCFLEX CPLG</v>
          </cell>
        </row>
        <row r="5200">
          <cell r="A5200" t="str">
            <v>SJW11230P</v>
          </cell>
          <cell r="B5200" t="str">
            <v>OBS   30" W112 22 1.5DEL PTD</v>
          </cell>
        </row>
        <row r="5201">
          <cell r="A5201" t="str">
            <v>SJSS884T</v>
          </cell>
          <cell r="B5201" t="str">
            <v>OBS 8" SS8 FLEX CPLG 304 T</v>
          </cell>
        </row>
        <row r="5202">
          <cell r="A5202" t="str">
            <v>SJT70433PE</v>
          </cell>
          <cell r="B5202" t="str">
            <v>3" 7043 ANSI 300 FLNG PTD E</v>
          </cell>
        </row>
        <row r="5203">
          <cell r="A5203" t="str">
            <v>SJT7111LR25G</v>
          </cell>
          <cell r="B5203" t="str">
            <v>2.5" 7111LR 45 1.5EL GALV</v>
          </cell>
        </row>
        <row r="5204">
          <cell r="A5204" t="str">
            <v>SJ794PE</v>
          </cell>
          <cell r="B5204" t="str">
            <v>OBS   4" 79 WILDCAT CPLG PTD E</v>
          </cell>
        </row>
        <row r="5205">
          <cell r="A5205" t="str">
            <v>SJT7150425P</v>
          </cell>
          <cell r="B5205" t="str">
            <v>4X2.5 7150 CONC RED PTD</v>
          </cell>
        </row>
        <row r="5206">
          <cell r="A5206" t="str">
            <v>SJ770515PGSEA</v>
          </cell>
          <cell r="B5206" t="str">
            <v>OBS   1.5 7705 FLEX CPLG GS</v>
          </cell>
        </row>
        <row r="5207">
          <cell r="A5207" t="str">
            <v>SJT715043P</v>
          </cell>
          <cell r="B5207" t="str">
            <v>4X3 7150 CONC RED PTD</v>
          </cell>
        </row>
        <row r="5208">
          <cell r="A5208" t="str">
            <v>SJTG7041O6</v>
          </cell>
          <cell r="B5208" t="str">
            <v>6" 7041 GASKET ONLY O</v>
          </cell>
        </row>
        <row r="5209">
          <cell r="A5209" t="str">
            <v>SJ71108G</v>
          </cell>
          <cell r="B5209" t="str">
            <v>8" 7110 90 EL GALV</v>
          </cell>
        </row>
        <row r="5210">
          <cell r="A5210" t="str">
            <v>SJ7110B4P</v>
          </cell>
          <cell r="B5210" t="str">
            <v>OBS   4" 7110B 90 EL W/BASE</v>
          </cell>
        </row>
        <row r="5211">
          <cell r="A5211" t="str">
            <v>SJ798GT</v>
          </cell>
          <cell r="B5211" t="str">
            <v>OBS  8" 79 WILDCAT CPLG GALV T</v>
          </cell>
        </row>
        <row r="5212">
          <cell r="A5212" t="str">
            <v>SJT7284PE</v>
          </cell>
          <cell r="B5212" t="str">
            <v>4" 728 T-STRAIN PTD E</v>
          </cell>
        </row>
        <row r="5213">
          <cell r="A5213" t="str">
            <v>SJT7288PE</v>
          </cell>
          <cell r="B5213" t="str">
            <v>8" 728 T-STRAIN PTD E</v>
          </cell>
        </row>
        <row r="5214">
          <cell r="A5214" t="str">
            <v>SJTC2631</v>
          </cell>
          <cell r="B5214" t="str">
            <v>3X1 C26 COP RED TEE GXCUP</v>
          </cell>
        </row>
        <row r="5215">
          <cell r="A5215" t="str">
            <v>SJ77054PEA</v>
          </cell>
          <cell r="B5215" t="str">
            <v>OBS 4" 7705 FLEX CPLG PTD E-A</v>
          </cell>
        </row>
        <row r="5216">
          <cell r="A5216" t="str">
            <v>SJ798PT</v>
          </cell>
          <cell r="B5216" t="str">
            <v>OBS   8" 79 WILDCAT CPLG PTD T</v>
          </cell>
        </row>
        <row r="5217">
          <cell r="A5217" t="str">
            <v>SJT715086P</v>
          </cell>
          <cell r="B5217" t="str">
            <v>8X6 7150 CONC RED PTD</v>
          </cell>
        </row>
        <row r="5218">
          <cell r="A5218" t="str">
            <v>SJT500W3SS</v>
          </cell>
          <cell r="B5218" t="str">
            <v>OBS 3" SJ500W DI B-VALVE SS G.</v>
          </cell>
        </row>
        <row r="5219">
          <cell r="A5219" t="str">
            <v>SJGM21T42</v>
          </cell>
          <cell r="B5219" t="str">
            <v>OBS   4X2 M21/M22 GASKET (ONLY T)</v>
          </cell>
        </row>
        <row r="5220">
          <cell r="A5220" t="str">
            <v>SJT772121P</v>
          </cell>
          <cell r="B5220" t="str">
            <v>OBS 2X1 7721 MTEE PTD E THRD</v>
          </cell>
        </row>
        <row r="5221">
          <cell r="A5221" t="str">
            <v>SJ77051PO</v>
          </cell>
          <cell r="B5221" t="str">
            <v>OBS   1" 7705 FLEX CPLG PTD O</v>
          </cell>
        </row>
        <row r="5222">
          <cell r="A5222" t="str">
            <v>SJ77051PT</v>
          </cell>
          <cell r="B5222" t="str">
            <v>OBS   1" 7705 FLEX CPLG PTD T</v>
          </cell>
        </row>
        <row r="5223">
          <cell r="A5223" t="str">
            <v>SJA5086BARE</v>
          </cell>
          <cell r="B5223" t="str">
            <v>OBS 8X6 A50 AWWA CONC RED BARE (NOT FOR CUSTOMER SALE)</v>
          </cell>
        </row>
        <row r="5224">
          <cell r="A5224" t="str">
            <v>SJT7111LR18P</v>
          </cell>
          <cell r="B5224" t="str">
            <v>OBS 18" 7111LR 45 1.5 EL PTD</v>
          </cell>
        </row>
        <row r="5225">
          <cell r="A5225" t="str">
            <v>SJW12014P</v>
          </cell>
          <cell r="B5225" t="str">
            <v>OBS   14" W120 TEE PTD</v>
          </cell>
        </row>
        <row r="5226">
          <cell r="A5226" t="str">
            <v>SJSS884GSE</v>
          </cell>
          <cell r="B5226" t="str">
            <v>OBS 8" SS8 FLEX CPLG 304 GS E</v>
          </cell>
        </row>
        <row r="5227">
          <cell r="A5227" t="str">
            <v>SJSS212524</v>
          </cell>
          <cell r="B5227" t="str">
            <v>OBS 2.5X2 SS21 RED TEE 304</v>
          </cell>
        </row>
        <row r="5228">
          <cell r="A5228" t="str">
            <v>SJT7111LR2P</v>
          </cell>
          <cell r="B5228" t="str">
            <v>2" 7111LR 45 1.5EL PTD</v>
          </cell>
        </row>
        <row r="5229">
          <cell r="A5229" t="str">
            <v>SJTSS8X156T</v>
          </cell>
          <cell r="B5229" t="str">
            <v>1.5" SS8X FLEX CPLG 316 T</v>
          </cell>
        </row>
        <row r="5230">
          <cell r="A5230" t="str">
            <v>SJT77212515P</v>
          </cell>
          <cell r="B5230" t="str">
            <v>OBS 2.5X1.5 7721 MTEE PTD E TH</v>
          </cell>
        </row>
        <row r="5231">
          <cell r="A5231" t="str">
            <v>SJ77054GEA</v>
          </cell>
          <cell r="B5231" t="str">
            <v>OBS 4" 7705 FLEX CPLG GALV E-A</v>
          </cell>
        </row>
        <row r="5232">
          <cell r="A5232" t="str">
            <v>SJ79TEETH23</v>
          </cell>
          <cell r="B5232" t="str">
            <v>OBS   2"-3" 79 SS TEETH ONLY</v>
          </cell>
        </row>
        <row r="5233">
          <cell r="A5233" t="str">
            <v>SJT8195</v>
          </cell>
          <cell r="B5233" t="str">
            <v>OBS 0.5" 819 PLUG NPT BLK</v>
          </cell>
        </row>
        <row r="5234">
          <cell r="A5234" t="str">
            <v>SJT5003SS</v>
          </cell>
          <cell r="B5234" t="str">
            <v>3" SJ500 DI B-VALVE SS LV-HD</v>
          </cell>
        </row>
        <row r="5235">
          <cell r="A5235" t="str">
            <v>SJT60026</v>
          </cell>
          <cell r="B5235" t="str">
            <v>2" SJ600 SS B-VALVE 316</v>
          </cell>
        </row>
        <row r="5236">
          <cell r="A5236" t="str">
            <v>SJT600256</v>
          </cell>
          <cell r="B5236" t="str">
            <v>2.5" SJ600 SS B-VALVE 316</v>
          </cell>
        </row>
        <row r="5237">
          <cell r="A5237" t="str">
            <v>SJ77056GEA</v>
          </cell>
          <cell r="B5237" t="str">
            <v>OBS 6" 7705 FLEX CPLG GALV E-A</v>
          </cell>
        </row>
        <row r="5238">
          <cell r="A5238" t="str">
            <v>SJTSS8X154E</v>
          </cell>
          <cell r="B5238" t="str">
            <v>1.5" SS8X FLEX CPLG 304 E</v>
          </cell>
        </row>
        <row r="5239">
          <cell r="A5239" t="str">
            <v>SJT772121G</v>
          </cell>
          <cell r="B5239" t="str">
            <v>OBS 2X1 7721 MTEE GALV E THRD</v>
          </cell>
        </row>
        <row r="5240">
          <cell r="A5240" t="str">
            <v>SJA5064BARE</v>
          </cell>
          <cell r="B5240" t="str">
            <v>OBS 6X4 A50 AWWA CONC RED BARE (NOT FOR CUSTOMER SALE)</v>
          </cell>
        </row>
        <row r="5241">
          <cell r="A5241" t="str">
            <v>SJA5084BARE</v>
          </cell>
          <cell r="B5241" t="str">
            <v>OBS 8X4 A50 AWWA CONC RED BARE (NOT FOR CUSTOMER SALE)</v>
          </cell>
        </row>
        <row r="5242">
          <cell r="A5242" t="str">
            <v>SJGM21T63</v>
          </cell>
          <cell r="B5242" t="str">
            <v>OBS 6X3 M21/M22 GASKET ONLY T</v>
          </cell>
        </row>
        <row r="5243">
          <cell r="A5243" t="str">
            <v>SJSS864GSE</v>
          </cell>
          <cell r="B5243" t="str">
            <v>6" SS8 FLEX CPLG 304 GS E</v>
          </cell>
        </row>
        <row r="5244">
          <cell r="A5244" t="str">
            <v>SJSS212514</v>
          </cell>
          <cell r="B5244" t="str">
            <v>2.5X1 SS21 RED TEE 304</v>
          </cell>
        </row>
        <row r="5245">
          <cell r="A5245" t="str">
            <v>SJSS2125154</v>
          </cell>
          <cell r="B5245" t="str">
            <v>2.5X1.5 SS21 RED TEE 304</v>
          </cell>
        </row>
        <row r="5246">
          <cell r="A5246" t="str">
            <v>SJT70432PT</v>
          </cell>
          <cell r="B5246" t="str">
            <v>2" 7043 ANSI 300 FLNG PTD T</v>
          </cell>
        </row>
        <row r="5247">
          <cell r="A5247" t="str">
            <v>SJT704325PE</v>
          </cell>
          <cell r="B5247" t="str">
            <v>2.5" 7043 ANSI 300 FLNG PTD E</v>
          </cell>
        </row>
        <row r="5248">
          <cell r="A5248" t="str">
            <v>SJTZ072PGST</v>
          </cell>
          <cell r="B5248" t="str">
            <v>2" Z07 RIGID CPLG PTD GS T</v>
          </cell>
        </row>
        <row r="5249">
          <cell r="A5249" t="str">
            <v>SJTSS8X154T</v>
          </cell>
          <cell r="B5249" t="str">
            <v>1.5" SS8X FLEX CPLG 304 T</v>
          </cell>
        </row>
        <row r="5250">
          <cell r="A5250" t="str">
            <v>SJT772125125G</v>
          </cell>
          <cell r="B5250" t="str">
            <v>OBS 2.5X1.25 7721 MTEE GALV E</v>
          </cell>
        </row>
        <row r="5251">
          <cell r="A5251" t="str">
            <v>SJW111LR24P</v>
          </cell>
          <cell r="B5251" t="str">
            <v>OBS  24" W111LR 45 1.5DEL PTD</v>
          </cell>
        </row>
        <row r="5252">
          <cell r="A5252" t="str">
            <v>SJTZ0725GE</v>
          </cell>
          <cell r="B5252" t="str">
            <v>2.5" Z07 RIGID CPLG GALV E</v>
          </cell>
        </row>
        <row r="5253">
          <cell r="A5253" t="str">
            <v>SJW12020G</v>
          </cell>
          <cell r="B5253" t="str">
            <v>OBS   20" W120 TEE GALV</v>
          </cell>
        </row>
        <row r="5254">
          <cell r="A5254" t="str">
            <v>SJA10R64BARE</v>
          </cell>
          <cell r="B5254" t="str">
            <v>OBS   6X4 A10R AWWA 90 RED (NOT FOR CUSTOMER SALE)</v>
          </cell>
        </row>
        <row r="5255">
          <cell r="A5255" t="str">
            <v>SJSS8X14T</v>
          </cell>
          <cell r="B5255" t="str">
            <v>OBS 1" SS8X FLEX CPLG 304 T</v>
          </cell>
        </row>
        <row r="5256">
          <cell r="A5256" t="str">
            <v>SJT7111LR3P</v>
          </cell>
          <cell r="B5256" t="str">
            <v>3" 7111LR 45 1.5EL PTD</v>
          </cell>
        </row>
        <row r="5257">
          <cell r="A5257" t="str">
            <v>SJTGE15</v>
          </cell>
          <cell r="B5257" t="str">
            <v>OBS   1.5" C GASKET ONLY E (REPLACED BY SJTGEPW15)</v>
          </cell>
        </row>
        <row r="5258">
          <cell r="A5258" t="str">
            <v>SJTSS7254T</v>
          </cell>
          <cell r="B5258" t="str">
            <v>2.5" SS7 RIGID CPLG 304 T</v>
          </cell>
        </row>
        <row r="5259">
          <cell r="A5259" t="str">
            <v>SJTW110LR16PI</v>
          </cell>
          <cell r="B5259" t="str">
            <v>16" W110LR 90 1.5DEL PL(IAFAB)</v>
          </cell>
        </row>
        <row r="5260">
          <cell r="A5260" t="str">
            <v>SJT7707125PE</v>
          </cell>
          <cell r="B5260" t="str">
            <v>1.25" 7707 FLEX CPLG PTD E</v>
          </cell>
        </row>
        <row r="5261">
          <cell r="A5261" t="str">
            <v>SJTSS7256E</v>
          </cell>
          <cell r="B5261" t="str">
            <v>2.5" SS7 RIGID CPLG 316 E</v>
          </cell>
        </row>
        <row r="5262">
          <cell r="A5262" t="str">
            <v>SJT712183P</v>
          </cell>
          <cell r="B5262" t="str">
            <v>8X3 7121 RED TEE PTD</v>
          </cell>
        </row>
        <row r="5263">
          <cell r="A5263" t="str">
            <v>SJT712186P</v>
          </cell>
          <cell r="B5263" t="str">
            <v>8X6 7121 RED TEE PTD</v>
          </cell>
        </row>
        <row r="5264">
          <cell r="A5264" t="str">
            <v>SJ7707N14GE</v>
          </cell>
          <cell r="B5264" t="str">
            <v>OBS  14" 7707N FLEX CPLG E 2PC</v>
          </cell>
        </row>
        <row r="5265">
          <cell r="A5265" t="str">
            <v>SJT7160125P</v>
          </cell>
          <cell r="B5265" t="str">
            <v>1.25" 7160 END CAP PTD</v>
          </cell>
        </row>
        <row r="5266">
          <cell r="A5266" t="str">
            <v>SJT5004SS</v>
          </cell>
          <cell r="B5266" t="str">
            <v>4" SJ500 DI B-VALVE SS LV-HD</v>
          </cell>
        </row>
        <row r="5267">
          <cell r="A5267" t="str">
            <v>SJT500W4</v>
          </cell>
          <cell r="B5267" t="str">
            <v>OBS   4" SJ500W DI B-VALVE CP (G.O.)</v>
          </cell>
        </row>
        <row r="5268">
          <cell r="A5268" t="str">
            <v>SJ77058PEA</v>
          </cell>
          <cell r="B5268" t="str">
            <v>OBS 8" 7705 FLEX CPLG PTD E-A</v>
          </cell>
        </row>
        <row r="5269">
          <cell r="A5269" t="str">
            <v>SJ7707N14PT</v>
          </cell>
          <cell r="B5269" t="str">
            <v>OBS  14" 7707N FLEX CPLG T 2PC</v>
          </cell>
        </row>
        <row r="5270">
          <cell r="A5270" t="str">
            <v>SJZ058PGSEA</v>
          </cell>
          <cell r="B5270" t="str">
            <v>OBS 8" Z05 RIGID CPLG PTD GS E</v>
          </cell>
        </row>
        <row r="5271">
          <cell r="A5271" t="str">
            <v>SJT500W4SS</v>
          </cell>
          <cell r="B5271" t="str">
            <v>OBS 4" SJ500W DI B-VALVE SS G.</v>
          </cell>
        </row>
        <row r="5272">
          <cell r="A5272" t="str">
            <v>SJ5924B</v>
          </cell>
          <cell r="B5272" t="str">
            <v>OBS   2X4 59 NIPPLE ADAPT GXT</v>
          </cell>
        </row>
        <row r="5273">
          <cell r="A5273" t="str">
            <v>SJ7707N16PE</v>
          </cell>
          <cell r="B5273" t="str">
            <v>OBS  16" 7707N FLEX CPLG E 2PC</v>
          </cell>
        </row>
        <row r="5274">
          <cell r="A5274" t="str">
            <v>SJT5886B</v>
          </cell>
          <cell r="B5274" t="str">
            <v>8X6 58 NIPPLE ADAPT GXB</v>
          </cell>
        </row>
        <row r="5275">
          <cell r="A5275" t="str">
            <v>SJTC300L4</v>
          </cell>
          <cell r="B5275" t="str">
            <v>4" SJC300L BRNZ BFV E LEVER</v>
          </cell>
        </row>
        <row r="5276">
          <cell r="A5276" t="str">
            <v>SJ7121M62G</v>
          </cell>
          <cell r="B5276" t="str">
            <v>OBS   6X2" 7121M RED TEE GXMT</v>
          </cell>
        </row>
        <row r="5277">
          <cell r="A5277" t="str">
            <v>SJTGE36</v>
          </cell>
          <cell r="B5277" t="str">
            <v>36" C GASKET ONLY E</v>
          </cell>
        </row>
        <row r="5278">
          <cell r="A5278" t="str">
            <v>SJT71605P</v>
          </cell>
          <cell r="B5278" t="str">
            <v>5" 7160 END CAP PTD</v>
          </cell>
        </row>
        <row r="5279">
          <cell r="A5279" t="str">
            <v>SJTW110LR20P</v>
          </cell>
          <cell r="B5279" t="str">
            <v>20" W110LR 90 1.5DEL PTD (FAB)</v>
          </cell>
        </row>
        <row r="5280">
          <cell r="A5280" t="str">
            <v>SJFSS3044</v>
          </cell>
          <cell r="B5280" t="str">
            <v>LATERAL, 4" S10 GGG 304SS</v>
          </cell>
        </row>
        <row r="5281">
          <cell r="A5281" t="str">
            <v>SJ5936B</v>
          </cell>
          <cell r="B5281" t="str">
            <v>OBS   3X6 59 NIPPLE ADAPT GXT</v>
          </cell>
        </row>
        <row r="5282">
          <cell r="A5282" t="str">
            <v>SJT71606P</v>
          </cell>
          <cell r="B5282" t="str">
            <v>6" 7160 END CAP PTD</v>
          </cell>
        </row>
        <row r="5283">
          <cell r="A5283" t="str">
            <v>SJT7111LR16P</v>
          </cell>
          <cell r="B5283" t="str">
            <v>OBS 16" 7111LR 45 1.5 EL PTD</v>
          </cell>
        </row>
        <row r="5284">
          <cell r="A5284" t="str">
            <v>SJTSS8X154L</v>
          </cell>
          <cell r="B5284" t="str">
            <v>1.5" SS8X FLEX CPLG 304 L</v>
          </cell>
        </row>
        <row r="5285">
          <cell r="A5285" t="str">
            <v>SJT772125125P</v>
          </cell>
          <cell r="B5285" t="str">
            <v>OBS 2.5X1.25 7721 MTEE PTD E T</v>
          </cell>
        </row>
        <row r="5286">
          <cell r="A5286" t="str">
            <v>SJTZ0715GL</v>
          </cell>
          <cell r="B5286" t="str">
            <v>1.5" Z07 RIGID CPLG GALV L</v>
          </cell>
        </row>
        <row r="5287">
          <cell r="A5287" t="str">
            <v>SJ770525GE</v>
          </cell>
          <cell r="B5287" t="str">
            <v>2.5 7705 FLEX CPLG GALV E</v>
          </cell>
        </row>
        <row r="5288">
          <cell r="A5288" t="str">
            <v>SJA603BARE</v>
          </cell>
          <cell r="B5288" t="str">
            <v>OBS   3" A60 AWWA CAP BARE (NOT FOR CUSTOMER SALE)</v>
          </cell>
        </row>
        <row r="5289">
          <cell r="A5289" t="str">
            <v>SJSS884E</v>
          </cell>
          <cell r="B5289" t="str">
            <v>8" SS8 FLEX CPLG 304 E</v>
          </cell>
        </row>
        <row r="5290">
          <cell r="A5290" t="str">
            <v>SJT70433PT</v>
          </cell>
          <cell r="B5290" t="str">
            <v>3" 7043 ANSI 300 FLNG PTD T</v>
          </cell>
        </row>
        <row r="5291">
          <cell r="A5291" t="str">
            <v>SJW12018P</v>
          </cell>
          <cell r="B5291" t="str">
            <v>OBS   18" W120 TEE PTD</v>
          </cell>
        </row>
        <row r="5292">
          <cell r="A5292" t="str">
            <v>SJA10R43BARE</v>
          </cell>
          <cell r="B5292" t="str">
            <v>OBS   4X3 A10R AWWA 90 RED (NOT FOR CUSTOMER SALE)</v>
          </cell>
        </row>
        <row r="5293">
          <cell r="A5293" t="str">
            <v>SJT70434PE</v>
          </cell>
          <cell r="B5293" t="str">
            <v>4" 7043 ANSI 300 FLNG PTD E</v>
          </cell>
        </row>
        <row r="5294">
          <cell r="A5294" t="str">
            <v>SJT7111LR20P</v>
          </cell>
          <cell r="B5294" t="str">
            <v>OBS 20" 7111LR 45 1.5 EL PTD</v>
          </cell>
        </row>
        <row r="5295">
          <cell r="A5295" t="str">
            <v>SJTGEA15</v>
          </cell>
          <cell r="B5295" t="str">
            <v>1.5" C GASKET ONLY PRE-L E</v>
          </cell>
        </row>
        <row r="5296">
          <cell r="A5296" t="str">
            <v>SJT7231575B</v>
          </cell>
          <cell r="B5296" t="str">
            <v>1.5X0.75 723 SADDLE-LET BLK E</v>
          </cell>
        </row>
        <row r="5297">
          <cell r="A5297" t="str">
            <v>SJT772141PT</v>
          </cell>
          <cell r="B5297" t="str">
            <v>4X1 7721 MTEE PTD T THRD</v>
          </cell>
        </row>
        <row r="5298">
          <cell r="A5298" t="str">
            <v>SJSS7232754</v>
          </cell>
          <cell r="B5298" t="str">
            <v>2X0.75 SS723 M-TEE 304</v>
          </cell>
        </row>
        <row r="5299">
          <cell r="A5299" t="str">
            <v>SJR8810R</v>
          </cell>
          <cell r="B5299" t="str">
            <v>OBS 10" R88 RING CARBON STEEL</v>
          </cell>
        </row>
        <row r="5300">
          <cell r="A5300" t="str">
            <v>SJSS8X154E</v>
          </cell>
          <cell r="B5300" t="str">
            <v>OBS 1.5" SS8X FLEX CPLG 304 E</v>
          </cell>
        </row>
        <row r="5301">
          <cell r="A5301" t="str">
            <v>SJT7111LR4P</v>
          </cell>
          <cell r="B5301" t="str">
            <v>4" 7111LR 45 1.5EL PTD</v>
          </cell>
        </row>
        <row r="5302">
          <cell r="A5302" t="str">
            <v>SJTGGSE15</v>
          </cell>
          <cell r="B5302" t="str">
            <v>1.5" GS GASKET ONLY E</v>
          </cell>
        </row>
        <row r="5303">
          <cell r="A5303" t="str">
            <v>SJT7721305P</v>
          </cell>
          <cell r="B5303" t="str">
            <v>SEE SJT772135P</v>
          </cell>
        </row>
        <row r="5304">
          <cell r="A5304" t="str">
            <v>SJT90012T</v>
          </cell>
          <cell r="B5304" t="str">
            <v>12" SJ900 SWING CHECK T</v>
          </cell>
        </row>
        <row r="5305">
          <cell r="A5305" t="str">
            <v>SJT7263PT</v>
          </cell>
          <cell r="B5305" t="str">
            <v>3" 726 Y-STRAIN PTD T</v>
          </cell>
        </row>
        <row r="5306">
          <cell r="A5306" t="str">
            <v>SJT77214125PT</v>
          </cell>
          <cell r="B5306" t="str">
            <v>4X1.25 7721 MTEE PTD T THRD</v>
          </cell>
        </row>
        <row r="5307">
          <cell r="A5307" t="str">
            <v>SJT7721415G</v>
          </cell>
          <cell r="B5307" t="str">
            <v>OBS 4X1.5 7721 MTEE GALV E THR</v>
          </cell>
        </row>
        <row r="5308">
          <cell r="A5308" t="str">
            <v>SJA106C</v>
          </cell>
          <cell r="B5308" t="str">
            <v>OBS   6" A10 AWWA 90 EL CL</v>
          </cell>
        </row>
        <row r="5309">
          <cell r="A5309" t="str">
            <v>SJ770525GGSE</v>
          </cell>
          <cell r="B5309" t="str">
            <v>OBS   2.5 7705 FLEX CPLG GALV</v>
          </cell>
        </row>
        <row r="5310">
          <cell r="A5310" t="str">
            <v>SJ770525GGSM2E</v>
          </cell>
          <cell r="B5310" t="str">
            <v>OBS   2.5 7705 FLEX CPLG GALV</v>
          </cell>
        </row>
        <row r="5311">
          <cell r="A5311" t="str">
            <v>SJ770525GGST</v>
          </cell>
          <cell r="B5311" t="str">
            <v>OBS   2.5 7705 FLEX CPLG GALV</v>
          </cell>
        </row>
        <row r="5312">
          <cell r="A5312" t="str">
            <v>SJT7721475PT</v>
          </cell>
          <cell r="B5312" t="str">
            <v>4X0.75 7721 MTEE PTD T THRD</v>
          </cell>
        </row>
        <row r="5313">
          <cell r="A5313" t="str">
            <v>SJSS8X1254E</v>
          </cell>
          <cell r="B5313" t="str">
            <v>OBS 1.25" SS8X FLEX CPLG 304 E</v>
          </cell>
        </row>
        <row r="5314">
          <cell r="A5314" t="str">
            <v>SJSS2131254</v>
          </cell>
          <cell r="B5314" t="str">
            <v>3X1.25 SS21 RED TEE 304</v>
          </cell>
        </row>
        <row r="5315">
          <cell r="A5315" t="str">
            <v>SJT70435PE</v>
          </cell>
          <cell r="B5315" t="str">
            <v>5" 7043 ANSI 300 FLNG PTD E</v>
          </cell>
        </row>
        <row r="5316">
          <cell r="A5316" t="str">
            <v>SJT723151G</v>
          </cell>
          <cell r="B5316" t="str">
            <v>1.5X1 723 SADDLE-LET GALV E</v>
          </cell>
        </row>
        <row r="5317">
          <cell r="A5317" t="str">
            <v>SJG7721T451</v>
          </cell>
          <cell r="B5317" t="str">
            <v>4X05/1 M-TEE GASKET ONLY T</v>
          </cell>
        </row>
        <row r="5318">
          <cell r="A5318" t="str">
            <v>SJT772141GT</v>
          </cell>
          <cell r="B5318" t="str">
            <v>4X1 7721 MTEE GALV T THRD</v>
          </cell>
        </row>
        <row r="5319">
          <cell r="A5319" t="str">
            <v>SJTGEPW15</v>
          </cell>
          <cell r="B5319" t="str">
            <v>1.5" C GASKET ONLY EPW</v>
          </cell>
        </row>
        <row r="5320">
          <cell r="A5320" t="str">
            <v>SJTSS8X254E</v>
          </cell>
          <cell r="B5320" t="str">
            <v>2.5" SS8X FLEX CPLG 304 E</v>
          </cell>
        </row>
        <row r="5321">
          <cell r="A5321" t="str">
            <v>SJT77213125G</v>
          </cell>
          <cell r="B5321" t="str">
            <v>OBS 3X1.25 7721 MTEE GALV E TH</v>
          </cell>
        </row>
        <row r="5322">
          <cell r="A5322" t="str">
            <v>SJT7262PT</v>
          </cell>
          <cell r="B5322" t="str">
            <v>2" 726 Y-STRAIN PTD T</v>
          </cell>
        </row>
        <row r="5323">
          <cell r="A5323" t="str">
            <v>SJA5058GSMB</v>
          </cell>
          <cell r="B5323" t="str">
            <v>OBS 8" A505 AWWA CPLG GS M BLK</v>
          </cell>
        </row>
        <row r="5324">
          <cell r="A5324" t="str">
            <v>SJA104C</v>
          </cell>
          <cell r="B5324" t="str">
            <v>OBS   4" A10 AWWA 90 EL CL</v>
          </cell>
        </row>
        <row r="5325">
          <cell r="A5325" t="str">
            <v>SJGR20125S</v>
          </cell>
          <cell r="B5325" t="str">
            <v>OBS GRNL 2.5" 201 45EL PTD</v>
          </cell>
        </row>
        <row r="5326">
          <cell r="A5326" t="str">
            <v>SJR8812R</v>
          </cell>
          <cell r="B5326" t="str">
            <v>12" R88 RING CARBON STEEL</v>
          </cell>
        </row>
        <row r="5327">
          <cell r="A5327" t="str">
            <v>SJSS8X254E</v>
          </cell>
          <cell r="B5327" t="str">
            <v>OBS 2.5" SS8X FLEX CPLG 304 E</v>
          </cell>
        </row>
        <row r="5328">
          <cell r="A5328" t="str">
            <v>SJTGL15</v>
          </cell>
          <cell r="B5328" t="str">
            <v>1.5" C GASKET ONLY L</v>
          </cell>
        </row>
        <row r="5329">
          <cell r="A5329" t="str">
            <v>SJT7284PT</v>
          </cell>
          <cell r="B5329" t="str">
            <v>4" 728 T-STRAIN PTD T</v>
          </cell>
        </row>
        <row r="5330">
          <cell r="A5330" t="str">
            <v>SJT899151P</v>
          </cell>
          <cell r="B5330" t="str">
            <v>OBS  1.5X1 899 END ALL PTD</v>
          </cell>
        </row>
        <row r="5331">
          <cell r="A5331" t="str">
            <v>SJC113</v>
          </cell>
          <cell r="B5331" t="str">
            <v>OBS 3" C11 COPPER 45 EL</v>
          </cell>
        </row>
        <row r="5332">
          <cell r="A5332" t="str">
            <v>SJA114C</v>
          </cell>
          <cell r="B5332" t="str">
            <v>OBS   4" A11 AWWA 45 EL CL</v>
          </cell>
        </row>
        <row r="5333">
          <cell r="A5333" t="str">
            <v>SJA116C</v>
          </cell>
          <cell r="B5333" t="str">
            <v>OBS   6" A11 AWWA 45 EL CL</v>
          </cell>
        </row>
        <row r="5334">
          <cell r="A5334" t="str">
            <v>SJSS8X44GSE</v>
          </cell>
          <cell r="B5334" t="str">
            <v>OBS 4" SS8X FLEX CPLG 304 GS E</v>
          </cell>
        </row>
        <row r="5335">
          <cell r="A5335" t="str">
            <v>SJT772131G</v>
          </cell>
          <cell r="B5335" t="str">
            <v>OBS 3X1 7721 MTEE GALV E THRD</v>
          </cell>
        </row>
        <row r="5336">
          <cell r="A5336" t="str">
            <v>SJT772131P</v>
          </cell>
          <cell r="B5336" t="str">
            <v>OBS 3X1 7721 MTEE PTD E THRD</v>
          </cell>
        </row>
        <row r="5337">
          <cell r="A5337" t="str">
            <v>SJTSS8X26E</v>
          </cell>
          <cell r="B5337" t="str">
            <v>2" SS8X FLEX CPLG 316 E</v>
          </cell>
        </row>
        <row r="5338">
          <cell r="A5338" t="str">
            <v>SJT7721251P</v>
          </cell>
          <cell r="B5338" t="str">
            <v>OBS 2.5X1 7721 MTEE PTD E THRD</v>
          </cell>
        </row>
        <row r="5339">
          <cell r="A5339" t="str">
            <v>SJT7721255P</v>
          </cell>
          <cell r="B5339" t="str">
            <v>OBS 2.5X0.5 7721 MTEE PTD E TH</v>
          </cell>
        </row>
        <row r="5340">
          <cell r="A5340" t="str">
            <v>SJA10R86BARE</v>
          </cell>
          <cell r="B5340" t="str">
            <v>OBS   8X6 A10R AWWA 90 RED (NOT FOR CUSTOMER SALE)</v>
          </cell>
        </row>
        <row r="5341">
          <cell r="A5341" t="str">
            <v>SJA5054GSMB</v>
          </cell>
          <cell r="B5341" t="str">
            <v>OBS 4" A505 AWWA CPLG GS M BLK</v>
          </cell>
        </row>
        <row r="5342">
          <cell r="A5342" t="str">
            <v>SJSS8X154T</v>
          </cell>
          <cell r="B5342" t="str">
            <v>OBS 1.5" SS8X FLEX CPLG 304 T</v>
          </cell>
        </row>
        <row r="5343">
          <cell r="A5343" t="str">
            <v>SJT70436PE</v>
          </cell>
          <cell r="B5343" t="str">
            <v>6" 7043 ANSI 300 FLNG PTD E</v>
          </cell>
        </row>
        <row r="5344">
          <cell r="A5344" t="str">
            <v>SJT7264PT</v>
          </cell>
          <cell r="B5344" t="str">
            <v>4" 726 Y-STRAIN PTD T</v>
          </cell>
        </row>
        <row r="5345">
          <cell r="A5345" t="str">
            <v>SJSS72312516</v>
          </cell>
          <cell r="B5345" t="str">
            <v>OBS 1.25X1 SS723 M-TEE 316</v>
          </cell>
        </row>
        <row r="5346">
          <cell r="A5346" t="str">
            <v>SJ7160T4125P</v>
          </cell>
          <cell r="B5346" t="str">
            <v>OBS 4X1.25 7160T TRANS CAP PTD</v>
          </cell>
        </row>
        <row r="5347">
          <cell r="A5347" t="str">
            <v>SJ7160T415P</v>
          </cell>
          <cell r="B5347" t="str">
            <v>4X1.5 7160T TRANS CAP PTD</v>
          </cell>
        </row>
        <row r="5348">
          <cell r="A5348" t="str">
            <v>SJTSCREEN3612</v>
          </cell>
          <cell r="B5348" t="str">
            <v>OBS 3" TSTRN SCREEN 316 12 MES (REPLACED BY SJTSCRN3612)</v>
          </cell>
        </row>
        <row r="5349">
          <cell r="A5349" t="str">
            <v>SJT71101P</v>
          </cell>
          <cell r="B5349" t="str">
            <v>1" 7110 90 EL PTD</v>
          </cell>
        </row>
        <row r="5350">
          <cell r="A5350" t="str">
            <v>SJTSS8X36E</v>
          </cell>
          <cell r="B5350" t="str">
            <v>3" SS8X FLEX CPLG 316 E</v>
          </cell>
        </row>
        <row r="5351">
          <cell r="A5351" t="str">
            <v>SJT8991575G</v>
          </cell>
          <cell r="B5351" t="str">
            <v>1.5X0.75 899 END ALL GALV</v>
          </cell>
        </row>
        <row r="5352">
          <cell r="A5352" t="str">
            <v>SJT899151G</v>
          </cell>
          <cell r="B5352" t="str">
            <v>1.5X1 899 END ALL GALV</v>
          </cell>
        </row>
        <row r="5353">
          <cell r="A5353" t="str">
            <v>SJA203C</v>
          </cell>
          <cell r="B5353" t="str">
            <v>OBS   3" A20 AWWA TEE CL</v>
          </cell>
        </row>
        <row r="5354">
          <cell r="A5354" t="str">
            <v>SJGR20130S</v>
          </cell>
          <cell r="B5354" t="str">
            <v>OBS GRNL 3" 201 45EL PTD</v>
          </cell>
        </row>
        <row r="5355">
          <cell r="A5355" t="str">
            <v>SJSS1034</v>
          </cell>
          <cell r="B5355" t="str">
            <v>OBS 3" SS10 90 EL 304</v>
          </cell>
        </row>
        <row r="5356">
          <cell r="A5356" t="str">
            <v>SJT711010G</v>
          </cell>
          <cell r="B5356" t="str">
            <v>10" 7110 90 EL GALV</v>
          </cell>
        </row>
        <row r="5357">
          <cell r="A5357" t="str">
            <v>SJTSS8X44E</v>
          </cell>
          <cell r="B5357" t="str">
            <v>4" SS8X FLEX CPLG 304 E</v>
          </cell>
        </row>
        <row r="5358">
          <cell r="A5358" t="str">
            <v>SJTSS8X46E</v>
          </cell>
          <cell r="B5358" t="str">
            <v>4" SS8X FLEX CPLG 316 E</v>
          </cell>
        </row>
        <row r="5359">
          <cell r="A5359" t="str">
            <v>SJC202</v>
          </cell>
          <cell r="B5359" t="str">
            <v>2" C20 COPPER TEE</v>
          </cell>
        </row>
        <row r="5360">
          <cell r="A5360" t="str">
            <v>SJA2584C</v>
          </cell>
          <cell r="B5360" t="str">
            <v>OBS   8X4 A25 AWWA RED TEE CL</v>
          </cell>
        </row>
        <row r="5361">
          <cell r="A5361" t="str">
            <v>SJM21625GE</v>
          </cell>
          <cell r="B5361" t="str">
            <v>OBS 6X2.5 M21 M-TEE GALV E THR</v>
          </cell>
        </row>
        <row r="5362">
          <cell r="A5362" t="str">
            <v>SJSS8X64E</v>
          </cell>
          <cell r="B5362" t="str">
            <v>OBS 6" SS8X FLEX CPLG 304 E</v>
          </cell>
        </row>
        <row r="5363">
          <cell r="A5363" t="str">
            <v>SJT711014G</v>
          </cell>
          <cell r="B5363" t="str">
            <v>14" 7110 90 EL GALV</v>
          </cell>
        </row>
        <row r="5364">
          <cell r="A5364" t="str">
            <v>SJA6010BARE</v>
          </cell>
          <cell r="B5364" t="str">
            <v>OBS   10" A60 AWWA CAP BARE (NOT FOR CUSTOMER SALE)</v>
          </cell>
        </row>
        <row r="5365">
          <cell r="A5365" t="str">
            <v>SJT70434PT</v>
          </cell>
          <cell r="B5365" t="str">
            <v>4" 7043 ANSI 300 FLNG PTD T</v>
          </cell>
        </row>
        <row r="5366">
          <cell r="A5366" t="str">
            <v>SJTGA15</v>
          </cell>
          <cell r="B5366" t="str">
            <v>1.5" GASKET WHITE NITRILE A</v>
          </cell>
        </row>
        <row r="5367">
          <cell r="A5367" t="str">
            <v>SJTSS8X26L</v>
          </cell>
          <cell r="B5367" t="str">
            <v>OBS 2" SS8X FLEX CPLG 316 L</v>
          </cell>
        </row>
        <row r="5368">
          <cell r="A5368" t="str">
            <v>SJT90010T</v>
          </cell>
          <cell r="B5368" t="str">
            <v>10" SJ900 SWING CHECK T</v>
          </cell>
        </row>
        <row r="5369">
          <cell r="A5369" t="str">
            <v>SJT723151B</v>
          </cell>
          <cell r="B5369" t="str">
            <v>1.5X1 723 SADDLE-LET BLK E</v>
          </cell>
        </row>
        <row r="5370">
          <cell r="A5370" t="str">
            <v>SJC106</v>
          </cell>
          <cell r="B5370" t="str">
            <v>OBS 6" C10 COPPER 90 EL</v>
          </cell>
        </row>
        <row r="5371">
          <cell r="A5371" t="str">
            <v>SJGR20112S</v>
          </cell>
          <cell r="B5371" t="str">
            <v>OBS GRNL 112" 201 45EL PTD</v>
          </cell>
        </row>
        <row r="5372">
          <cell r="A5372" t="str">
            <v>SJTSCREEN1266</v>
          </cell>
          <cell r="B5372" t="str">
            <v>OBS 12" TSTRN SCREEN 316 6 MES (REPLACED BY SJTSCRN1266)</v>
          </cell>
        </row>
        <row r="5373">
          <cell r="A5373" t="str">
            <v>SJSS8X154L</v>
          </cell>
          <cell r="B5373" t="str">
            <v>OBS 1.5" SS8X FLEX CPLG 304 L</v>
          </cell>
        </row>
        <row r="5374">
          <cell r="A5374" t="str">
            <v>SJT77214125GT</v>
          </cell>
          <cell r="B5374" t="str">
            <v>4X1.25 7721 MTEE GALV T THRD</v>
          </cell>
        </row>
        <row r="5375">
          <cell r="A5375" t="str">
            <v>SJTSS8X36O</v>
          </cell>
          <cell r="B5375" t="str">
            <v>3" SS8X FLEX CPLG 316 O</v>
          </cell>
        </row>
        <row r="5376">
          <cell r="A5376" t="str">
            <v>SJT77213125P</v>
          </cell>
          <cell r="B5376" t="str">
            <v>OBS 3X1.25 7721 MTEE PTD E THR</v>
          </cell>
        </row>
        <row r="5377">
          <cell r="A5377" t="str">
            <v>SJT7721315P</v>
          </cell>
          <cell r="B5377" t="str">
            <v>OBS 3X1.5 7721 MTEE PTD E THRD</v>
          </cell>
        </row>
        <row r="5378">
          <cell r="A5378" t="str">
            <v>SJT7286PT</v>
          </cell>
          <cell r="B5378" t="str">
            <v>6" 728 T-STRAIN PTD T</v>
          </cell>
        </row>
        <row r="5379">
          <cell r="A5379" t="str">
            <v>SJT7721415PT</v>
          </cell>
          <cell r="B5379" t="str">
            <v>4X1.5 7721 MTEE PTD T THRD</v>
          </cell>
        </row>
        <row r="5380">
          <cell r="A5380" t="str">
            <v>SJC114</v>
          </cell>
          <cell r="B5380" t="str">
            <v>OBS 4" C11 COPPER 45 EL</v>
          </cell>
        </row>
        <row r="5381">
          <cell r="A5381" t="str">
            <v>SJGR20140GS</v>
          </cell>
          <cell r="B5381" t="str">
            <v>OBS GRNL 4" 201 45EL GALV</v>
          </cell>
        </row>
        <row r="5382">
          <cell r="A5382" t="str">
            <v>SJT899255G</v>
          </cell>
          <cell r="B5382" t="str">
            <v>2.5X0.5 899 END ALL GALV</v>
          </cell>
        </row>
        <row r="5383">
          <cell r="A5383" t="str">
            <v>SJT899251G</v>
          </cell>
          <cell r="B5383" t="str">
            <v>2.5X1 899 END ALL GALV</v>
          </cell>
        </row>
        <row r="5384">
          <cell r="A5384" t="str">
            <v>SJT772142PT</v>
          </cell>
          <cell r="B5384" t="str">
            <v>4X2 7721 MTEE PTD T THRD</v>
          </cell>
        </row>
        <row r="5385">
          <cell r="A5385" t="str">
            <v>SJA2564C</v>
          </cell>
          <cell r="B5385" t="str">
            <v>OBS   6X4 A25 AWWA RED TEE CL</v>
          </cell>
        </row>
        <row r="5386">
          <cell r="A5386" t="str">
            <v>SJ90010E</v>
          </cell>
          <cell r="B5386" t="str">
            <v>OBS  10" SJ900 SWING CHECK E</v>
          </cell>
        </row>
        <row r="5387">
          <cell r="A5387" t="str">
            <v>SJTG79T10</v>
          </cell>
          <cell r="B5387" t="str">
            <v>10" H305/79 GASKET ONLY T</v>
          </cell>
        </row>
        <row r="5388">
          <cell r="A5388" t="str">
            <v>SJT7721425PT</v>
          </cell>
          <cell r="B5388" t="str">
            <v>4X2.5 7721 MTEE PTD T THRD</v>
          </cell>
        </row>
        <row r="5389">
          <cell r="A5389" t="str">
            <v>SJSS1042205</v>
          </cell>
          <cell r="B5389" t="str">
            <v>OBS 4" SS10 90 EL DUPLEX 2205</v>
          </cell>
        </row>
        <row r="5390">
          <cell r="A5390" t="str">
            <v>SJGR20120S</v>
          </cell>
          <cell r="B5390" t="str">
            <v>OBS GRNL 2" 201 45EL PTD</v>
          </cell>
        </row>
        <row r="5391">
          <cell r="A5391" t="str">
            <v>SJSS8X24O</v>
          </cell>
          <cell r="B5391" t="str">
            <v>OBS 2" SS8X FLEX CPLG 304 O</v>
          </cell>
        </row>
        <row r="5392">
          <cell r="A5392" t="str">
            <v>SJT71101G</v>
          </cell>
          <cell r="B5392" t="str">
            <v>1" 7110 90 EL GALV</v>
          </cell>
        </row>
        <row r="5393">
          <cell r="A5393" t="str">
            <v>SJT7268PT</v>
          </cell>
          <cell r="B5393" t="str">
            <v>8" 726 Y-STRAIN PTD T</v>
          </cell>
        </row>
        <row r="5394">
          <cell r="A5394" t="str">
            <v>SJT7721415GT</v>
          </cell>
          <cell r="B5394" t="str">
            <v>4X1.5 7721 MTEE GALV T THRD</v>
          </cell>
        </row>
        <row r="5395">
          <cell r="A5395" t="str">
            <v>SJ7160T41P</v>
          </cell>
          <cell r="B5395" t="str">
            <v>OBS 4X1 7160T TRANS CAP PTD</v>
          </cell>
        </row>
        <row r="5396">
          <cell r="A5396" t="str">
            <v>SJ7160T42P</v>
          </cell>
          <cell r="B5396" t="str">
            <v>4X2 7160T TRANS CAP PTD</v>
          </cell>
        </row>
        <row r="5397">
          <cell r="A5397" t="str">
            <v>SJGR20130GS</v>
          </cell>
          <cell r="B5397" t="str">
            <v>OBS GRNL 3" 201 45EL GALV</v>
          </cell>
        </row>
        <row r="5398">
          <cell r="A5398" t="str">
            <v>SJTSCREEN666</v>
          </cell>
          <cell r="B5398" t="str">
            <v>OBS 6" TSTRN SCREEN 316 6 MESH (REPLACED BY SJTSCRN666)</v>
          </cell>
        </row>
        <row r="5399">
          <cell r="A5399" t="str">
            <v>SJTSCREEN866</v>
          </cell>
          <cell r="B5399" t="str">
            <v>OBS 8" TSTRN SCREEN 316 6 MESH (REPLACED BY SJTSCRN866)</v>
          </cell>
        </row>
        <row r="5400">
          <cell r="A5400" t="str">
            <v>SJT711010P</v>
          </cell>
          <cell r="B5400" t="str">
            <v>10" 7110 90 EL PTD</v>
          </cell>
        </row>
        <row r="5401">
          <cell r="A5401" t="str">
            <v>SJ9003E</v>
          </cell>
          <cell r="B5401" t="str">
            <v>OBS   3" SJ900 SWING CHECK E</v>
          </cell>
        </row>
        <row r="5402">
          <cell r="A5402" t="str">
            <v>SJSS8X54E</v>
          </cell>
          <cell r="B5402" t="str">
            <v>OBS 5" SS8X FLEX CPLG 304 E</v>
          </cell>
        </row>
        <row r="5403">
          <cell r="A5403" t="str">
            <v>SJT711012P</v>
          </cell>
          <cell r="B5403" t="str">
            <v>12" 7110 90 EL PTD</v>
          </cell>
        </row>
        <row r="5404">
          <cell r="A5404" t="str">
            <v>SJTG79O10</v>
          </cell>
          <cell r="B5404" t="str">
            <v>10" H305/79 GASKET ONLY O</v>
          </cell>
        </row>
        <row r="5405">
          <cell r="A5405" t="str">
            <v>SJTGE10</v>
          </cell>
          <cell r="B5405" t="str">
            <v>OBS  10" C GASKET ONLY E</v>
          </cell>
        </row>
        <row r="5406">
          <cell r="A5406" t="str">
            <v>SJTSS8X56E</v>
          </cell>
          <cell r="B5406" t="str">
            <v>5" SS8X FLEX CPLG 316 E</v>
          </cell>
        </row>
        <row r="5407">
          <cell r="A5407" t="str">
            <v>SJTSS8X64E</v>
          </cell>
          <cell r="B5407" t="str">
            <v>6" SS8X FLEX CPLG 304 E</v>
          </cell>
        </row>
        <row r="5408">
          <cell r="A5408" t="str">
            <v>SJC2025</v>
          </cell>
          <cell r="B5408" t="str">
            <v>OBS 2.5" C20 COPPER TEE</v>
          </cell>
        </row>
        <row r="5409">
          <cell r="A5409" t="str">
            <v>SJW12024P</v>
          </cell>
          <cell r="B5409" t="str">
            <v>OBS   24" W120 TEE PTD</v>
          </cell>
        </row>
        <row r="5410">
          <cell r="A5410" t="str">
            <v>SJA2586C</v>
          </cell>
          <cell r="B5410" t="str">
            <v>OBS   8X6 A25 AWWA RED TEE CL</v>
          </cell>
        </row>
        <row r="5411">
          <cell r="A5411" t="str">
            <v>SJA5064C</v>
          </cell>
          <cell r="B5411" t="str">
            <v>OBS   6X4 A50 AWWA CONC RED CL</v>
          </cell>
        </row>
        <row r="5412">
          <cell r="A5412" t="str">
            <v>SJSS1064</v>
          </cell>
          <cell r="B5412" t="str">
            <v>OBS 6" SS10 90 EL 304</v>
          </cell>
        </row>
        <row r="5413">
          <cell r="A5413" t="str">
            <v>SJTW1212420P</v>
          </cell>
          <cell r="B5413" t="str">
            <v>24X20 W121 RED TEE PTD (FAB)</v>
          </cell>
        </row>
        <row r="5414">
          <cell r="A5414" t="str">
            <v>SJTGEPW10</v>
          </cell>
          <cell r="B5414" t="str">
            <v>10" C GASKET ONLY EPW</v>
          </cell>
        </row>
        <row r="5415">
          <cell r="A5415" t="str">
            <v>SJT77214125G</v>
          </cell>
          <cell r="B5415" t="str">
            <v>OBS 4X1.25 7721 MTEE GALV E TH</v>
          </cell>
        </row>
        <row r="5416">
          <cell r="A5416" t="str">
            <v>SJT7721415P</v>
          </cell>
          <cell r="B5416" t="str">
            <v>OBS 4X1.5 7721 MTEE PTD E THRD</v>
          </cell>
        </row>
        <row r="5417">
          <cell r="A5417" t="str">
            <v>SJC105</v>
          </cell>
          <cell r="B5417" t="str">
            <v>5" C10 COPPER 90 EL</v>
          </cell>
        </row>
        <row r="5418">
          <cell r="A5418" t="str">
            <v>SJ7160T32P</v>
          </cell>
          <cell r="B5418" t="str">
            <v>3X2 7160T TRANS CAP PTD</v>
          </cell>
        </row>
        <row r="5419">
          <cell r="A5419" t="str">
            <v>SJSS8X24E</v>
          </cell>
          <cell r="B5419" t="str">
            <v>OBS 2" SS8X FLEX CPLG 304 E</v>
          </cell>
        </row>
        <row r="5420">
          <cell r="A5420" t="str">
            <v>SJT70436PT</v>
          </cell>
          <cell r="B5420" t="str">
            <v>6" 7043 ANSI 300 FLNG PTD T</v>
          </cell>
        </row>
        <row r="5421">
          <cell r="A5421" t="str">
            <v>SJT70438PE</v>
          </cell>
          <cell r="B5421" t="str">
            <v>8" 7043 ANSI 300 FLNG PTD E</v>
          </cell>
        </row>
        <row r="5422">
          <cell r="A5422" t="str">
            <v>SJT7111LR4G</v>
          </cell>
          <cell r="B5422" t="str">
            <v>4" 7111LR 45 1.5EL GALV</v>
          </cell>
        </row>
        <row r="5423">
          <cell r="A5423" t="str">
            <v>SJT7111LR5P</v>
          </cell>
          <cell r="B5423" t="str">
            <v>5" 7111LR 45 1.5EL PTD</v>
          </cell>
        </row>
        <row r="5424">
          <cell r="A5424" t="str">
            <v>SJTGGST15</v>
          </cell>
          <cell r="B5424" t="str">
            <v>1.5" GS GASKET ONLY T</v>
          </cell>
        </row>
        <row r="5425">
          <cell r="A5425" t="str">
            <v>SJTSS8X256E</v>
          </cell>
          <cell r="B5425" t="str">
            <v>2.5" SS8X FLEX CPLG 316 E</v>
          </cell>
        </row>
        <row r="5426">
          <cell r="A5426" t="str">
            <v>SJT77212575P</v>
          </cell>
          <cell r="B5426" t="str">
            <v>OBS 2.5X0.75 7721 MTEE PTD E T</v>
          </cell>
        </row>
        <row r="5427">
          <cell r="A5427" t="str">
            <v>SJT72325B</v>
          </cell>
          <cell r="B5427" t="str">
            <v>2X0.5 723 SADDLE-LET BLK E</v>
          </cell>
        </row>
        <row r="5428">
          <cell r="A5428" t="str">
            <v>SJSS5254T</v>
          </cell>
          <cell r="B5428" t="str">
            <v>OBS  2.5" SS5 RIGID CPLG 304 T</v>
          </cell>
        </row>
        <row r="5429">
          <cell r="A5429" t="str">
            <v>SJTW1212412P</v>
          </cell>
          <cell r="B5429" t="str">
            <v>24X12 W121 RED TEE PTD (FAB)</v>
          </cell>
        </row>
        <row r="5430">
          <cell r="A5430" t="str">
            <v>SJT7111LR6G</v>
          </cell>
          <cell r="B5430" t="str">
            <v>6" 7111LR 45 1.5EL GALV</v>
          </cell>
        </row>
        <row r="5431">
          <cell r="A5431" t="str">
            <v>SJTGGSV15</v>
          </cell>
          <cell r="B5431" t="str">
            <v>1.5" GS GASKET ONLY V</v>
          </cell>
        </row>
        <row r="5432">
          <cell r="A5432" t="str">
            <v>SJT7288PT</v>
          </cell>
          <cell r="B5432" t="str">
            <v>8" 728 T-STRAIN PTD T</v>
          </cell>
        </row>
        <row r="5433">
          <cell r="A5433" t="str">
            <v>SJ7160T45P</v>
          </cell>
          <cell r="B5433" t="str">
            <v>4X0.5 7160T TRANS CAP PTD</v>
          </cell>
        </row>
        <row r="5434">
          <cell r="A5434" t="str">
            <v>SJA108C</v>
          </cell>
          <cell r="B5434" t="str">
            <v>OBS   8" A10 AWWA 90 EL CL</v>
          </cell>
        </row>
        <row r="5435">
          <cell r="A5435" t="str">
            <v>SJGR20140S</v>
          </cell>
          <cell r="B5435" t="str">
            <v>OBS GRNL 4" 201 45EL PTD</v>
          </cell>
        </row>
        <row r="5436">
          <cell r="A5436" t="str">
            <v>SJGSE14</v>
          </cell>
          <cell r="B5436" t="str">
            <v>OBS 14" GS GASKET ONLY E</v>
          </cell>
        </row>
        <row r="5437">
          <cell r="A5437" t="str">
            <v>SJ7721205GE</v>
          </cell>
          <cell r="B5437" t="str">
            <v>SEE SJ772125GE</v>
          </cell>
        </row>
        <row r="5438">
          <cell r="A5438" t="str">
            <v>SJTW13712GT</v>
          </cell>
          <cell r="B5438" t="str">
            <v>12" W137 TRUE WYE GALV (FAB)</v>
          </cell>
        </row>
        <row r="5439">
          <cell r="A5439" t="str">
            <v>SJT57154B</v>
          </cell>
          <cell r="B5439" t="str">
            <v>1.5X4 57 NIPPLE ADAPT GXG</v>
          </cell>
        </row>
        <row r="5440">
          <cell r="A5440" t="str">
            <v>SJT71353P</v>
          </cell>
          <cell r="B5440" t="str">
            <v>3" 7135 CROSS PTD</v>
          </cell>
        </row>
        <row r="5441">
          <cell r="A5441" t="str">
            <v>SJ7111LR4G</v>
          </cell>
          <cell r="B5441" t="str">
            <v>OBS   4" 7111LR 45 1.5EL GALV</v>
          </cell>
        </row>
        <row r="5442">
          <cell r="A5442" t="str">
            <v>SJWS501064</v>
          </cell>
          <cell r="B5442" t="str">
            <v>OBS 10X6 WS50 CONC RED (FAB) 3</v>
          </cell>
        </row>
        <row r="5443">
          <cell r="A5443" t="str">
            <v>SJTZ078GGSE</v>
          </cell>
          <cell r="B5443" t="str">
            <v>8" Z07 RIGID CPLG GALV GS E</v>
          </cell>
        </row>
        <row r="5444">
          <cell r="A5444" t="str">
            <v>SJ7772141PT</v>
          </cell>
          <cell r="B5444" t="str">
            <v>OBS 4X1 7721 MTEE PTD T THRD</v>
          </cell>
        </row>
        <row r="5445">
          <cell r="A5445" t="str">
            <v>SJC203</v>
          </cell>
          <cell r="B5445" t="str">
            <v>OBS 3" C20 COPPER TEE</v>
          </cell>
        </row>
        <row r="5446">
          <cell r="A5446" t="str">
            <v>SJ8991251B</v>
          </cell>
          <cell r="B5446" t="str">
            <v>OBS   1.25X1 899 END ALL</v>
          </cell>
        </row>
        <row r="5447">
          <cell r="A5447" t="str">
            <v>SJ9006E</v>
          </cell>
          <cell r="B5447" t="str">
            <v>OBS   6" SJ900 SWING CHECK E</v>
          </cell>
        </row>
        <row r="5448">
          <cell r="A5448" t="str">
            <v>SJ9006T</v>
          </cell>
          <cell r="B5448" t="str">
            <v>OBS   6" SJ900 SWING CHECK T</v>
          </cell>
        </row>
        <row r="5449">
          <cell r="A5449" t="str">
            <v>SJT10EP6P</v>
          </cell>
          <cell r="B5449" t="str">
            <v>6" 10EP 90 EL END PRO PTD</v>
          </cell>
        </row>
        <row r="5450">
          <cell r="A5450" t="str">
            <v>SJZ0725PO</v>
          </cell>
          <cell r="B5450" t="str">
            <v>OBS 2.5" Z07 RIGID CPLG PTD O</v>
          </cell>
        </row>
        <row r="5451">
          <cell r="A5451" t="str">
            <v>SJZ0725PT</v>
          </cell>
          <cell r="B5451" t="str">
            <v>OBS 2.5" Z07 RIGID CPLG PTD T</v>
          </cell>
        </row>
        <row r="5452">
          <cell r="A5452" t="str">
            <v>SJC30664GS</v>
          </cell>
          <cell r="B5452" t="str">
            <v>6X4 C306 COP RED CPLG GS E</v>
          </cell>
        </row>
        <row r="5453">
          <cell r="A5453" t="str">
            <v>SJT772262GT</v>
          </cell>
          <cell r="B5453" t="str">
            <v>6X2 7722 MTEE GALV T GRV</v>
          </cell>
        </row>
        <row r="5454">
          <cell r="A5454" t="str">
            <v>SJA2564S</v>
          </cell>
          <cell r="B5454" t="str">
            <v>OBS   6X4 A25 AWWA RED TEE SL</v>
          </cell>
        </row>
        <row r="5455">
          <cell r="A5455" t="str">
            <v>SJA2584S</v>
          </cell>
          <cell r="B5455" t="str">
            <v>OBS   8X4 A25 AWWA RED TEE SL</v>
          </cell>
        </row>
        <row r="5456">
          <cell r="A5456" t="str">
            <v>SJT7121415P</v>
          </cell>
          <cell r="B5456" t="str">
            <v>4X1.5" 7121 RED TEE PTD</v>
          </cell>
        </row>
        <row r="5457">
          <cell r="A5457" t="str">
            <v>SJTA10R108S</v>
          </cell>
          <cell r="B5457" t="str">
            <v>10X8  A10R AWWA 90 RED EL SL</v>
          </cell>
        </row>
        <row r="5458">
          <cell r="A5458" t="str">
            <v>SJTGEPW75</v>
          </cell>
          <cell r="B5458" t="str">
            <v>0.75" C GASKET ONLY EPW</v>
          </cell>
        </row>
        <row r="5459">
          <cell r="A5459" t="str">
            <v>SJ7150104G</v>
          </cell>
          <cell r="B5459" t="str">
            <v>OBS   10X4 7150 CONC RED GALV</v>
          </cell>
        </row>
        <row r="5460">
          <cell r="A5460" t="str">
            <v>SJT7722625GT</v>
          </cell>
          <cell r="B5460" t="str">
            <v>6X2.5 7722 MTEE GALV T GRV</v>
          </cell>
        </row>
        <row r="5461">
          <cell r="A5461" t="str">
            <v>SJT772263GT</v>
          </cell>
          <cell r="B5461" t="str">
            <v>6X3 7722 MTEE GALV T GRV</v>
          </cell>
        </row>
        <row r="5462">
          <cell r="A5462" t="str">
            <v>SJ772145GE</v>
          </cell>
          <cell r="B5462" t="str">
            <v>OBS 4X0.5 7721 MTEE GALV E THR</v>
          </cell>
        </row>
        <row r="5463">
          <cell r="A5463" t="str">
            <v>SJ772145PE</v>
          </cell>
          <cell r="B5463" t="str">
            <v>OBS 4X0.5 7721 MTEE PTD E THRD</v>
          </cell>
        </row>
        <row r="5464">
          <cell r="A5464" t="str">
            <v>SJT7121108G</v>
          </cell>
          <cell r="B5464" t="str">
            <v>10X8 7121 RED TEE GALV</v>
          </cell>
        </row>
        <row r="5465">
          <cell r="A5465" t="str">
            <v>SJT7121108P</v>
          </cell>
          <cell r="B5465" t="str">
            <v>10X8 7121 RED TEE PTD</v>
          </cell>
        </row>
        <row r="5466">
          <cell r="A5466" t="str">
            <v>SJT712154P</v>
          </cell>
          <cell r="B5466" t="str">
            <v>5X4" 7121 RED TEE PTD</v>
          </cell>
        </row>
        <row r="5467">
          <cell r="A5467" t="str">
            <v>SJT11EP4P</v>
          </cell>
          <cell r="B5467" t="str">
            <v>OBS 4" 11EP 45 EL END PRO PTD</v>
          </cell>
        </row>
        <row r="5468">
          <cell r="A5468" t="str">
            <v>SJT20EP2P</v>
          </cell>
          <cell r="B5468" t="str">
            <v>2" 20EP TEE END-PRO PTD</v>
          </cell>
        </row>
        <row r="5469">
          <cell r="A5469" t="str">
            <v>SJ770510GGSEA</v>
          </cell>
          <cell r="B5469" t="str">
            <v>OBS   10" 7705 FLEX CPLG GALV</v>
          </cell>
        </row>
        <row r="5470">
          <cell r="A5470" t="str">
            <v>SJTZ078GT</v>
          </cell>
          <cell r="B5470" t="str">
            <v>8" Z07 RIGID CPLG GALV T</v>
          </cell>
        </row>
        <row r="5471">
          <cell r="A5471" t="str">
            <v>SJTSS41254T</v>
          </cell>
          <cell r="B5471" t="str">
            <v>2.5" SS41 FLANGE 304 T</v>
          </cell>
        </row>
        <row r="5472">
          <cell r="A5472" t="str">
            <v>SJ7150251P</v>
          </cell>
          <cell r="B5472" t="str">
            <v>OBS   2.5X1 7150 CONC RED PTD</v>
          </cell>
        </row>
        <row r="5473">
          <cell r="A5473" t="str">
            <v>SJ300W12EPW</v>
          </cell>
          <cell r="B5473" t="str">
            <v>12" SJ300NW DI BFV EPW G.O.</v>
          </cell>
        </row>
        <row r="5474">
          <cell r="A5474" t="str">
            <v>SJWS501084</v>
          </cell>
          <cell r="B5474" t="str">
            <v>OBS 10X8 WS50 CONC RED (FAB) 3</v>
          </cell>
        </row>
        <row r="5475">
          <cell r="A5475" t="str">
            <v>SJTWS21F214</v>
          </cell>
          <cell r="B5475" t="str">
            <v>2X1 WS21F RED TEE GXFT ((FAB) 304)</v>
          </cell>
        </row>
        <row r="5476">
          <cell r="A5476" t="str">
            <v>SJTZ078PO</v>
          </cell>
          <cell r="B5476" t="str">
            <v>8" Z07 RIGID CPLG PTD O</v>
          </cell>
        </row>
        <row r="5477">
          <cell r="A5477" t="str">
            <v>SJTC30664GS</v>
          </cell>
          <cell r="B5477" t="str">
            <v>6X4 C306 COP RED CPLG GS E</v>
          </cell>
        </row>
        <row r="5478">
          <cell r="A5478" t="str">
            <v>SJTGC306GS64E</v>
          </cell>
          <cell r="B5478" t="str">
            <v>6X4 C306 GS GASKET ONLY</v>
          </cell>
        </row>
        <row r="5479">
          <cell r="A5479" t="str">
            <v>SJTGGSM24</v>
          </cell>
          <cell r="B5479" t="str">
            <v>4" GS GASKET ONLY M2</v>
          </cell>
        </row>
        <row r="5480">
          <cell r="A5480" t="str">
            <v>SJ71503125P</v>
          </cell>
          <cell r="B5480" t="str">
            <v>OBS   3X1.25 7150 CONC RED</v>
          </cell>
        </row>
        <row r="5481">
          <cell r="A5481" t="str">
            <v>SJDE30GG33</v>
          </cell>
          <cell r="B5481" t="str">
            <v>OBS   3X3 DE30GG DIELECTRIC</v>
          </cell>
        </row>
        <row r="5482">
          <cell r="A5482" t="str">
            <v>SJ300W12T</v>
          </cell>
          <cell r="B5482" t="str">
            <v>12" SJ300NW DI BFV T G.O.</v>
          </cell>
        </row>
        <row r="5483">
          <cell r="A5483" t="str">
            <v>SJWS80104</v>
          </cell>
          <cell r="B5483" t="str">
            <v>OBS 10" WS80 UNV FLNG (FAB) 30</v>
          </cell>
        </row>
        <row r="5484">
          <cell r="A5484" t="str">
            <v>SJWS80124</v>
          </cell>
          <cell r="B5484" t="str">
            <v>OBS 12" WS80 UNV FLNG (FAB) 30</v>
          </cell>
        </row>
        <row r="5485">
          <cell r="A5485" t="str">
            <v>SJTWS501284T</v>
          </cell>
          <cell r="B5485" t="str">
            <v>12X8 WS50 CONC RED (FAB) 304</v>
          </cell>
        </row>
        <row r="5486">
          <cell r="A5486" t="str">
            <v>SJ77055PE</v>
          </cell>
          <cell r="B5486" t="str">
            <v>5" 7705 FLEX CPLG PTD E</v>
          </cell>
        </row>
        <row r="5487">
          <cell r="A5487" t="str">
            <v>SJ7150315G</v>
          </cell>
          <cell r="B5487" t="str">
            <v>OBS   3X1.5 7150 CONC RED GALV</v>
          </cell>
        </row>
        <row r="5488">
          <cell r="A5488" t="str">
            <v>SJ300W14EPW</v>
          </cell>
          <cell r="B5488" t="str">
            <v>14" SJ300NW DI BFV EPW G.O.</v>
          </cell>
        </row>
        <row r="5489">
          <cell r="A5489" t="str">
            <v>SJM212125GE</v>
          </cell>
          <cell r="B5489" t="str">
            <v>OBS 2X1.25 M21 M-TEE GALV E TH</v>
          </cell>
        </row>
        <row r="5490">
          <cell r="A5490" t="str">
            <v>SJM2162GE</v>
          </cell>
          <cell r="B5490" t="str">
            <v>OBS 6X2 M21 M-TEE GALV E THRD</v>
          </cell>
        </row>
        <row r="5491">
          <cell r="A5491" t="str">
            <v>SJ7721251GE</v>
          </cell>
          <cell r="B5491" t="str">
            <v>OBS 2.5X1 7721 MTEE GALV E THR</v>
          </cell>
        </row>
        <row r="5492">
          <cell r="A5492" t="str">
            <v>SJT713712P</v>
          </cell>
          <cell r="B5492" t="str">
            <v>12" 7137 TRUE WYE PTD (FAB)</v>
          </cell>
        </row>
        <row r="5493">
          <cell r="A5493" t="str">
            <v>SJT71372G</v>
          </cell>
          <cell r="B5493" t="str">
            <v>2" 7137 TRUE WYE GALV</v>
          </cell>
        </row>
        <row r="5494">
          <cell r="A5494" t="str">
            <v>SJT71372P</v>
          </cell>
          <cell r="B5494" t="str">
            <v>2" 7137 TRUE WYE PTD</v>
          </cell>
        </row>
        <row r="5495">
          <cell r="A5495" t="str">
            <v>SJTZ07N14PO</v>
          </cell>
          <cell r="B5495" t="str">
            <v>14" Z07N RIGID CPLG PTD O</v>
          </cell>
        </row>
        <row r="5496">
          <cell r="A5496" t="str">
            <v>SJTGH312T4</v>
          </cell>
          <cell r="B5496" t="str">
            <v>4" H312 GASKET ONLY T</v>
          </cell>
        </row>
        <row r="5497">
          <cell r="A5497" t="str">
            <v>SJT77212575GT</v>
          </cell>
          <cell r="B5497" t="str">
            <v>2.5X0.75 7721 MTEE GALV T THRD</v>
          </cell>
        </row>
        <row r="5498">
          <cell r="A5498" t="str">
            <v>SJ772182P</v>
          </cell>
          <cell r="B5498" t="str">
            <v>OBS 8X2 7721 MTEE PTD E THRD</v>
          </cell>
        </row>
        <row r="5499">
          <cell r="A5499" t="str">
            <v>SJ7722251P</v>
          </cell>
          <cell r="B5499" t="str">
            <v>OBS 2.5X1 7722 MTEE PTD E GRV</v>
          </cell>
        </row>
        <row r="5500">
          <cell r="A5500" t="str">
            <v>SJGR6214020</v>
          </cell>
          <cell r="B5500" t="str">
            <v>OBS GRNL 4X2 621 COP RED-T</v>
          </cell>
        </row>
        <row r="5501">
          <cell r="A5501" t="str">
            <v>SJM2221PE</v>
          </cell>
          <cell r="B5501" t="str">
            <v>OBS 2X1 M22 M-TEE PTD E GRV</v>
          </cell>
        </row>
        <row r="5502">
          <cell r="A5502" t="str">
            <v>SJ7722215G</v>
          </cell>
          <cell r="B5502" t="str">
            <v>OBS 2X1.5 7722 MTEE GALV E GRV</v>
          </cell>
        </row>
        <row r="5503">
          <cell r="A5503" t="str">
            <v>SJTM078GT</v>
          </cell>
          <cell r="B5503" t="str">
            <v>8" M07 QIC RIGID GALV T</v>
          </cell>
        </row>
        <row r="5504">
          <cell r="A5504" t="str">
            <v>SJTGM078T</v>
          </cell>
          <cell r="B5504" t="str">
            <v>8" M07 GASKET ONLY T</v>
          </cell>
        </row>
        <row r="5505">
          <cell r="A5505" t="str">
            <v>SJ300W18EPW</v>
          </cell>
          <cell r="B5505" t="str">
            <v>OBS 18" SJ300NW DI BFV EPW G.O</v>
          </cell>
        </row>
        <row r="5506">
          <cell r="A5506" t="str">
            <v>SJ300F10E</v>
          </cell>
          <cell r="B5506" t="str">
            <v>OBS   10" SJ300F DI BFV EPDM</v>
          </cell>
        </row>
        <row r="5507">
          <cell r="A5507" t="str">
            <v>SJM2241PE</v>
          </cell>
          <cell r="B5507" t="str">
            <v>OBS 4X1 M22 M-TEE PTD E GRV</v>
          </cell>
        </row>
        <row r="5508">
          <cell r="A5508" t="str">
            <v>SJ7721305PE</v>
          </cell>
          <cell r="B5508" t="str">
            <v>SEE SJ772135PE</v>
          </cell>
        </row>
        <row r="5509">
          <cell r="A5509" t="str">
            <v>SJT58106B</v>
          </cell>
          <cell r="B5509" t="str">
            <v>10X6 58 NIPPLE ADAPT GXB</v>
          </cell>
        </row>
        <row r="5510">
          <cell r="A5510" t="str">
            <v>SJT58126B</v>
          </cell>
          <cell r="B5510" t="str">
            <v>12X6 58 NIPPLE ADAPT GXB</v>
          </cell>
        </row>
        <row r="5511">
          <cell r="A5511" t="str">
            <v>SJTGC3412E</v>
          </cell>
          <cell r="B5511" t="str">
            <v>2" C341 FLANGE GASKET ONLY</v>
          </cell>
        </row>
        <row r="5512">
          <cell r="A5512" t="str">
            <v>SJ711210P</v>
          </cell>
          <cell r="B5512" t="str">
            <v>OBS   10" 7112 22 EL PTD</v>
          </cell>
        </row>
        <row r="5513">
          <cell r="A5513" t="str">
            <v>SJ300W2EPW</v>
          </cell>
          <cell r="B5513" t="str">
            <v>OBS 2" SJ300NW DI BFV EPW G.O.</v>
          </cell>
        </row>
        <row r="5514">
          <cell r="A5514" t="str">
            <v>SJGR6503025</v>
          </cell>
          <cell r="B5514" t="str">
            <v>OBS GRNL 3X2.5 650 COP C-RED</v>
          </cell>
        </row>
        <row r="5515">
          <cell r="A5515" t="str">
            <v>SJT7707N18GT</v>
          </cell>
          <cell r="B5515" t="str">
            <v>18" 7707N FLEX CPLG GALV T 2PC</v>
          </cell>
        </row>
        <row r="5516">
          <cell r="A5516" t="str">
            <v>SJT58256B</v>
          </cell>
          <cell r="B5516" t="str">
            <v>2.5X6 58 NIPPLE ADAPT GXB</v>
          </cell>
        </row>
        <row r="5517">
          <cell r="A5517" t="str">
            <v>SJT71374P</v>
          </cell>
          <cell r="B5517" t="str">
            <v>4" 7137 TRUE WYE PTD</v>
          </cell>
        </row>
        <row r="5518">
          <cell r="A5518" t="str">
            <v>SJT77073PGST</v>
          </cell>
          <cell r="B5518" t="str">
            <v>3" 7707 FLEX CPLG PTD GS T</v>
          </cell>
        </row>
        <row r="5519">
          <cell r="A5519" t="str">
            <v>SJTGM073EHM</v>
          </cell>
          <cell r="B5519" t="str">
            <v>3" M07 GASKET ONLY EHM</v>
          </cell>
        </row>
        <row r="5520">
          <cell r="A5520" t="str">
            <v>SJT77223125P</v>
          </cell>
          <cell r="B5520" t="str">
            <v>OBS 3X1.25 7722 MTEE PTD E GRV</v>
          </cell>
        </row>
        <row r="5521">
          <cell r="A5521" t="str">
            <v>SJTSS211086</v>
          </cell>
          <cell r="B5521" t="str">
            <v>10X8 SS21 RED TEE 316</v>
          </cell>
        </row>
        <row r="5522">
          <cell r="A5522" t="str">
            <v>SJC721FPT</v>
          </cell>
          <cell r="B5522" t="str">
            <v>OBS   2X1 C7 OUT CPLG FT T</v>
          </cell>
        </row>
        <row r="5523">
          <cell r="A5523" t="str">
            <v>SJC721GPE</v>
          </cell>
          <cell r="B5523" t="str">
            <v>OBS   2X1 C7 OUT CPLG GRV E</v>
          </cell>
        </row>
        <row r="5524">
          <cell r="A5524" t="str">
            <v>SJC721MPE</v>
          </cell>
          <cell r="B5524" t="str">
            <v>OBS   2X1 C7 OUT CPLG MT E</v>
          </cell>
        </row>
        <row r="5525">
          <cell r="A5525" t="str">
            <v>SJT7721405GE</v>
          </cell>
          <cell r="B5525" t="str">
            <v>SEE SJT772145GE</v>
          </cell>
        </row>
        <row r="5526">
          <cell r="A5526" t="str">
            <v>SJGGSEPW2</v>
          </cell>
          <cell r="B5526" t="str">
            <v>OBS 2" GS GASKET ONLY EPW</v>
          </cell>
        </row>
        <row r="5527">
          <cell r="A5527" t="str">
            <v>SJGGSEPW4</v>
          </cell>
          <cell r="B5527" t="str">
            <v>OBS 4" GS GASKET ONLY EPW</v>
          </cell>
        </row>
        <row r="5528">
          <cell r="A5528" t="str">
            <v>SJT7160P675P</v>
          </cell>
          <cell r="B5528" t="str">
            <v>6X0.75 7160P PLUG CAP PTD</v>
          </cell>
        </row>
        <row r="5529">
          <cell r="A5529" t="str">
            <v>SJT7160T315P</v>
          </cell>
          <cell r="B5529" t="str">
            <v>3X1.5 7160T TRANS CAP PTD</v>
          </cell>
        </row>
        <row r="5530">
          <cell r="A5530" t="str">
            <v>SJTN386</v>
          </cell>
          <cell r="B5530" t="str">
            <v>3/8" HVY HEX NUT 316</v>
          </cell>
        </row>
        <row r="5531">
          <cell r="A5531" t="str">
            <v>SJTSS21216</v>
          </cell>
          <cell r="B5531" t="str">
            <v>2X1 SS21 RED TEE 316</v>
          </cell>
        </row>
        <row r="5532">
          <cell r="A5532" t="str">
            <v>SJC725125MPE</v>
          </cell>
          <cell r="B5532" t="str">
            <v>OBS   2.5X1.25 C7 OUT CPLG MT</v>
          </cell>
        </row>
        <row r="5533">
          <cell r="A5533" t="str">
            <v>SJSDSTE2</v>
          </cell>
          <cell r="B5533" t="str">
            <v>OBS 2 SDS TOP END DI</v>
          </cell>
        </row>
        <row r="5534">
          <cell r="A5534" t="str">
            <v>SJ300NL4EPW</v>
          </cell>
          <cell r="B5534" t="str">
            <v>OBS 4" SJ300NL DI BFV EPW LV-H</v>
          </cell>
        </row>
        <row r="5535">
          <cell r="A5535" t="str">
            <v>SJT715143G</v>
          </cell>
          <cell r="B5535" t="str">
            <v>4X3 7151 ECC RED GALV</v>
          </cell>
        </row>
        <row r="5536">
          <cell r="A5536" t="str">
            <v>SJT7110B12G</v>
          </cell>
          <cell r="B5536" t="str">
            <v>12" 7110B 90 EL W/BASE GALV</v>
          </cell>
        </row>
        <row r="5537">
          <cell r="A5537" t="str">
            <v>SJTC721GPE</v>
          </cell>
          <cell r="B5537" t="str">
            <v>2X1 C7 OUT CPLG GRV E</v>
          </cell>
        </row>
        <row r="5538">
          <cell r="A5538" t="str">
            <v>SJTTBN625275ZP</v>
          </cell>
          <cell r="B5538" t="str">
            <v>5/8X2-3/4 TR BOLT &amp; NUT ZP</v>
          </cell>
        </row>
        <row r="5539">
          <cell r="A5539" t="str">
            <v>SJTWS60C10754T</v>
          </cell>
          <cell r="B5539" t="str">
            <v>10X.75" WS60C CENTER (FAB) 304</v>
          </cell>
        </row>
        <row r="5540">
          <cell r="A5540" t="str">
            <v>SJSDSGATEBRZ2</v>
          </cell>
          <cell r="B5540" t="str">
            <v>OBS 2 SDS SCREWED GATE BRONZE</v>
          </cell>
        </row>
        <row r="5541">
          <cell r="A5541" t="str">
            <v>SJTTBN625356</v>
          </cell>
          <cell r="B5541" t="str">
            <v>5/8X3-1/2 TR BOLT &amp; NUT 316</v>
          </cell>
        </row>
        <row r="5542">
          <cell r="A5542" t="str">
            <v>SJT7110B6G</v>
          </cell>
          <cell r="B5542" t="str">
            <v>6" 7110B 90 EL W/BASE GALV</v>
          </cell>
        </row>
        <row r="5543">
          <cell r="A5543" t="str">
            <v>SJTC72575FPE</v>
          </cell>
          <cell r="B5543" t="str">
            <v>2.5X0.75 C7 OUT CPLG FT E</v>
          </cell>
        </row>
        <row r="5544">
          <cell r="A5544" t="str">
            <v>SJTH3053PT</v>
          </cell>
          <cell r="B5544" t="str">
            <v>3" H305 HDP CPLG T</v>
          </cell>
        </row>
        <row r="5545">
          <cell r="A5545" t="str">
            <v>SJTR8816R</v>
          </cell>
          <cell r="B5545" t="str">
            <v>16" R88 RING CARBON STEEL</v>
          </cell>
        </row>
        <row r="5546">
          <cell r="A5546" t="str">
            <v>SJTSS212524</v>
          </cell>
          <cell r="B5546" t="str">
            <v>2.5X2 SS21 RED TEE 304</v>
          </cell>
        </row>
        <row r="5547">
          <cell r="A5547" t="str">
            <v>SJC725FPT</v>
          </cell>
          <cell r="B5547" t="str">
            <v>OBS   2X0.5 C7 OUT CPLG FT T</v>
          </cell>
        </row>
        <row r="5548">
          <cell r="A5548" t="str">
            <v>SJTW1212414P</v>
          </cell>
          <cell r="B5548" t="str">
            <v>24X14 W121 RED TEE PTD (FAB)</v>
          </cell>
        </row>
        <row r="5549">
          <cell r="A5549" t="str">
            <v>SJT89925G</v>
          </cell>
          <cell r="B5549" t="str">
            <v>2X0.5 899 END ALL GALV</v>
          </cell>
        </row>
        <row r="5550">
          <cell r="A5550" t="str">
            <v>SJSS1032205</v>
          </cell>
          <cell r="B5550" t="str">
            <v>OBS 3" SS10 90 EL DUPLEX 2205</v>
          </cell>
        </row>
        <row r="5551">
          <cell r="A5551" t="str">
            <v>SJ7160T61P</v>
          </cell>
          <cell r="B5551" t="str">
            <v>6X1 7160T TRANS CAP PTD</v>
          </cell>
        </row>
        <row r="5552">
          <cell r="A5552" t="str">
            <v>SJTGGST10</v>
          </cell>
          <cell r="B5552" t="str">
            <v>10" GS GASKET ONLY T</v>
          </cell>
        </row>
        <row r="5553">
          <cell r="A5553" t="str">
            <v>SJTSS8X66E</v>
          </cell>
          <cell r="B5553" t="str">
            <v>6" SS8X FLEX CPLG 316 E</v>
          </cell>
        </row>
        <row r="5554">
          <cell r="A5554" t="str">
            <v>SJT77214125P</v>
          </cell>
          <cell r="B5554" t="str">
            <v>OBS 4X1.25 7721 MTEE PTD E THR</v>
          </cell>
        </row>
        <row r="5555">
          <cell r="A5555" t="str">
            <v>SJGR21020S</v>
          </cell>
          <cell r="B5555" t="str">
            <v>OBS GRNL 2" 210 90EL PTD</v>
          </cell>
        </row>
        <row r="5556">
          <cell r="A5556" t="str">
            <v>SJTA10R106S</v>
          </cell>
          <cell r="B5556" t="str">
            <v>10X6  A10R AWWA 90 RED EL SL</v>
          </cell>
        </row>
        <row r="5557">
          <cell r="A5557" t="str">
            <v>SJTA10R108BARE</v>
          </cell>
          <cell r="B5557" t="str">
            <v>10X8 A10R AWWA 90 RED EL BARE (NOT FOR CUSTOMER SALE)</v>
          </cell>
        </row>
        <row r="5558">
          <cell r="A5558" t="str">
            <v>SJ71601G</v>
          </cell>
          <cell r="B5558" t="str">
            <v>OBS   1" 7160 END CAP GALV</v>
          </cell>
        </row>
        <row r="5559">
          <cell r="A5559" t="str">
            <v>SJ71113D3P</v>
          </cell>
          <cell r="B5559" t="str">
            <v>OBS   3" 71113D 45 3DEL PTD</v>
          </cell>
        </row>
        <row r="5560">
          <cell r="A5560" t="str">
            <v>SJ71378G</v>
          </cell>
          <cell r="B5560" t="str">
            <v>OBS   8" 7137 TRUE WYE GALV</v>
          </cell>
        </row>
        <row r="5561">
          <cell r="A5561" t="str">
            <v>SJN5</v>
          </cell>
          <cell r="B5561" t="str">
            <v>OBS 1/2" HVY HEX NUT ZP</v>
          </cell>
        </row>
        <row r="5562">
          <cell r="A5562" t="str">
            <v>SJA2543S</v>
          </cell>
          <cell r="B5562" t="str">
            <v>OBS   4X3 A25 AWWA RED TEE SL</v>
          </cell>
        </row>
        <row r="5563">
          <cell r="A5563" t="str">
            <v>SJSCRN8450MM</v>
          </cell>
          <cell r="B5563" t="str">
            <v>OBS   8" YSTRN SCREEN 304 5MM</v>
          </cell>
        </row>
        <row r="5564">
          <cell r="A5564" t="str">
            <v>SJSCRN34125MM</v>
          </cell>
          <cell r="B5564" t="str">
            <v>OBS 3 SCRN SUC DIF 1/8 40M 304</v>
          </cell>
        </row>
        <row r="5565">
          <cell r="A5565" t="str">
            <v>SJTSCRN1266</v>
          </cell>
          <cell r="B5565" t="str">
            <v>12" TSTRN SCREEN 316 6 MESH</v>
          </cell>
        </row>
        <row r="5566">
          <cell r="A5566" t="str">
            <v>SJ772135PE</v>
          </cell>
          <cell r="B5566" t="str">
            <v>OBS 3X0.5 7721 MTEE PTD E THRD</v>
          </cell>
        </row>
        <row r="5567">
          <cell r="A5567" t="str">
            <v>SJ772145G</v>
          </cell>
          <cell r="B5567" t="str">
            <v>OBS 4X0.5 7721 MTEE GALV E THR</v>
          </cell>
        </row>
        <row r="5568">
          <cell r="A5568" t="str">
            <v>SJT7121106P</v>
          </cell>
          <cell r="B5568" t="str">
            <v>10X6 7121 RED TEE PTD</v>
          </cell>
        </row>
        <row r="5569">
          <cell r="A5569" t="str">
            <v>SJTA10R1210BARE</v>
          </cell>
          <cell r="B5569" t="str">
            <v>12X10 A10R AWWA 90 RED EL BARE (NOT FOR CUSTOMER SALE)</v>
          </cell>
        </row>
        <row r="5570">
          <cell r="A5570" t="str">
            <v>SJTA10R1210C</v>
          </cell>
          <cell r="B5570" t="str">
            <v>12X10 A10R AWWA 90 RED EL CL</v>
          </cell>
        </row>
        <row r="5571">
          <cell r="A5571" t="str">
            <v>SJ71113D6P</v>
          </cell>
          <cell r="B5571" t="str">
            <v>OBS   6" 71113D 45 3DEL PTD</v>
          </cell>
        </row>
        <row r="5572">
          <cell r="A5572" t="str">
            <v>SJTM2131PT</v>
          </cell>
          <cell r="B5572" t="str">
            <v>3X1 M21 M-TEE PTD T THRD</v>
          </cell>
        </row>
        <row r="5573">
          <cell r="A5573" t="str">
            <v>SJT772184GT</v>
          </cell>
          <cell r="B5573" t="str">
            <v>8X4 7721 MTEE GALV T THRD</v>
          </cell>
        </row>
        <row r="5574">
          <cell r="A5574" t="str">
            <v>SJT772184PT</v>
          </cell>
          <cell r="B5574" t="str">
            <v>8X4 7721 MTEE PTD T THRD</v>
          </cell>
        </row>
        <row r="5575">
          <cell r="A5575" t="str">
            <v>SJ7160T62P</v>
          </cell>
          <cell r="B5575" t="str">
            <v>OBS 6X2 7160T TRANS CAP PTD</v>
          </cell>
        </row>
        <row r="5576">
          <cell r="A5576" t="str">
            <v>SJW12024G</v>
          </cell>
          <cell r="B5576" t="str">
            <v>OBS   24" W120 TEE GALV</v>
          </cell>
        </row>
        <row r="5577">
          <cell r="A5577" t="str">
            <v>SJA5043C</v>
          </cell>
          <cell r="B5577" t="str">
            <v>OBS   4X3 A50 AWWA CONC RED CL</v>
          </cell>
        </row>
        <row r="5578">
          <cell r="A5578" t="str">
            <v>SJGR20150S</v>
          </cell>
          <cell r="B5578" t="str">
            <v>OBS GRNL 5" 201 45EL PTD</v>
          </cell>
        </row>
        <row r="5579">
          <cell r="A5579" t="str">
            <v>SJ7772141GT</v>
          </cell>
          <cell r="B5579" t="str">
            <v>OBS 4X1 7721 MTEE GALV T THRD</v>
          </cell>
        </row>
        <row r="5580">
          <cell r="A5580" t="str">
            <v>SJSS20152205</v>
          </cell>
          <cell r="B5580" t="str">
            <v>OBS 1.5" SS20 TEE DUPLEX 2205</v>
          </cell>
        </row>
        <row r="5581">
          <cell r="A5581" t="str">
            <v>SJGR21025GS</v>
          </cell>
          <cell r="B5581" t="str">
            <v>OBS GRNL 2.5" 210 90EL GALV</v>
          </cell>
        </row>
        <row r="5582">
          <cell r="A5582" t="str">
            <v>SJGR21025S</v>
          </cell>
          <cell r="B5582" t="str">
            <v>OBS GRNL 2.5" 210 90EL PTD</v>
          </cell>
        </row>
        <row r="5583">
          <cell r="A5583" t="str">
            <v>SJT711020G</v>
          </cell>
          <cell r="B5583" t="str">
            <v>OBS 20" 7110 90 EL GALV</v>
          </cell>
        </row>
        <row r="5584">
          <cell r="A5584" t="str">
            <v>5H0955260000</v>
          </cell>
          <cell r="B5584" t="str">
            <v>GRVD Y-STRAINER,SS,6"</v>
          </cell>
        </row>
        <row r="5585">
          <cell r="A5585" t="str">
            <v>SJ7150F64P</v>
          </cell>
          <cell r="B5585" t="str">
            <v>OBS   6X4 7150F CONC RED GXFT</v>
          </cell>
        </row>
        <row r="5586">
          <cell r="A5586" t="str">
            <v>SJ7160P10P</v>
          </cell>
          <cell r="B5586" t="str">
            <v>OBS 10X1.5 7160P PLUG CAP PTD</v>
          </cell>
        </row>
        <row r="5587">
          <cell r="A5587" t="str">
            <v>SJ772143P</v>
          </cell>
          <cell r="B5587" t="str">
            <v>4X3 7721 MTEE PTD E THRD</v>
          </cell>
        </row>
        <row r="5588">
          <cell r="A5588" t="str">
            <v>SJT772183PT</v>
          </cell>
          <cell r="B5588" t="str">
            <v>8X3 7721 MTEE PTD T THRD</v>
          </cell>
        </row>
        <row r="5589">
          <cell r="A5589" t="str">
            <v>SJN58</v>
          </cell>
          <cell r="B5589" t="str">
            <v>OBS 5/8" HVY HEX NUT ZP</v>
          </cell>
        </row>
        <row r="5590">
          <cell r="A5590" t="str">
            <v>SJN56</v>
          </cell>
          <cell r="B5590" t="str">
            <v>OBS 1/2" HVY HEX NUT 316</v>
          </cell>
        </row>
        <row r="5591">
          <cell r="A5591" t="str">
            <v>SJT7121415G</v>
          </cell>
          <cell r="B5591" t="str">
            <v>4X1.5" 7121 RED TEE GALV</v>
          </cell>
        </row>
        <row r="5592">
          <cell r="A5592" t="str">
            <v>SJT7121525G</v>
          </cell>
          <cell r="B5592" t="str">
            <v>5X2.5" 7121 RED TEE GALV</v>
          </cell>
        </row>
        <row r="5593">
          <cell r="A5593" t="str">
            <v>SJ7181425P</v>
          </cell>
          <cell r="B5593" t="str">
            <v>OBS   4X2.5 7181 UNV RED FLNG (ADPT GLV)</v>
          </cell>
        </row>
        <row r="5594">
          <cell r="A5594" t="str">
            <v>SJGR74263</v>
          </cell>
          <cell r="B5594" t="str">
            <v>OBS GRNL 2.5" 342 FLANG ADAP P</v>
          </cell>
        </row>
        <row r="5595">
          <cell r="A5595" t="str">
            <v>SJTSCRN466</v>
          </cell>
          <cell r="B5595" t="str">
            <v>4" TSTRN SCREEN 316 6 MESH</v>
          </cell>
        </row>
        <row r="5596">
          <cell r="A5596" t="str">
            <v>SJ772145P</v>
          </cell>
          <cell r="B5596" t="str">
            <v>OBS 4X0.5 7721 MTEE PTD E THRD</v>
          </cell>
        </row>
        <row r="5597">
          <cell r="A5597" t="str">
            <v>SJT4912</v>
          </cell>
          <cell r="B5597" t="str">
            <v>12" 49 SANDWICH PLATE ZP</v>
          </cell>
        </row>
        <row r="5598">
          <cell r="A5598" t="str">
            <v>SJT4916</v>
          </cell>
          <cell r="B5598" t="str">
            <v>16" 49 SANDWICH PLATE ZP</v>
          </cell>
        </row>
        <row r="5599">
          <cell r="A5599" t="str">
            <v>SJT712154G</v>
          </cell>
          <cell r="B5599" t="str">
            <v>5X4" 7121 RED TEE GALV</v>
          </cell>
        </row>
        <row r="5600">
          <cell r="A5600" t="str">
            <v>SJTA10R124C</v>
          </cell>
          <cell r="B5600" t="str">
            <v>12X4 A10R AWWA 90 RED EL CL</v>
          </cell>
        </row>
        <row r="5601">
          <cell r="A5601" t="str">
            <v>SJT11EP6P</v>
          </cell>
          <cell r="B5601" t="str">
            <v>OBS 6" 11EP 45 EL END PRO PTD</v>
          </cell>
        </row>
        <row r="5602">
          <cell r="A5602" t="str">
            <v>SJ770510PEA</v>
          </cell>
          <cell r="B5602" t="str">
            <v>OBS 10" 7705 FLEX CPLG PTD E-A</v>
          </cell>
        </row>
        <row r="5603">
          <cell r="A5603" t="str">
            <v>SJTM2135PT</v>
          </cell>
          <cell r="B5603" t="str">
            <v>3X0.5 M21 M-TEE PTD T THRD</v>
          </cell>
        </row>
        <row r="5604">
          <cell r="A5604" t="str">
            <v>SJT77222515GT</v>
          </cell>
          <cell r="B5604" t="str">
            <v>2.5X1.5 7722 MTEE GALV T GRV</v>
          </cell>
        </row>
        <row r="5605">
          <cell r="A5605" t="str">
            <v>SJC5232</v>
          </cell>
          <cell r="B5605" t="str">
            <v>OBS 3X2 C52 COP CONC RED GXCUP</v>
          </cell>
        </row>
        <row r="5606">
          <cell r="A5606" t="str">
            <v>SJT772264GT</v>
          </cell>
          <cell r="B5606" t="str">
            <v>6X4 7722 MTEE GALV T GRV</v>
          </cell>
        </row>
        <row r="5607">
          <cell r="A5607" t="str">
            <v>SJGR72854</v>
          </cell>
          <cell r="B5607" t="str">
            <v>OBS GRNL 2X1.5 350 C-RED PTD</v>
          </cell>
        </row>
        <row r="5608">
          <cell r="A5608" t="str">
            <v>SJTSCRN866</v>
          </cell>
          <cell r="B5608" t="str">
            <v>8" TSTRN SCREEN 316 6 MESH</v>
          </cell>
        </row>
        <row r="5609">
          <cell r="A5609" t="str">
            <v>SJ772145PT</v>
          </cell>
          <cell r="B5609" t="str">
            <v>OBS 4X0.5 7721 MTEE PTD T THRD</v>
          </cell>
        </row>
        <row r="5610">
          <cell r="A5610" t="str">
            <v>SJT20EP4P</v>
          </cell>
          <cell r="B5610" t="str">
            <v>OBS 4" 20EP TEE END-PRO PTD</v>
          </cell>
        </row>
        <row r="5611">
          <cell r="A5611" t="str">
            <v>SJCS930T256</v>
          </cell>
          <cell r="B5611" t="str">
            <v>OBS 2.5" CS930 CLAP SET T 316</v>
          </cell>
        </row>
        <row r="5612">
          <cell r="A5612" t="str">
            <v>SJTBN625531254</v>
          </cell>
          <cell r="B5612" t="str">
            <v>OBS 5/8X5-5/16 TR BOLT &amp; NUT 3</v>
          </cell>
        </row>
        <row r="5613">
          <cell r="A5613" t="str">
            <v>SJT4920</v>
          </cell>
          <cell r="B5613" t="str">
            <v>20" 49 SANDWICH PLATE ZP</v>
          </cell>
        </row>
        <row r="5614">
          <cell r="A5614" t="str">
            <v>SJT4924</v>
          </cell>
          <cell r="B5614" t="str">
            <v>24" 49 SANDWICH PLATE ZP</v>
          </cell>
        </row>
        <row r="5615">
          <cell r="A5615" t="str">
            <v>SJT7121126G</v>
          </cell>
          <cell r="B5615" t="str">
            <v>12X6 7121 RED TEE GALV</v>
          </cell>
        </row>
        <row r="5616">
          <cell r="A5616" t="str">
            <v>SJT7125224P</v>
          </cell>
          <cell r="B5616" t="str">
            <v>2X4" 7125 BULLHEAD TEE PTD</v>
          </cell>
        </row>
        <row r="5617">
          <cell r="A5617" t="str">
            <v>SJTA10R128C</v>
          </cell>
          <cell r="B5617" t="str">
            <v>12X8  A10R AWWA 90 RED EL CL</v>
          </cell>
        </row>
        <row r="5618">
          <cell r="A5618" t="str">
            <v>SJT22EP23P</v>
          </cell>
          <cell r="B5618" t="str">
            <v>OBS 2X3 22EP HEADER TEE</v>
          </cell>
        </row>
        <row r="5619">
          <cell r="A5619" t="str">
            <v>SJ772183PT</v>
          </cell>
          <cell r="B5619" t="str">
            <v>OBS 8X3 7721 MTEE PTD T THRD</v>
          </cell>
        </row>
        <row r="5620">
          <cell r="A5620" t="str">
            <v>SJC602</v>
          </cell>
          <cell r="B5620" t="str">
            <v>2" C60 COPPER CAP</v>
          </cell>
        </row>
        <row r="5621">
          <cell r="A5621" t="str">
            <v>SJ77226125GT</v>
          </cell>
          <cell r="B5621" t="str">
            <v>OBS 6X1.25 7722 MTEE GALV T GR</v>
          </cell>
        </row>
        <row r="5622">
          <cell r="A5622" t="str">
            <v>SJ77226125PT</v>
          </cell>
          <cell r="B5622" t="str">
            <v>OBS 6X1.25 7722 MTEE PTD T GRV</v>
          </cell>
        </row>
        <row r="5623">
          <cell r="A5623" t="str">
            <v>SJTA10R43S</v>
          </cell>
          <cell r="B5623" t="str">
            <v>4X3 A10R AWWA 90 RED EL SL</v>
          </cell>
        </row>
        <row r="5624">
          <cell r="A5624" t="str">
            <v>SJTZ075PE</v>
          </cell>
          <cell r="B5624" t="str">
            <v>5" Z07 RIGID CPLG PTD E</v>
          </cell>
        </row>
        <row r="5625">
          <cell r="A5625" t="str">
            <v>SJZ072PEPW</v>
          </cell>
          <cell r="B5625" t="str">
            <v>OBS  2" Z07 RIGID CPLG PTD EPW</v>
          </cell>
        </row>
        <row r="5626">
          <cell r="A5626" t="str">
            <v>SJC723251</v>
          </cell>
          <cell r="B5626" t="str">
            <v>2.5X1 C723 COPPER MECH TEE</v>
          </cell>
        </row>
        <row r="5627">
          <cell r="A5627" t="str">
            <v>SJ7160T275P</v>
          </cell>
          <cell r="B5627" t="str">
            <v>OBS 2X0.75 7160T TRANS CAP PTD</v>
          </cell>
        </row>
        <row r="5628">
          <cell r="A5628" t="str">
            <v>SJT71211412P</v>
          </cell>
          <cell r="B5628" t="str">
            <v>OBS 14X12 7121 RED TEE PTD (FA</v>
          </cell>
        </row>
        <row r="5629">
          <cell r="A5629" t="str">
            <v>SJT7121148P</v>
          </cell>
          <cell r="B5629" t="str">
            <v>OBS 14X8 7121 RED TEE PTD (FAB</v>
          </cell>
        </row>
        <row r="5630">
          <cell r="A5630" t="str">
            <v>SJA2586S</v>
          </cell>
          <cell r="B5630" t="str">
            <v>OBS   8X6 A25 AWWA RED TEE SL</v>
          </cell>
        </row>
        <row r="5631">
          <cell r="A5631" t="str">
            <v>SJTSCRN3612</v>
          </cell>
          <cell r="B5631" t="str">
            <v>3" TSTRN SCREEN 316 12 MESH</v>
          </cell>
        </row>
        <row r="5632">
          <cell r="A5632" t="str">
            <v>SJTSCRN666</v>
          </cell>
          <cell r="B5632" t="str">
            <v>6" TSTRN SCREEN 316 6 MESH</v>
          </cell>
        </row>
        <row r="5633">
          <cell r="A5633" t="str">
            <v>SJT4914</v>
          </cell>
          <cell r="B5633" t="str">
            <v>14" 49 SANDWICH PLATE ZP</v>
          </cell>
        </row>
        <row r="5634">
          <cell r="A5634" t="str">
            <v>SJT20EP25P</v>
          </cell>
          <cell r="B5634" t="str">
            <v>OBS 2.5" 20EP TEE END-PRO PTD</v>
          </cell>
        </row>
        <row r="5635">
          <cell r="A5635" t="str">
            <v>SJ71113D8P</v>
          </cell>
          <cell r="B5635" t="str">
            <v>OBS   8" 71113D 45 3DEL PTD</v>
          </cell>
        </row>
        <row r="5636">
          <cell r="A5636" t="str">
            <v>SJ772162G</v>
          </cell>
          <cell r="B5636" t="str">
            <v>OBS 6X2 7721 MTEE GALV E THRD</v>
          </cell>
        </row>
        <row r="5637">
          <cell r="A5637" t="str">
            <v>SJTM2135GE</v>
          </cell>
          <cell r="B5637" t="str">
            <v>3X0.5 M21 MTEE GALV E THRD</v>
          </cell>
        </row>
        <row r="5638">
          <cell r="A5638" t="str">
            <v>SJ7121M41G</v>
          </cell>
          <cell r="B5638" t="str">
            <v>OBS   4X1" 7121M RED TEE GXMT</v>
          </cell>
        </row>
        <row r="5639">
          <cell r="A5639" t="str">
            <v>SJ7150106G</v>
          </cell>
          <cell r="B5639" t="str">
            <v>OBS   10X6 7150 CONC RED GALV</v>
          </cell>
        </row>
        <row r="5640">
          <cell r="A5640" t="str">
            <v>SJGR72948</v>
          </cell>
          <cell r="B5640" t="str">
            <v>OBS GRNL 8X5 351 ECC-RED PTD</v>
          </cell>
        </row>
        <row r="5641">
          <cell r="A5641" t="str">
            <v>SJT71211210G</v>
          </cell>
          <cell r="B5641" t="str">
            <v>12X10 7121 RED TEE GALV</v>
          </cell>
        </row>
        <row r="5642">
          <cell r="A5642" t="str">
            <v>SJT712185P</v>
          </cell>
          <cell r="B5642" t="str">
            <v>8X5 7121 RED TEE PTD (FAB)</v>
          </cell>
        </row>
        <row r="5643">
          <cell r="A5643" t="str">
            <v>SJC3072525GS</v>
          </cell>
          <cell r="B5643" t="str">
            <v>OBS 2.5X2.5 C307 TRNS CPLG CTS</v>
          </cell>
        </row>
        <row r="5644">
          <cell r="A5644" t="str">
            <v>SJC30733GS</v>
          </cell>
          <cell r="B5644" t="str">
            <v>OBS 3X3 C307 TRANS CPLG CTS/IP</v>
          </cell>
        </row>
        <row r="5645">
          <cell r="A5645" t="str">
            <v>SJT772282GT</v>
          </cell>
          <cell r="B5645" t="str">
            <v>8X2 7722 MTEE GALV T GRV</v>
          </cell>
        </row>
        <row r="5646">
          <cell r="A5646" t="str">
            <v>SJA50108S</v>
          </cell>
          <cell r="B5646" t="str">
            <v>OBS  10X8 A50 AWWA CONC RED SL</v>
          </cell>
        </row>
        <row r="5647">
          <cell r="A5647" t="str">
            <v>SJA5043S</v>
          </cell>
          <cell r="B5647" t="str">
            <v>OBS   4X3 A50 AWWA CONC RED SL</v>
          </cell>
        </row>
        <row r="5648">
          <cell r="A5648" t="str">
            <v>SJT7125223P</v>
          </cell>
          <cell r="B5648" t="str">
            <v>2X3" 7125 BULLHEAD TEE PTD</v>
          </cell>
        </row>
        <row r="5649">
          <cell r="A5649" t="str">
            <v>SJ71114P</v>
          </cell>
          <cell r="B5649" t="str">
            <v>OBS 4" 7111 45 EL PTD</v>
          </cell>
        </row>
        <row r="5650">
          <cell r="A5650" t="str">
            <v>SJTM21615GT</v>
          </cell>
          <cell r="B5650" t="str">
            <v>6X1.5 M21 M-TEE GALV T THRD</v>
          </cell>
        </row>
        <row r="5651">
          <cell r="A5651" t="str">
            <v>SJTM2162GT</v>
          </cell>
          <cell r="B5651" t="str">
            <v>6X2 M21 M-TEE GALV T THRD</v>
          </cell>
        </row>
        <row r="5652">
          <cell r="A5652" t="str">
            <v>SJ772184GT</v>
          </cell>
          <cell r="B5652" t="str">
            <v>OBS 8X4 7721 MTEE GALV T THRD</v>
          </cell>
        </row>
        <row r="5653">
          <cell r="A5653" t="str">
            <v>SJ772225125PT</v>
          </cell>
          <cell r="B5653" t="str">
            <v>OBS 2.5X1.25 7722 MTEE PTD T G</v>
          </cell>
        </row>
        <row r="5654">
          <cell r="A5654" t="str">
            <v>SJ77226125G</v>
          </cell>
          <cell r="B5654" t="str">
            <v>OBS 6X1.25 7722 MTEE GALV E GR</v>
          </cell>
        </row>
        <row r="5655">
          <cell r="A5655" t="str">
            <v>SJTBN7855ZP</v>
          </cell>
          <cell r="B5655" t="str">
            <v>OBS 7/8X5-1/2 TR BOLT &amp; NUT ZP</v>
          </cell>
        </row>
        <row r="5656">
          <cell r="A5656" t="str">
            <v>SJA50512GSMB</v>
          </cell>
          <cell r="B5656" t="str">
            <v>OBS   12" A505 AWWA CPLG GS M</v>
          </cell>
        </row>
        <row r="5657">
          <cell r="A5657" t="str">
            <v>SJ77051PEA</v>
          </cell>
          <cell r="B5657" t="str">
            <v>OBS  1" 7705 FLEX CPLG PTD E-A</v>
          </cell>
        </row>
        <row r="5658">
          <cell r="A5658" t="str">
            <v>SJZ072GO</v>
          </cell>
          <cell r="B5658" t="str">
            <v>OBS 2" Z07 RIGID CPLG GALV O</v>
          </cell>
        </row>
        <row r="5659">
          <cell r="A5659" t="str">
            <v>SJC30722GS</v>
          </cell>
          <cell r="B5659" t="str">
            <v>OBS 2X2 C307 TRANS CPLG CTS/IP</v>
          </cell>
        </row>
        <row r="5660">
          <cell r="A5660" t="str">
            <v>SJT772264G</v>
          </cell>
          <cell r="B5660" t="str">
            <v>OBS 6X4 7722 MTEE GALV E GRV</v>
          </cell>
        </row>
        <row r="5661">
          <cell r="A5661" t="str">
            <v>SJTBN625356</v>
          </cell>
          <cell r="B5661" t="str">
            <v>OBS 5/8X3-1/2 TR BOLT &amp; NUT 31</v>
          </cell>
        </row>
        <row r="5662">
          <cell r="A5662" t="str">
            <v>SJGR72951</v>
          </cell>
          <cell r="B5662" t="str">
            <v>OBS GRNL 10X6 351 ECC-RED PTD</v>
          </cell>
        </row>
        <row r="5663">
          <cell r="A5663" t="str">
            <v>SJT492</v>
          </cell>
          <cell r="B5663" t="str">
            <v>2" 49 SANDWICH PLATE ZP</v>
          </cell>
        </row>
        <row r="5664">
          <cell r="A5664" t="str">
            <v>SJT712165P</v>
          </cell>
          <cell r="B5664" t="str">
            <v>6X5" 7121 RED TEE PTD</v>
          </cell>
        </row>
        <row r="5665">
          <cell r="A5665" t="str">
            <v>SJCS930T46</v>
          </cell>
          <cell r="B5665" t="str">
            <v>4" CS930 CLAP SET T 316 TFE</v>
          </cell>
        </row>
        <row r="5666">
          <cell r="A5666" t="str">
            <v>SJTM2143GE</v>
          </cell>
          <cell r="B5666" t="str">
            <v>OBS 4X3 M21 M-TEE GALV E THRD</v>
          </cell>
        </row>
        <row r="5667">
          <cell r="A5667" t="str">
            <v>SJTM21475GE</v>
          </cell>
          <cell r="B5667" t="str">
            <v>4X0.75 M21 M-TEE GALV E THRD</v>
          </cell>
        </row>
        <row r="5668">
          <cell r="A5668" t="str">
            <v>SJ7121M425P</v>
          </cell>
          <cell r="B5668" t="str">
            <v>OBS  4X2.5" 7121M RED TEE GXMT</v>
          </cell>
        </row>
        <row r="5669">
          <cell r="A5669" t="str">
            <v>SJT772264PT</v>
          </cell>
          <cell r="B5669" t="str">
            <v>6X4 7722 MTEE PTD T GRV</v>
          </cell>
        </row>
        <row r="5670">
          <cell r="A5670" t="str">
            <v>SJTBN62553125</v>
          </cell>
          <cell r="B5670" t="str">
            <v>OBS 5/8X5-5/16 TR BOLT&amp;NUT ZP</v>
          </cell>
        </row>
        <row r="5671">
          <cell r="A5671" t="str">
            <v>SJGR3722515GS</v>
          </cell>
          <cell r="B5671" t="str">
            <v>OBS   GRNL 2.5X1.5 372 REDCR</v>
          </cell>
        </row>
        <row r="5672">
          <cell r="A5672" t="str">
            <v>SJA5064S</v>
          </cell>
          <cell r="B5672" t="str">
            <v>OBS   6X4 A50 AWWA CONC RED SL</v>
          </cell>
        </row>
        <row r="5673">
          <cell r="A5673" t="str">
            <v>SJT7121126P</v>
          </cell>
          <cell r="B5673" t="str">
            <v>12X6 7121 RED TEE PTD</v>
          </cell>
        </row>
        <row r="5674">
          <cell r="A5674" t="str">
            <v>SJT20EP6P</v>
          </cell>
          <cell r="B5674" t="str">
            <v>OBS 6" 20EP TEE END-PRO PTD</v>
          </cell>
        </row>
        <row r="5675">
          <cell r="A5675" t="str">
            <v>SJT22EP210P</v>
          </cell>
          <cell r="B5675" t="str">
            <v>OBS 2X10 22EP HEADER TEE</v>
          </cell>
        </row>
        <row r="5676">
          <cell r="A5676" t="str">
            <v>SJGA5056GSM</v>
          </cell>
          <cell r="B5676" t="str">
            <v>OBS 6" A505 AWWA GASKET ONLY G</v>
          </cell>
        </row>
        <row r="5677">
          <cell r="A5677" t="str">
            <v>SJ71115G</v>
          </cell>
          <cell r="B5677" t="str">
            <v>5" 7111 45 EL GALV</v>
          </cell>
        </row>
        <row r="5678">
          <cell r="A5678" t="str">
            <v>SJTM224125GE</v>
          </cell>
          <cell r="B5678" t="str">
            <v>4X1.25 M22 M-TEE GALV E GRV</v>
          </cell>
        </row>
        <row r="5679">
          <cell r="A5679" t="str">
            <v>SJ71501210P</v>
          </cell>
          <cell r="B5679" t="str">
            <v>OBS   12X10 7150 CONC RED PTD</v>
          </cell>
        </row>
        <row r="5680">
          <cell r="A5680" t="str">
            <v>SJ772225125GT</v>
          </cell>
          <cell r="B5680" t="str">
            <v>OBS 2.5X1.25 7722 MTEE GALV T</v>
          </cell>
        </row>
        <row r="5681">
          <cell r="A5681" t="str">
            <v>SJC30744GS</v>
          </cell>
          <cell r="B5681" t="str">
            <v>OBS 4X4 C307 TRANS CPLG CTS/IP</v>
          </cell>
        </row>
        <row r="5682">
          <cell r="A5682" t="str">
            <v>SJ7722615G</v>
          </cell>
          <cell r="B5682" t="str">
            <v>OBS 6X1.5 7722 MTEE GALV E GRV</v>
          </cell>
        </row>
        <row r="5683">
          <cell r="A5683" t="str">
            <v>SJTBN78656</v>
          </cell>
          <cell r="B5683" t="str">
            <v>OBS 7/8X6-1/2 TR BOLT &amp; NUT 31</v>
          </cell>
        </row>
        <row r="5684">
          <cell r="A5684" t="str">
            <v>SJA50510GSMB</v>
          </cell>
          <cell r="B5684" t="str">
            <v>OBS   10" A505 AWWA CPLG GS M</v>
          </cell>
        </row>
        <row r="5685">
          <cell r="A5685" t="str">
            <v>SJT7121128P</v>
          </cell>
          <cell r="B5685" t="str">
            <v>12X8 7121 RED TEE PTD</v>
          </cell>
        </row>
        <row r="5686">
          <cell r="A5686" t="str">
            <v>SJT7125334P</v>
          </cell>
          <cell r="B5686" t="str">
            <v>3X4 7125 BULLHEAD TEE PTD</v>
          </cell>
        </row>
        <row r="5687">
          <cell r="A5687" t="str">
            <v>SJTM2264PT</v>
          </cell>
          <cell r="B5687" t="str">
            <v>OBS 6X4 M22A M-TEE PTD T GRV</v>
          </cell>
        </row>
        <row r="5688">
          <cell r="A5688" t="str">
            <v>SJZ072PGST</v>
          </cell>
          <cell r="B5688" t="str">
            <v>OBS 2" Z07 RIGID CPLG PTD GS T</v>
          </cell>
        </row>
        <row r="5689">
          <cell r="A5689" t="str">
            <v>SJZ072PO</v>
          </cell>
          <cell r="B5689" t="str">
            <v>OBS 2" Z07 RIGID CPLG PTD O</v>
          </cell>
        </row>
        <row r="5690">
          <cell r="A5690" t="str">
            <v>SJZ072PT</v>
          </cell>
          <cell r="B5690" t="str">
            <v>OBS 2" Z07 RIGID CPLG PTD T</v>
          </cell>
        </row>
        <row r="5691">
          <cell r="A5691" t="str">
            <v>SJ7150126P</v>
          </cell>
          <cell r="B5691" t="str">
            <v>OBS   12X6 7150 CONC RED PTD</v>
          </cell>
        </row>
        <row r="5692">
          <cell r="A5692" t="str">
            <v>SJ7150128G</v>
          </cell>
          <cell r="B5692" t="str">
            <v>OBS   12X8 7150 CONC RED GALV</v>
          </cell>
        </row>
        <row r="5693">
          <cell r="A5693" t="str">
            <v>SJTBN875556</v>
          </cell>
          <cell r="B5693" t="str">
            <v>OBS 7/8X5-1/2 TR BOLT &amp; NUT 31</v>
          </cell>
        </row>
        <row r="5694">
          <cell r="A5694" t="str">
            <v>SJXH100010GE</v>
          </cell>
          <cell r="B5694" t="str">
            <v>10" XH1000 RGD CPLG GALV E</v>
          </cell>
        </row>
        <row r="5695">
          <cell r="A5695" t="str">
            <v>SJ7160T2575P</v>
          </cell>
          <cell r="B5695" t="str">
            <v>OBS 2.5X0.75 7160T TRANS CAP P</v>
          </cell>
        </row>
        <row r="5696">
          <cell r="A5696" t="str">
            <v>SJT7125668P</v>
          </cell>
          <cell r="B5696" t="str">
            <v>6X8 7125 BULLHEAD TEE PTD</v>
          </cell>
        </row>
        <row r="5697">
          <cell r="A5697" t="str">
            <v>SJT71274425P</v>
          </cell>
          <cell r="B5697" t="str">
            <v>4X2.5 7127 STANDPIPE TEE PTD</v>
          </cell>
        </row>
        <row r="5698">
          <cell r="A5698" t="str">
            <v>SJTZ076GE</v>
          </cell>
          <cell r="B5698" t="str">
            <v>6" Z07 RIGID CPLG GALV E</v>
          </cell>
        </row>
        <row r="5699">
          <cell r="A5699" t="str">
            <v>SJTZ076GGSE</v>
          </cell>
          <cell r="B5699" t="str">
            <v>6" Z07 RIGID CPLG GALV GS E</v>
          </cell>
        </row>
        <row r="5700">
          <cell r="A5700" t="str">
            <v>SJC72325125</v>
          </cell>
          <cell r="B5700" t="str">
            <v>2.5X1.25 C723 COPPER MECH TEE</v>
          </cell>
        </row>
        <row r="5701">
          <cell r="A5701" t="str">
            <v>SJTA10R84BARE</v>
          </cell>
          <cell r="B5701" t="str">
            <v>8X4 A10R AWWA 90 RED EL BARE (NOT FOR CUSTOMER SALE)</v>
          </cell>
        </row>
        <row r="5702">
          <cell r="A5702" t="str">
            <v>SJ7111LR25G</v>
          </cell>
          <cell r="B5702" t="str">
            <v>OBS  2.5" 7111LR 45 1.5EL GALV</v>
          </cell>
        </row>
        <row r="5703">
          <cell r="A5703" t="str">
            <v>SJZ073GT</v>
          </cell>
          <cell r="B5703" t="str">
            <v>3" Z07 RIGID CPLG GALV T</v>
          </cell>
        </row>
        <row r="5704">
          <cell r="A5704" t="str">
            <v>SJ7150215G</v>
          </cell>
          <cell r="B5704" t="str">
            <v>OBS 2X1.5 7150 CONC RED GALV</v>
          </cell>
        </row>
        <row r="5705">
          <cell r="A5705" t="str">
            <v>SJC723255</v>
          </cell>
          <cell r="B5705" t="str">
            <v>2.5X0.5 C723 COPPER MECH TEE</v>
          </cell>
        </row>
        <row r="5706">
          <cell r="A5706" t="str">
            <v>SJGR76815</v>
          </cell>
          <cell r="B5706" t="str">
            <v>OBS GRNL 2X1.25 372 REDCR GXMT</v>
          </cell>
        </row>
        <row r="5707">
          <cell r="A5707" t="str">
            <v>SJ7160P155P</v>
          </cell>
          <cell r="B5707" t="str">
            <v>OBS 1.5X0.5 7160P PLUG CAP PTD</v>
          </cell>
        </row>
        <row r="5708">
          <cell r="A5708" t="str">
            <v>SJ7160T875P</v>
          </cell>
          <cell r="B5708" t="str">
            <v>OBS 8X0.75 7160T TRANS CAP PTD</v>
          </cell>
        </row>
        <row r="5709">
          <cell r="A5709" t="str">
            <v>SJT542G</v>
          </cell>
          <cell r="B5709" t="str">
            <v>2" 54 TRANS ADAPT GXFT GALV</v>
          </cell>
        </row>
        <row r="5710">
          <cell r="A5710" t="str">
            <v>SJT542P</v>
          </cell>
          <cell r="B5710" t="str">
            <v>2" 54 TRANS ADAPT GXFT PTD</v>
          </cell>
        </row>
        <row r="5711">
          <cell r="A5711" t="str">
            <v>SJT8992575G</v>
          </cell>
          <cell r="B5711" t="str">
            <v>2.5X0.75 899 END ALL GALV</v>
          </cell>
        </row>
        <row r="5712">
          <cell r="A5712" t="str">
            <v>SJSS1044</v>
          </cell>
          <cell r="B5712" t="str">
            <v>OBS 4" SS10 90 EL 304</v>
          </cell>
        </row>
        <row r="5713">
          <cell r="A5713" t="str">
            <v>SJTW1212416P</v>
          </cell>
          <cell r="B5713" t="str">
            <v>24X16 W121 RED TEE PTD (FAB)</v>
          </cell>
        </row>
        <row r="5714">
          <cell r="A5714" t="str">
            <v>SJT7721375P</v>
          </cell>
          <cell r="B5714" t="str">
            <v>OBS 3X0.75 7721 MTEE PTD E THR</v>
          </cell>
        </row>
        <row r="5715">
          <cell r="A5715" t="str">
            <v>SJGR20160GS</v>
          </cell>
          <cell r="B5715" t="str">
            <v>OBS GRNL 6" 201 45EL GALV</v>
          </cell>
        </row>
        <row r="5716">
          <cell r="A5716" t="str">
            <v>SJSS1054</v>
          </cell>
          <cell r="B5716" t="str">
            <v>5" SS10 90 EL 304</v>
          </cell>
        </row>
        <row r="5717">
          <cell r="A5717" t="str">
            <v>SJSS8X754E</v>
          </cell>
          <cell r="B5717" t="str">
            <v>OBS 0.75" SS8X FLEX CPLG 304 E</v>
          </cell>
        </row>
        <row r="5718">
          <cell r="A5718" t="str">
            <v>SJTSS8X84E</v>
          </cell>
          <cell r="B5718" t="str">
            <v>8" SS8X FLEX CPLG 304 E</v>
          </cell>
        </row>
        <row r="5719">
          <cell r="A5719" t="str">
            <v>SJTSS8X86E</v>
          </cell>
          <cell r="B5719" t="str">
            <v>8" SS8X FLEX CPLG 316 E</v>
          </cell>
        </row>
        <row r="5720">
          <cell r="A5720" t="str">
            <v>SJC204</v>
          </cell>
          <cell r="B5720" t="str">
            <v>4" C20 COPPER TEE</v>
          </cell>
        </row>
        <row r="5721">
          <cell r="A5721" t="str">
            <v>SJW12030P</v>
          </cell>
          <cell r="B5721" t="str">
            <v>OBS   30" W120 TEE PTD</v>
          </cell>
        </row>
        <row r="5722">
          <cell r="A5722" t="str">
            <v>SJA604C</v>
          </cell>
          <cell r="B5722" t="str">
            <v>OBS   4" A60 AWWA CAP CL</v>
          </cell>
        </row>
        <row r="5723">
          <cell r="A5723" t="str">
            <v>SJSS81256E</v>
          </cell>
          <cell r="B5723" t="str">
            <v>OBS 1.25" SS8 FLEX CPLG 316 E</v>
          </cell>
        </row>
        <row r="5724">
          <cell r="A5724" t="str">
            <v>SJT711018G</v>
          </cell>
          <cell r="B5724" t="str">
            <v>OBS   18" 7110 90 EL GALV</v>
          </cell>
        </row>
        <row r="5725">
          <cell r="A5725" t="str">
            <v>SJ71601P</v>
          </cell>
          <cell r="B5725" t="str">
            <v>OBS   1" 7160 END CAP PTD</v>
          </cell>
        </row>
        <row r="5726">
          <cell r="A5726" t="str">
            <v>SJTXH100012GE</v>
          </cell>
          <cell r="B5726" t="str">
            <v>12" XH1000 RGD CPLG GALV E</v>
          </cell>
        </row>
        <row r="5727">
          <cell r="A5727" t="str">
            <v>SJ71113D2P</v>
          </cell>
          <cell r="B5727" t="str">
            <v>OBS   2" 71113D 45 3DEL PTD</v>
          </cell>
        </row>
        <row r="5728">
          <cell r="A5728" t="str">
            <v>SJ772142G</v>
          </cell>
          <cell r="B5728" t="str">
            <v>OBS 4X2 7721 MTEE GALV E THRD</v>
          </cell>
        </row>
        <row r="5729">
          <cell r="A5729" t="str">
            <v>SJC30643GS</v>
          </cell>
          <cell r="B5729" t="str">
            <v>OBS 4X3 C306 COP RED CPLG GS E</v>
          </cell>
        </row>
        <row r="5730">
          <cell r="A5730" t="str">
            <v>SJC30654GS</v>
          </cell>
          <cell r="B5730" t="str">
            <v>5X4 C306 COP RED CPLG GS E</v>
          </cell>
        </row>
        <row r="5731">
          <cell r="A5731" t="str">
            <v>SJT7722615PT</v>
          </cell>
          <cell r="B5731" t="str">
            <v>6X1.5 7722 MTEE PTD T GRV</v>
          </cell>
        </row>
        <row r="5732">
          <cell r="A5732" t="str">
            <v>SJSCRN254125MM</v>
          </cell>
          <cell r="B5732" t="str">
            <v>OBS 2.5 SCRN SUC DIF 1/8 40M 3 (REPLACED BY SJSCRN254125MM)</v>
          </cell>
        </row>
        <row r="5733">
          <cell r="A5733" t="str">
            <v>SJSCRN44125MM</v>
          </cell>
          <cell r="B5733" t="str">
            <v>OBS 4 SCRN SUC DIF 1/8 40M 304</v>
          </cell>
        </row>
        <row r="5734">
          <cell r="A5734" t="str">
            <v>SJT4910</v>
          </cell>
          <cell r="B5734" t="str">
            <v>10" 49 SANDWICH PLATE ZP</v>
          </cell>
        </row>
        <row r="5735">
          <cell r="A5735" t="str">
            <v>SJT7121106G</v>
          </cell>
          <cell r="B5735" t="str">
            <v>10X6 7121 RED TEE GALV</v>
          </cell>
        </row>
        <row r="5736">
          <cell r="A5736" t="str">
            <v>SJTA10R108C</v>
          </cell>
          <cell r="B5736" t="str">
            <v>10X8  A10R AWWA 90 RED EL CL</v>
          </cell>
        </row>
        <row r="5737">
          <cell r="A5737" t="str">
            <v>SJ77055GE</v>
          </cell>
          <cell r="B5737" t="str">
            <v>5" 7705 FLEX CPLG GALV E</v>
          </cell>
        </row>
        <row r="5738">
          <cell r="A5738" t="str">
            <v>SJ7150104P</v>
          </cell>
          <cell r="B5738" t="str">
            <v>OBS   10X4 7150 CONC RED PTD</v>
          </cell>
        </row>
        <row r="5739">
          <cell r="A5739" t="str">
            <v>SJT7722625PT</v>
          </cell>
          <cell r="B5739" t="str">
            <v>6X2.5 7722 MTEE PTD T GRV</v>
          </cell>
        </row>
        <row r="5740">
          <cell r="A5740" t="str">
            <v>SJN78</v>
          </cell>
          <cell r="B5740" t="str">
            <v>OBS 7/8" HVY HEX NUT ZP</v>
          </cell>
        </row>
        <row r="5741">
          <cell r="A5741" t="str">
            <v>SJTBN53ZP</v>
          </cell>
          <cell r="B5741" t="str">
            <v>OBS 1/2X3 TR BOLT &amp; NUT ZP</v>
          </cell>
        </row>
        <row r="5742">
          <cell r="A5742" t="str">
            <v>SJGR74241</v>
          </cell>
          <cell r="B5742" t="str">
            <v>OBS GRNL 1.5" 341 FLANG ADAP P</v>
          </cell>
        </row>
        <row r="5743">
          <cell r="A5743" t="str">
            <v>SJTA10R1210S</v>
          </cell>
          <cell r="B5743" t="str">
            <v>12X10 A10R AWWA 90 RED EL SL</v>
          </cell>
        </row>
        <row r="5744">
          <cell r="A5744" t="str">
            <v>SJ71113G</v>
          </cell>
          <cell r="B5744" t="str">
            <v>3" 7111 45 EL GALV</v>
          </cell>
        </row>
        <row r="5745">
          <cell r="A5745" t="str">
            <v>SJTM2132PT</v>
          </cell>
          <cell r="B5745" t="str">
            <v>3X2 M21 M-TEE PTD T THRD</v>
          </cell>
        </row>
        <row r="5746">
          <cell r="A5746" t="str">
            <v>SJTM21375PT</v>
          </cell>
          <cell r="B5746" t="str">
            <v>3X0.75 M21 M-TEE PTD T THRD</v>
          </cell>
        </row>
        <row r="5747">
          <cell r="A5747" t="str">
            <v>SJ7121M415P</v>
          </cell>
          <cell r="B5747" t="str">
            <v>OBS   4X1.5" 7121M RED TEE</v>
          </cell>
        </row>
        <row r="5748">
          <cell r="A5748" t="str">
            <v>SJT772225125GT</v>
          </cell>
          <cell r="B5748" t="str">
            <v>2.5X1.25 7722 MTEE GALV T GRV</v>
          </cell>
        </row>
        <row r="5749">
          <cell r="A5749" t="str">
            <v>SJTBN625275ZP</v>
          </cell>
          <cell r="B5749" t="str">
            <v>OBS 5/8X2-3/4 TR BOLT &amp; NUT ZP</v>
          </cell>
        </row>
        <row r="5750">
          <cell r="A5750" t="str">
            <v>SJTBN62535ZP</v>
          </cell>
          <cell r="B5750" t="str">
            <v>OBS 5/8X3-1/2 TR BOLT &amp; NUT ZP</v>
          </cell>
        </row>
        <row r="5751">
          <cell r="A5751" t="str">
            <v>SJA50108BARE</v>
          </cell>
          <cell r="B5751" t="str">
            <v>OBS   10X8 A50 AWWA CONC RED (NOT FOR CUSTOMER SALE)</v>
          </cell>
        </row>
        <row r="5752">
          <cell r="A5752" t="str">
            <v>SJT71211210P</v>
          </cell>
          <cell r="B5752" t="str">
            <v>12X10 7121 RED TEE PTD</v>
          </cell>
        </row>
        <row r="5753">
          <cell r="A5753" t="str">
            <v>SJTA10R124S</v>
          </cell>
          <cell r="B5753" t="str">
            <v>12X4 A10R AWWA 90 RED EL SL</v>
          </cell>
        </row>
        <row r="5754">
          <cell r="A5754" t="str">
            <v>SJTA10R126C</v>
          </cell>
          <cell r="B5754" t="str">
            <v>12X6  A10R AWWA 90 RED EL CL</v>
          </cell>
        </row>
        <row r="5755">
          <cell r="A5755" t="str">
            <v>SJ71113P</v>
          </cell>
          <cell r="B5755" t="str">
            <v>OBS 3" 7111 45 EL PTD</v>
          </cell>
        </row>
        <row r="5756">
          <cell r="A5756" t="str">
            <v>SJTM2141PT</v>
          </cell>
          <cell r="B5756" t="str">
            <v>4X1 M21 M-TEE PTD T THRD</v>
          </cell>
        </row>
        <row r="5757">
          <cell r="A5757" t="str">
            <v>SJZ072GT</v>
          </cell>
          <cell r="B5757" t="str">
            <v>2" Z07 RIGID CPLG GALV T</v>
          </cell>
        </row>
        <row r="5758">
          <cell r="A5758" t="str">
            <v>SJ71501210G</v>
          </cell>
          <cell r="B5758" t="str">
            <v>OBS   12X10 7150 CONC RED GALV</v>
          </cell>
        </row>
        <row r="5759">
          <cell r="A5759" t="str">
            <v>SJ772183G</v>
          </cell>
          <cell r="B5759" t="str">
            <v>OBS 8X3 7721 MTEE GALV E THRD</v>
          </cell>
        </row>
        <row r="5760">
          <cell r="A5760" t="str">
            <v>SJ772183GT</v>
          </cell>
          <cell r="B5760" t="str">
            <v>OBS 8X3 7721 MTEE GALV T THRD</v>
          </cell>
        </row>
        <row r="5761">
          <cell r="A5761" t="str">
            <v>SJC5242</v>
          </cell>
          <cell r="B5761" t="str">
            <v>4X2 C52 COP CONC RED GXCUP</v>
          </cell>
        </row>
        <row r="5762">
          <cell r="A5762" t="str">
            <v>SJA5084S</v>
          </cell>
          <cell r="B5762" t="str">
            <v>OBS   8X4 A50 AWWA CONC RED SL</v>
          </cell>
        </row>
        <row r="5763">
          <cell r="A5763" t="str">
            <v>SJT712525253P</v>
          </cell>
          <cell r="B5763" t="str">
            <v>2.5X3" 7125 BULLHEAD TEE PTD</v>
          </cell>
        </row>
        <row r="5764">
          <cell r="A5764" t="str">
            <v>SJTA10R128S</v>
          </cell>
          <cell r="B5764" t="str">
            <v>12X8  A10R AWWA 90 RED EL SL</v>
          </cell>
        </row>
        <row r="5765">
          <cell r="A5765" t="str">
            <v>SJTW110LR24P</v>
          </cell>
          <cell r="B5765" t="str">
            <v>OBS 24" W110LR 90 1.5DEL PTD (</v>
          </cell>
        </row>
        <row r="5766">
          <cell r="A5766" t="str">
            <v>SJ5946B</v>
          </cell>
          <cell r="B5766" t="str">
            <v>OBS   4X6 59 NIPPLE ADAPT GXT</v>
          </cell>
        </row>
        <row r="5767">
          <cell r="A5767" t="str">
            <v>SJH30514PE</v>
          </cell>
          <cell r="B5767" t="str">
            <v>14" H305 HDP CPLG E</v>
          </cell>
        </row>
        <row r="5768">
          <cell r="A5768" t="str">
            <v>SJTSS10124W10</v>
          </cell>
          <cell r="B5768" t="str">
            <v>OBS   12" SS10 90 EL 304 SCH10</v>
          </cell>
        </row>
        <row r="5769">
          <cell r="A5769" t="str">
            <v>SJTSS10124W20</v>
          </cell>
          <cell r="B5769" t="str">
            <v>OBS   12" SS10 90 EL 304 SCH20</v>
          </cell>
        </row>
        <row r="5770">
          <cell r="A5770" t="str">
            <v>SJ5956B</v>
          </cell>
          <cell r="B5770" t="str">
            <v>OBS   5X6 59 NIPPLE ADAPT GXT</v>
          </cell>
        </row>
        <row r="5771">
          <cell r="A5771" t="str">
            <v>SJTG7706T252</v>
          </cell>
          <cell r="B5771" t="str">
            <v>2.5X2 7706 GASKET ONLY T</v>
          </cell>
        </row>
        <row r="5772">
          <cell r="A5772" t="str">
            <v>SJ7914GT</v>
          </cell>
          <cell r="B5772" t="str">
            <v>OBS 14" 79 WILDCAT CPLG GALV T</v>
          </cell>
        </row>
        <row r="5773">
          <cell r="A5773" t="str">
            <v>SJ7914PE</v>
          </cell>
          <cell r="B5773" t="str">
            <v>OBS  14" 79 WILDCAT CPLG PTD E</v>
          </cell>
        </row>
        <row r="5774">
          <cell r="A5774" t="str">
            <v>SJTWS8034T</v>
          </cell>
          <cell r="B5774" t="str">
            <v>3" WS80 FLANGE ADAPT (FAB) 304</v>
          </cell>
        </row>
        <row r="5775">
          <cell r="A5775" t="str">
            <v>SJ7916GT</v>
          </cell>
          <cell r="B5775" t="str">
            <v>OBS 16" 79 WILDCAT CPLG GALV T</v>
          </cell>
        </row>
        <row r="5776">
          <cell r="A5776" t="str">
            <v>SJT7121M2125P</v>
          </cell>
          <cell r="B5776" t="str">
            <v>2X1.25" 7121M RED TEE PTD GXMT</v>
          </cell>
        </row>
        <row r="5777">
          <cell r="A5777" t="str">
            <v>SJT7111LR10G</v>
          </cell>
          <cell r="B5777" t="str">
            <v>10" 7111LR 45 1.5EL GALV</v>
          </cell>
        </row>
        <row r="5778">
          <cell r="A5778" t="str">
            <v>SJ77721415PT</v>
          </cell>
          <cell r="B5778" t="str">
            <v>OBS 4X1.5 7721 MTEE PTD T THRD</v>
          </cell>
        </row>
        <row r="5779">
          <cell r="A5779" t="str">
            <v>SJ89912575B</v>
          </cell>
          <cell r="B5779" t="str">
            <v>OBS   1.25X0.75 899 END ALL</v>
          </cell>
        </row>
        <row r="5780">
          <cell r="A5780" t="str">
            <v>SJGR21030S</v>
          </cell>
          <cell r="B5780" t="str">
            <v>OBS GRNL 3" 210 90EL PTD</v>
          </cell>
        </row>
        <row r="5781">
          <cell r="A5781" t="str">
            <v>SJGR21040S</v>
          </cell>
          <cell r="B5781" t="str">
            <v>OBS GRNL 4" 210 90EL PTD</v>
          </cell>
        </row>
        <row r="5782">
          <cell r="A5782" t="str">
            <v>SJGR21050S</v>
          </cell>
          <cell r="B5782" t="str">
            <v>OBS GRNL 5" 210 90EL PTD</v>
          </cell>
        </row>
        <row r="5783">
          <cell r="A5783" t="str">
            <v>SJ91510E</v>
          </cell>
          <cell r="B5783" t="str">
            <v>OBS   10" SJ915 D-DISC CHECK</v>
          </cell>
        </row>
        <row r="5784">
          <cell r="A5784" t="str">
            <v>SJ9153E</v>
          </cell>
          <cell r="B5784" t="str">
            <v>OBS   3" SJ915 D-DISC CHECK</v>
          </cell>
        </row>
        <row r="5785">
          <cell r="A5785" t="str">
            <v>SJSS8156L</v>
          </cell>
          <cell r="B5785" t="str">
            <v>OBS 1.5" SS8 FLEX CPLG 316 L</v>
          </cell>
        </row>
        <row r="5786">
          <cell r="A5786" t="str">
            <v>SJSS1084</v>
          </cell>
          <cell r="B5786" t="str">
            <v>8" SS10 90 EL 304</v>
          </cell>
        </row>
        <row r="5787">
          <cell r="A5787" t="str">
            <v>SJT7121M215P</v>
          </cell>
          <cell r="B5787" t="str">
            <v>2X1.5" 7121M RED TEE PTD GXMT</v>
          </cell>
        </row>
        <row r="5788">
          <cell r="A5788" t="str">
            <v>SJTGEPE3</v>
          </cell>
          <cell r="B5788" t="str">
            <v>OBS 3" XH70EP GASKET ONLY EP E</v>
          </cell>
        </row>
        <row r="5789">
          <cell r="A5789" t="str">
            <v>SJA10R64C</v>
          </cell>
          <cell r="B5789" t="str">
            <v>OBS   6X4 A10R AWWA 90 RED</v>
          </cell>
        </row>
        <row r="5790">
          <cell r="A5790" t="str">
            <v>SJGR21080S</v>
          </cell>
          <cell r="B5790" t="str">
            <v>OBS GRNL 8" 210 90EL PTD</v>
          </cell>
        </row>
        <row r="5791">
          <cell r="A5791" t="str">
            <v>SJSS11124</v>
          </cell>
          <cell r="B5791" t="str">
            <v>OBS 12" SS11 45 EL 304</v>
          </cell>
        </row>
        <row r="5792">
          <cell r="A5792" t="str">
            <v>SJT7121M2575G</v>
          </cell>
          <cell r="B5792" t="str">
            <v>OBS 2.5X0.75 7121M RED TEE GAL (GXMT (FAB))</v>
          </cell>
        </row>
        <row r="5793">
          <cell r="A5793" t="str">
            <v>SJTZ0725PGST</v>
          </cell>
          <cell r="B5793" t="str">
            <v>2.5" Z07 RIGID CPLG PTD GS T</v>
          </cell>
        </row>
        <row r="5794">
          <cell r="A5794" t="str">
            <v>SJTZ075GE</v>
          </cell>
          <cell r="B5794" t="str">
            <v>5" Z07 RIGID CPLG GALV E</v>
          </cell>
        </row>
        <row r="5795">
          <cell r="A5795" t="str">
            <v>SJTM21475GT</v>
          </cell>
          <cell r="B5795" t="str">
            <v>4X0.75 M21 M-TEE GALV T THRD</v>
          </cell>
        </row>
        <row r="5796">
          <cell r="A5796" t="str">
            <v>SJTM21625GT</v>
          </cell>
          <cell r="B5796" t="str">
            <v>6X2.5 M21 M-TEE GALV T THRD</v>
          </cell>
        </row>
        <row r="5797">
          <cell r="A5797" t="str">
            <v>SJ7121M42P</v>
          </cell>
          <cell r="B5797" t="str">
            <v>OBS   4X2" 7121M RED TEE GXMT</v>
          </cell>
        </row>
        <row r="5798">
          <cell r="A5798" t="str">
            <v>SJZ072PE</v>
          </cell>
          <cell r="B5798" t="str">
            <v>OBS 2" Z07 RIGID CPLG PTD E</v>
          </cell>
        </row>
        <row r="5799">
          <cell r="A5799" t="str">
            <v>SJT71211410P</v>
          </cell>
          <cell r="B5799" t="str">
            <v>OBS 14X10 7121 RED TEE PTD (FA</v>
          </cell>
        </row>
        <row r="5800">
          <cell r="A5800" t="str">
            <v>SJT712525254P</v>
          </cell>
          <cell r="B5800" t="str">
            <v>2.5X4 7125 BULLHEAD TEE PTD</v>
          </cell>
        </row>
        <row r="5801">
          <cell r="A5801" t="str">
            <v>SJTZ075GT</v>
          </cell>
          <cell r="B5801" t="str">
            <v>5" Z07 RIGID CPLG GALV T</v>
          </cell>
        </row>
        <row r="5802">
          <cell r="A5802" t="str">
            <v>SJ71115P</v>
          </cell>
          <cell r="B5802" t="str">
            <v>5" 7111 45 EL PTD</v>
          </cell>
        </row>
        <row r="5803">
          <cell r="A5803" t="str">
            <v>SJ7722615GT</v>
          </cell>
          <cell r="B5803" t="str">
            <v>OBS 6X1.5 7722 MTEE GALV T GRV</v>
          </cell>
        </row>
        <row r="5804">
          <cell r="A5804" t="str">
            <v>SJ7722615PT</v>
          </cell>
          <cell r="B5804" t="str">
            <v>OBS 6X1.5 7722 MTEE PTD T GRV</v>
          </cell>
        </row>
        <row r="5805">
          <cell r="A5805" t="str">
            <v>SJ772262GT</v>
          </cell>
          <cell r="B5805" t="str">
            <v>OBS 6X2 7722 MTEE GALV T GRV</v>
          </cell>
        </row>
        <row r="5806">
          <cell r="A5806" t="str">
            <v>SJA5053GSMB</v>
          </cell>
          <cell r="B5806" t="str">
            <v>OBS   3" A505 AWWA CPLG GS M</v>
          </cell>
        </row>
        <row r="5807">
          <cell r="A5807" t="str">
            <v>SJT7125668G</v>
          </cell>
          <cell r="B5807" t="str">
            <v>6X8 7125 BULLHEAD TEE GALV</v>
          </cell>
        </row>
        <row r="5808">
          <cell r="A5808" t="str">
            <v>SJTA10R64C</v>
          </cell>
          <cell r="B5808" t="str">
            <v>OBS 6X4 A10R AWWA 90 RED EL CL</v>
          </cell>
        </row>
        <row r="5809">
          <cell r="A5809" t="str">
            <v>SJTA10R64S</v>
          </cell>
          <cell r="B5809" t="str">
            <v>6X4 A10R AWWA 90 RED EL SL</v>
          </cell>
        </row>
        <row r="5810">
          <cell r="A5810" t="str">
            <v>SJ71118G</v>
          </cell>
          <cell r="B5810" t="str">
            <v>8" 7111 45 EL GALV</v>
          </cell>
        </row>
        <row r="5811">
          <cell r="A5811" t="str">
            <v>SJZ073GGSE</v>
          </cell>
          <cell r="B5811" t="str">
            <v>OBS 3" Z07 RIGID CPLG GALV GS</v>
          </cell>
        </row>
        <row r="5812">
          <cell r="A5812" t="str">
            <v>SJ7150151P</v>
          </cell>
          <cell r="B5812" t="str">
            <v>OBS   1.5X1 7150 CONC RED PTD</v>
          </cell>
        </row>
        <row r="5813">
          <cell r="A5813" t="str">
            <v>SJ7722625PT</v>
          </cell>
          <cell r="B5813" t="str">
            <v>OBS 6X2.5 7722 MTEE PTD T GRV</v>
          </cell>
        </row>
        <row r="5814">
          <cell r="A5814" t="str">
            <v>SJ772263GT</v>
          </cell>
          <cell r="B5814" t="str">
            <v>OBS 6X3 7722 MTEE GALV T GRV</v>
          </cell>
        </row>
        <row r="5815">
          <cell r="A5815" t="str">
            <v>SJ772264PT</v>
          </cell>
          <cell r="B5815" t="str">
            <v>OBS 6X4 7722 MTEE PTD T GRV</v>
          </cell>
        </row>
        <row r="5816">
          <cell r="A5816" t="str">
            <v>SJTBN87555ZP</v>
          </cell>
          <cell r="B5816" t="str">
            <v>OBS 7/8X5-1/2 TR BOLT &amp; NUT ZP</v>
          </cell>
        </row>
        <row r="5817">
          <cell r="A5817" t="str">
            <v>SJ7160T375P</v>
          </cell>
          <cell r="B5817" t="str">
            <v>OBS 3X0.75 7160T TRANS CAP PTD</v>
          </cell>
        </row>
        <row r="5818">
          <cell r="A5818" t="str">
            <v>SJ7160T475P</v>
          </cell>
          <cell r="B5818" t="str">
            <v>OBS 4X0.75 7160T TRANS CAP PTD</v>
          </cell>
        </row>
        <row r="5819">
          <cell r="A5819" t="str">
            <v>SJ7160T55P</v>
          </cell>
          <cell r="B5819" t="str">
            <v>OBS 5X0.5 7160T TRANS CAP PTD</v>
          </cell>
        </row>
        <row r="5820">
          <cell r="A5820" t="str">
            <v>SJ7160T65P</v>
          </cell>
          <cell r="B5820" t="str">
            <v>OBS 6X0.5 7160T TRANS CAP PTD</v>
          </cell>
        </row>
        <row r="5821">
          <cell r="A5821" t="str">
            <v>SJT493</v>
          </cell>
          <cell r="B5821" t="str">
            <v>3" 49 SANDWICH PLATE ZP</v>
          </cell>
        </row>
        <row r="5822">
          <cell r="A5822" t="str">
            <v>SJT7125446P</v>
          </cell>
          <cell r="B5822" t="str">
            <v>4X6 7125 BULLHEAD TEE PTD</v>
          </cell>
        </row>
        <row r="5823">
          <cell r="A5823" t="str">
            <v>SJTA10R43BARE</v>
          </cell>
          <cell r="B5823" t="str">
            <v>4X3 A10R AWWA 90 RED EL BARE (NOT FOR CUSTOMER SALE)</v>
          </cell>
        </row>
        <row r="5824">
          <cell r="A5824" t="str">
            <v>SJTM2243PT</v>
          </cell>
          <cell r="B5824" t="str">
            <v>OBS 4X3 M22A M-TEE PTD T GRV</v>
          </cell>
        </row>
        <row r="5825">
          <cell r="A5825" t="str">
            <v>SJTM22525PE</v>
          </cell>
          <cell r="B5825" t="str">
            <v>5X2.5 M22 M-TEE PTD E GRV</v>
          </cell>
        </row>
        <row r="5826">
          <cell r="A5826" t="str">
            <v>SJTM2263PT</v>
          </cell>
          <cell r="B5826" t="str">
            <v>OBS 6X3 M22A M-TEE PTD T GRV</v>
          </cell>
        </row>
        <row r="5827">
          <cell r="A5827" t="str">
            <v>SJ7150126G</v>
          </cell>
          <cell r="B5827" t="str">
            <v>OBS   12X6 7150 CONC RED GALV</v>
          </cell>
        </row>
        <row r="5828">
          <cell r="A5828" t="str">
            <v>SJ7150128P</v>
          </cell>
          <cell r="B5828" t="str">
            <v>OBS   12X8 7150 CONC RED PTD</v>
          </cell>
        </row>
        <row r="5829">
          <cell r="A5829" t="str">
            <v>SJ772262PT</v>
          </cell>
          <cell r="B5829" t="str">
            <v>OBS 6X2 7722 MTEE PTD T GRV</v>
          </cell>
        </row>
        <row r="5830">
          <cell r="A5830" t="str">
            <v>SJ7722625GT</v>
          </cell>
          <cell r="B5830" t="str">
            <v>OBS 6X2.5 7722 MTEE GALV T GRV</v>
          </cell>
        </row>
        <row r="5831">
          <cell r="A5831" t="str">
            <v>SJGA50510GSM</v>
          </cell>
          <cell r="B5831" t="str">
            <v>OBS 10" A505 AWWA GASKET ONLY</v>
          </cell>
        </row>
        <row r="5832">
          <cell r="A5832" t="str">
            <v>SJ7160T155P</v>
          </cell>
          <cell r="B5832" t="str">
            <v>OBS 1.5X0.5 7160T TRANS CAP PT</v>
          </cell>
        </row>
        <row r="5833">
          <cell r="A5833" t="str">
            <v>SJTGMTT2512515</v>
          </cell>
          <cell r="B5833" t="str">
            <v>2.5X125/15 M-TEE GASKET ONLY T</v>
          </cell>
        </row>
        <row r="5834">
          <cell r="A5834" t="str">
            <v>SJ71116P</v>
          </cell>
          <cell r="B5834" t="str">
            <v>OBS 6" 7111 45 EL PTD</v>
          </cell>
        </row>
        <row r="5835">
          <cell r="A5835" t="str">
            <v>SJ71118P</v>
          </cell>
          <cell r="B5835" t="str">
            <v>OBS 8" 7111 45 EL PTD</v>
          </cell>
        </row>
        <row r="5836">
          <cell r="A5836" t="str">
            <v>SJ715015125P</v>
          </cell>
          <cell r="B5836" t="str">
            <v>1.5X1.25 7150 CONC RED PTD</v>
          </cell>
        </row>
        <row r="5837">
          <cell r="A5837" t="str">
            <v>SJ71123PGN</v>
          </cell>
          <cell r="B5837" t="str">
            <v>OBS   3" 7112 22 EL PTD GOOSE</v>
          </cell>
        </row>
        <row r="5838">
          <cell r="A5838" t="str">
            <v>SJ71124PGN</v>
          </cell>
          <cell r="B5838" t="str">
            <v>OBS   4" 7112 22 EL PTD GOOSE</v>
          </cell>
        </row>
        <row r="5839">
          <cell r="A5839" t="str">
            <v>SJT71211614P</v>
          </cell>
          <cell r="B5839" t="str">
            <v>OBS 16X14 7121 RED TEE PTD (FA</v>
          </cell>
        </row>
        <row r="5840">
          <cell r="A5840" t="str">
            <v>SJT7121168P</v>
          </cell>
          <cell r="B5840" t="str">
            <v>OBS 16X8 7121 RED TEE PTD (FAB</v>
          </cell>
        </row>
        <row r="5841">
          <cell r="A5841" t="str">
            <v>SJT71276625P</v>
          </cell>
          <cell r="B5841" t="str">
            <v>6X2.5 7127 STANDPIPE TEE PTD</v>
          </cell>
        </row>
        <row r="5842">
          <cell r="A5842" t="str">
            <v>SJTZ076GT</v>
          </cell>
          <cell r="B5842" t="str">
            <v>6" Z07 RIGID CPLG GALV T</v>
          </cell>
        </row>
        <row r="5843">
          <cell r="A5843" t="str">
            <v>SJ71502125G</v>
          </cell>
          <cell r="B5843" t="str">
            <v>OBS  2X1.25 7150 CONC RED GALV</v>
          </cell>
        </row>
        <row r="5844">
          <cell r="A5844" t="str">
            <v>SJC605</v>
          </cell>
          <cell r="B5844" t="str">
            <v>5" C60 COPPER CAP</v>
          </cell>
        </row>
        <row r="5845">
          <cell r="A5845" t="str">
            <v>SJ772282GT</v>
          </cell>
          <cell r="B5845" t="str">
            <v>OBS 8X2 7722 MTEE GALV T GRV</v>
          </cell>
        </row>
        <row r="5846">
          <cell r="A5846" t="str">
            <v>SJA5124MB</v>
          </cell>
          <cell r="B5846" t="str">
            <v>OBS 4" A512 AWWA FLNG ADAP M B</v>
          </cell>
        </row>
        <row r="5847">
          <cell r="A5847" t="str">
            <v>SJ770515PEA</v>
          </cell>
          <cell r="B5847" t="str">
            <v>OBS 1.5 7705 FLEX CPLG PTD E-A</v>
          </cell>
        </row>
        <row r="5848">
          <cell r="A5848" t="str">
            <v>SJT713012P</v>
          </cell>
          <cell r="B5848" t="str">
            <v>12" 7130 LATERAL PTD</v>
          </cell>
        </row>
        <row r="5849">
          <cell r="A5849" t="str">
            <v>SJTZ075PT</v>
          </cell>
          <cell r="B5849" t="str">
            <v>5" Z07 RIGID CPLG PTD T</v>
          </cell>
        </row>
        <row r="5850">
          <cell r="A5850" t="str">
            <v>SJ772263PT</v>
          </cell>
          <cell r="B5850" t="str">
            <v>OBS 6X3 7722 MTEE PTD T GRV</v>
          </cell>
        </row>
        <row r="5851">
          <cell r="A5851" t="str">
            <v>SJA5053BGSM</v>
          </cell>
          <cell r="B5851" t="str">
            <v>OBS 3" A507 AWWA TR CPLG GS M</v>
          </cell>
        </row>
        <row r="5852">
          <cell r="A5852" t="str">
            <v>SJ71126PGN</v>
          </cell>
          <cell r="B5852" t="str">
            <v>6" 7112 22 EL PTD GOOSE</v>
          </cell>
        </row>
        <row r="5853">
          <cell r="A5853" t="str">
            <v>SJ7160T575P</v>
          </cell>
          <cell r="B5853" t="str">
            <v>OBS 5X0.75 7160T TRANS CAP PTD</v>
          </cell>
        </row>
        <row r="5854">
          <cell r="A5854" t="str">
            <v>SJT713010G</v>
          </cell>
          <cell r="B5854" t="str">
            <v>10" 7130 LATERAL GALV</v>
          </cell>
        </row>
        <row r="5855">
          <cell r="A5855" t="str">
            <v>SJT7121M21G</v>
          </cell>
          <cell r="B5855" t="str">
            <v>2X1 7121M RED TEE GALV GXMT</v>
          </cell>
        </row>
        <row r="5856">
          <cell r="A5856" t="str">
            <v>SJ71502125P</v>
          </cell>
          <cell r="B5856" t="str">
            <v>OBS   2X1.25 7150 CONC RED PTD</v>
          </cell>
        </row>
        <row r="5857">
          <cell r="A5857" t="str">
            <v>SJA5123MB</v>
          </cell>
          <cell r="B5857" t="str">
            <v>3" A512 AWWA FLNG ADAP M BLK</v>
          </cell>
        </row>
        <row r="5858">
          <cell r="A5858" t="str">
            <v>SJTW12018P</v>
          </cell>
          <cell r="B5858" t="str">
            <v>18" W120 TEE PTD (FAB)</v>
          </cell>
        </row>
        <row r="5859">
          <cell r="A5859" t="str">
            <v>SJTW12020G</v>
          </cell>
          <cell r="B5859" t="str">
            <v>OBS 20" W120 TEE GALV (FAB)</v>
          </cell>
        </row>
        <row r="5860">
          <cell r="A5860" t="str">
            <v>SJTA10R86C</v>
          </cell>
          <cell r="B5860" t="str">
            <v>OBS 8X6 A10R AWWA 90 RED EL CL</v>
          </cell>
        </row>
        <row r="5861">
          <cell r="A5861" t="str">
            <v>SJTA10R86S</v>
          </cell>
          <cell r="B5861" t="str">
            <v>8X6 A10R AWWA 90 RED EL SL</v>
          </cell>
        </row>
        <row r="5862">
          <cell r="A5862" t="str">
            <v>SJSS11126</v>
          </cell>
          <cell r="B5862" t="str">
            <v>OBS 12" SS11 45 EL 316</v>
          </cell>
        </row>
        <row r="5863">
          <cell r="A5863" t="str">
            <v>SJGEL8</v>
          </cell>
          <cell r="B5863" t="str">
            <v>OBS 8" C GASKET ONLY PRE-L E</v>
          </cell>
        </row>
        <row r="5864">
          <cell r="A5864" t="str">
            <v>SJGEPW10</v>
          </cell>
          <cell r="B5864" t="str">
            <v>10" C GASKET ONLY EPW</v>
          </cell>
        </row>
        <row r="5865">
          <cell r="A5865" t="str">
            <v>SJGRB30280EG</v>
          </cell>
          <cell r="B5865" t="str">
            <v>OBS GRNL 8" B302  BFV GO EPDM</v>
          </cell>
        </row>
        <row r="5866">
          <cell r="A5866" t="str">
            <v>SJT59256B</v>
          </cell>
          <cell r="B5866" t="str">
            <v>2.5X6 59 NIPPLE ADAPT GXT</v>
          </cell>
        </row>
        <row r="5867">
          <cell r="A5867" t="str">
            <v>SJTH3124PT</v>
          </cell>
          <cell r="B5867" t="str">
            <v>4" H312 FLNG ADAPT PTD T</v>
          </cell>
        </row>
        <row r="5868">
          <cell r="A5868" t="str">
            <v>SJSS1116</v>
          </cell>
          <cell r="B5868" t="str">
            <v>OBS 1" SS11 45 EL 316</v>
          </cell>
        </row>
        <row r="5869">
          <cell r="A5869" t="str">
            <v>SJGGST16</v>
          </cell>
          <cell r="B5869" t="str">
            <v>OBS 16" GS GASKET ONLY T</v>
          </cell>
        </row>
        <row r="5870">
          <cell r="A5870" t="str">
            <v>SJGT14</v>
          </cell>
          <cell r="B5870" t="str">
            <v>OBS 14" C GASKET ONLY T</v>
          </cell>
        </row>
        <row r="5871">
          <cell r="A5871" t="str">
            <v>SJTSS1154</v>
          </cell>
          <cell r="B5871" t="str">
            <v>5" SS11 45 EL 304</v>
          </cell>
        </row>
        <row r="5872">
          <cell r="A5872" t="str">
            <v>SJXH100010GT</v>
          </cell>
          <cell r="B5872" t="str">
            <v>OBS 10" XH1000 RGD CPLG GALV T</v>
          </cell>
        </row>
        <row r="5873">
          <cell r="A5873" t="str">
            <v>SJT5936B</v>
          </cell>
          <cell r="B5873" t="str">
            <v>3X6 59 NIPPLE ADAPT GXT</v>
          </cell>
        </row>
        <row r="5874">
          <cell r="A5874" t="str">
            <v>SJT777125GE</v>
          </cell>
          <cell r="B5874" t="str">
            <v>OBS 2.5" 7771 RIGID CPLG GALV</v>
          </cell>
        </row>
        <row r="5875">
          <cell r="A5875" t="str">
            <v>SJT7160T21P</v>
          </cell>
          <cell r="B5875" t="str">
            <v>2X1 7160T TRANS CAP PTD</v>
          </cell>
        </row>
        <row r="5876">
          <cell r="A5876" t="str">
            <v>SJA113BARE</v>
          </cell>
          <cell r="B5876" t="str">
            <v>OBS   3" A11 AWWA 45 EL BARE (NOT FOR CUSTOMER SALE)</v>
          </cell>
        </row>
        <row r="5877">
          <cell r="A5877" t="str">
            <v>SJR8812PE</v>
          </cell>
          <cell r="B5877" t="str">
            <v>12" R88 COUPLING PTD E</v>
          </cell>
        </row>
        <row r="5878">
          <cell r="A5878" t="str">
            <v>SJT7160P6P</v>
          </cell>
          <cell r="B5878" t="str">
            <v>OBS 6X1 7160P PLUG CAP PTD</v>
          </cell>
        </row>
        <row r="5879">
          <cell r="A5879" t="str">
            <v>SJTTBN8754ZP</v>
          </cell>
          <cell r="B5879" t="str">
            <v>7/8X4 TR BOLT &amp; NUT ZP</v>
          </cell>
        </row>
        <row r="5880">
          <cell r="A5880" t="str">
            <v>SJTTBN875556</v>
          </cell>
          <cell r="B5880" t="str">
            <v>7/8X5-1/2 TR BOLT &amp; NUT 316</v>
          </cell>
        </row>
        <row r="5881">
          <cell r="A5881" t="str">
            <v>SJTSS2131254</v>
          </cell>
          <cell r="B5881" t="str">
            <v>3X1.25 SS21 RED TEE 304</v>
          </cell>
        </row>
        <row r="5882">
          <cell r="A5882" t="str">
            <v>SJSS57444</v>
          </cell>
          <cell r="B5882" t="str">
            <v>OBS 4X4 SS57 ADAPTER 304SS GXG</v>
          </cell>
        </row>
        <row r="5883">
          <cell r="A5883" t="str">
            <v>SJ7707L30GGSE</v>
          </cell>
          <cell r="B5883" t="str">
            <v>OBS   30" 7707L FLEX CPLG GS E</v>
          </cell>
        </row>
        <row r="5884">
          <cell r="A5884" t="str">
            <v>SJTA206S</v>
          </cell>
          <cell r="B5884" t="str">
            <v>6" A20 AWWA TEE SL</v>
          </cell>
        </row>
        <row r="5885">
          <cell r="A5885" t="str">
            <v>SJ772125125P</v>
          </cell>
          <cell r="B5885" t="str">
            <v>OBS 2.5X1.25 7721 MTEE PTD E T</v>
          </cell>
        </row>
        <row r="5886">
          <cell r="A5886" t="str">
            <v>SJC731MPE</v>
          </cell>
          <cell r="B5886" t="str">
            <v>OBS   3X1 C7 OUT CPLG MT E</v>
          </cell>
        </row>
        <row r="5887">
          <cell r="A5887" t="str">
            <v>SJ7110B8P</v>
          </cell>
          <cell r="B5887" t="str">
            <v>OBS  8" 7110B 90 EL W/BASE PTD</v>
          </cell>
        </row>
        <row r="5888">
          <cell r="A5888" t="str">
            <v>SJSS4124E</v>
          </cell>
          <cell r="B5888" t="str">
            <v>2" SS41 FLANGE 304 E</v>
          </cell>
        </row>
        <row r="5889">
          <cell r="A5889" t="str">
            <v>SJT715165G</v>
          </cell>
          <cell r="B5889" t="str">
            <v>6X5 7151 ECC RED GALV</v>
          </cell>
        </row>
        <row r="5890">
          <cell r="A5890" t="str">
            <v>SJT715184G</v>
          </cell>
          <cell r="B5890" t="str">
            <v>8X4 7151 ECC RED GALV</v>
          </cell>
        </row>
        <row r="5891">
          <cell r="A5891" t="str">
            <v>SJ7721305P</v>
          </cell>
          <cell r="B5891" t="str">
            <v>SEE SJ772135P</v>
          </cell>
        </row>
        <row r="5892">
          <cell r="A5892" t="str">
            <v>SJTSS21326</v>
          </cell>
          <cell r="B5892" t="str">
            <v>3X2 SS21 RED TEE 316</v>
          </cell>
        </row>
        <row r="5893">
          <cell r="A5893" t="str">
            <v>SJ71128P</v>
          </cell>
          <cell r="B5893" t="str">
            <v>OBS   8" 7112 22 EL PTD</v>
          </cell>
        </row>
        <row r="5894">
          <cell r="A5894" t="str">
            <v>SJC7415GPE</v>
          </cell>
          <cell r="B5894" t="str">
            <v>4X1.5 C7 OUT CPLG GRV E</v>
          </cell>
        </row>
        <row r="5895">
          <cell r="A5895" t="str">
            <v>SJC7415MPT</v>
          </cell>
          <cell r="B5895" t="str">
            <v>OBS 4X1.5 C7 OUT CPLG MT T</v>
          </cell>
        </row>
        <row r="5896">
          <cell r="A5896" t="str">
            <v>SJ7707L40PE</v>
          </cell>
          <cell r="B5896" t="str">
            <v>OBS  40" 7707L FLEX CPLG PTD E</v>
          </cell>
        </row>
        <row r="5897">
          <cell r="A5897" t="str">
            <v>SJGMTE212515</v>
          </cell>
          <cell r="B5897" t="str">
            <v>OBS 2X125/15GASKET ONLY E</v>
          </cell>
        </row>
        <row r="5898">
          <cell r="A5898" t="str">
            <v>SJGMTT212515</v>
          </cell>
          <cell r="B5898" t="str">
            <v>OBS 2X125/15GASKET ONLY T</v>
          </cell>
        </row>
        <row r="5899">
          <cell r="A5899" t="str">
            <v>SJT716010G</v>
          </cell>
          <cell r="B5899" t="str">
            <v>10" 7160 END CAP GALV</v>
          </cell>
        </row>
        <row r="5900">
          <cell r="A5900" t="str">
            <v>SJ7721315P</v>
          </cell>
          <cell r="B5900" t="str">
            <v>OBS 3X1.5 7721 MTEE PTD E THRD</v>
          </cell>
        </row>
        <row r="5901">
          <cell r="A5901" t="str">
            <v>SJ772131P</v>
          </cell>
          <cell r="B5901" t="str">
            <v>OBS 3X1 7721 MTEE PTD E THRD</v>
          </cell>
        </row>
        <row r="5902">
          <cell r="A5902" t="str">
            <v>SJC742FPT</v>
          </cell>
          <cell r="B5902" t="str">
            <v>OBS 4X2 C7 OUT CPLG FT T</v>
          </cell>
        </row>
        <row r="5903">
          <cell r="A5903" t="str">
            <v>SJIOMSHURJOINT</v>
          </cell>
          <cell r="B5903" t="str">
            <v>SHURJOINT INSTALL MANUAL</v>
          </cell>
        </row>
        <row r="5904">
          <cell r="A5904" t="str">
            <v>SJTA10R86BARE</v>
          </cell>
          <cell r="B5904" t="str">
            <v>8X6 A10R AWWA 90 RED EL BARE (NOT FOR CUSTOMER SALE)</v>
          </cell>
        </row>
        <row r="5905">
          <cell r="A5905" t="str">
            <v>SJTM2142GE</v>
          </cell>
          <cell r="B5905" t="str">
            <v>4X2 M21 M-TEE GALV E THRD</v>
          </cell>
        </row>
        <row r="5906">
          <cell r="A5906" t="str">
            <v>SJGRGOH30260</v>
          </cell>
          <cell r="B5906" t="str">
            <v>OBS GRNL 6" B302  BFV GO EPDM</v>
          </cell>
        </row>
        <row r="5907">
          <cell r="A5907" t="str">
            <v>SJ7150825P</v>
          </cell>
          <cell r="B5907" t="str">
            <v>OBS   8X2.5 7150 CONC RED PTD</v>
          </cell>
        </row>
        <row r="5908">
          <cell r="A5908" t="str">
            <v>SJ7722825GE</v>
          </cell>
          <cell r="B5908" t="str">
            <v>OBS 8X2.5 7722 MTEE GALV E GRV</v>
          </cell>
        </row>
        <row r="5909">
          <cell r="A5909" t="str">
            <v>SJTG285PBE</v>
          </cell>
          <cell r="B5909" t="str">
            <v>5" G28 HING LEV CPLG BLK E</v>
          </cell>
        </row>
        <row r="5910">
          <cell r="A5910" t="str">
            <v>SJTG285PBT</v>
          </cell>
          <cell r="B5910" t="str">
            <v>5" G28 HING LEV CPLG BLK T</v>
          </cell>
        </row>
        <row r="5911">
          <cell r="A5911" t="str">
            <v>SJTGT6</v>
          </cell>
          <cell r="B5911" t="str">
            <v>6" C GASKET ONLY T</v>
          </cell>
        </row>
        <row r="5912">
          <cell r="A5912" t="str">
            <v>SJTM2164PE</v>
          </cell>
          <cell r="B5912" t="str">
            <v>OBS 6X4 M21 M-TEE PTD E THRD</v>
          </cell>
        </row>
        <row r="5913">
          <cell r="A5913" t="str">
            <v>SJ71183P</v>
          </cell>
          <cell r="B5913" t="str">
            <v>OBS   3" 7118 90 EL ADAPT</v>
          </cell>
        </row>
        <row r="5914">
          <cell r="A5914" t="str">
            <v>SJ7722825PE</v>
          </cell>
          <cell r="B5914" t="str">
            <v>8X2.5 7722 MTEE PTD E GRV</v>
          </cell>
        </row>
        <row r="5915">
          <cell r="A5915" t="str">
            <v>SJT5933B</v>
          </cell>
          <cell r="B5915" t="str">
            <v>3X3 59 NIPPLE ADAPT GXT</v>
          </cell>
        </row>
        <row r="5916">
          <cell r="A5916" t="str">
            <v>SJT71503125G</v>
          </cell>
          <cell r="B5916" t="str">
            <v>3X1.25 7150 CONC RED GALV</v>
          </cell>
        </row>
        <row r="5917">
          <cell r="A5917" t="str">
            <v>SJT71503125P</v>
          </cell>
          <cell r="B5917" t="str">
            <v>3X1.25 7150 CONC RED PTD</v>
          </cell>
        </row>
        <row r="5918">
          <cell r="A5918" t="str">
            <v>SJT777118PT</v>
          </cell>
          <cell r="B5918" t="str">
            <v>OBS 18" 7771 RIGID CPLG PTD T</v>
          </cell>
        </row>
        <row r="5919">
          <cell r="A5919" t="str">
            <v>SJT77712GE</v>
          </cell>
          <cell r="B5919" t="str">
            <v>OBS 2" 7771 RIGID CPLG GALV E</v>
          </cell>
        </row>
        <row r="5920">
          <cell r="A5920" t="str">
            <v>SJT77712GT</v>
          </cell>
          <cell r="B5920" t="str">
            <v>OBS 2" 7771 RIGID CPLG GALV T</v>
          </cell>
        </row>
        <row r="5921">
          <cell r="A5921" t="str">
            <v>SJTG286GE</v>
          </cell>
          <cell r="B5921" t="str">
            <v>OBS 6" G28 HING LEV CPLG GALV</v>
          </cell>
        </row>
        <row r="5922">
          <cell r="A5922" t="str">
            <v>SJTG286GT</v>
          </cell>
          <cell r="B5922" t="str">
            <v>6" G28 HING LEV CPLG GALV T</v>
          </cell>
        </row>
        <row r="5923">
          <cell r="A5923" t="str">
            <v>SJTG79T8</v>
          </cell>
          <cell r="B5923" t="str">
            <v>8" H305/79 GASKET ONLY T</v>
          </cell>
        </row>
        <row r="5924">
          <cell r="A5924" t="str">
            <v>SJTM22415GE</v>
          </cell>
          <cell r="B5924" t="str">
            <v>OBS 4X1.5 M22 M-TEE GALV E GRV</v>
          </cell>
        </row>
        <row r="5925">
          <cell r="A5925" t="str">
            <v>SJSS1136</v>
          </cell>
          <cell r="B5925" t="str">
            <v>OBS 3" SS11 45 EL 316</v>
          </cell>
        </row>
        <row r="5926">
          <cell r="A5926" t="str">
            <v>SJ7120125G</v>
          </cell>
          <cell r="B5926" t="str">
            <v>1.25" 7120 TEE GALV</v>
          </cell>
        </row>
        <row r="5927">
          <cell r="A5927" t="str">
            <v>SJ7120125P</v>
          </cell>
          <cell r="B5927" t="str">
            <v>1.25" 7120 TEE PTD</v>
          </cell>
        </row>
        <row r="5928">
          <cell r="A5928" t="str">
            <v>SJGEPW2</v>
          </cell>
          <cell r="B5928" t="str">
            <v>OBS 2" C GASKET ONLY EPW</v>
          </cell>
        </row>
        <row r="5929">
          <cell r="A5929" t="str">
            <v>SJGR68060EL</v>
          </cell>
          <cell r="B5929" t="str">
            <v>OBS GRNL 6" B680 COP BFV LVR E</v>
          </cell>
        </row>
        <row r="5930">
          <cell r="A5930" t="str">
            <v>SJT7721205GE</v>
          </cell>
          <cell r="B5930" t="str">
            <v>SEE SJT772125GE</v>
          </cell>
        </row>
        <row r="5931">
          <cell r="A5931" t="str">
            <v>SJSS6056</v>
          </cell>
          <cell r="B5931" t="str">
            <v>OBS 5" SS60 END CAP 316</v>
          </cell>
        </row>
        <row r="5932">
          <cell r="A5932" t="str">
            <v>SJT7150315P</v>
          </cell>
          <cell r="B5932" t="str">
            <v>3X1.5 7150 CONC RED PTD</v>
          </cell>
        </row>
        <row r="5933">
          <cell r="A5933" t="str">
            <v>SJSS1186</v>
          </cell>
          <cell r="B5933" t="str">
            <v>8" SS11 45 EL 316</v>
          </cell>
        </row>
        <row r="5934">
          <cell r="A5934" t="str">
            <v>SJGEPW25</v>
          </cell>
          <cell r="B5934" t="str">
            <v>OBS 2.5" C GASKET ONLY EPW</v>
          </cell>
        </row>
        <row r="5935">
          <cell r="A5935" t="str">
            <v>SJT7721275GE</v>
          </cell>
          <cell r="B5935" t="str">
            <v>2X0.75 7721 MTEE GALV E THRD</v>
          </cell>
        </row>
        <row r="5936">
          <cell r="A5936" t="str">
            <v>SJXH10006GT</v>
          </cell>
          <cell r="B5936" t="str">
            <v>OBS 6" XH1000 RGD CPLG GALV T</v>
          </cell>
        </row>
        <row r="5937">
          <cell r="A5937" t="str">
            <v>SJT715041G</v>
          </cell>
          <cell r="B5937" t="str">
            <v>4X1 7150 CONC RED GALV</v>
          </cell>
        </row>
        <row r="5938">
          <cell r="A5938" t="str">
            <v>SJT71504125P</v>
          </cell>
          <cell r="B5938" t="str">
            <v>4X1.25 7150 CONC RED PTD</v>
          </cell>
        </row>
        <row r="5939">
          <cell r="A5939" t="str">
            <v>SJT7160T2125P</v>
          </cell>
          <cell r="B5939" t="str">
            <v>2X1.25 7160T TRANS CAP PTD</v>
          </cell>
        </row>
        <row r="5940">
          <cell r="A5940" t="str">
            <v>SJTGGSM28</v>
          </cell>
          <cell r="B5940" t="str">
            <v>8" GS GASKET ONLY M2</v>
          </cell>
        </row>
        <row r="5941">
          <cell r="A5941" t="str">
            <v>SJSS2016</v>
          </cell>
          <cell r="B5941" t="str">
            <v>OBS 1" SS20 TEE 316</v>
          </cell>
        </row>
        <row r="5942">
          <cell r="A5942" t="str">
            <v>SJGRC7233075</v>
          </cell>
          <cell r="B5942" t="str">
            <v>OBS GRNL 3X0.75 C723 COP M-TEE</v>
          </cell>
        </row>
        <row r="5943">
          <cell r="A5943" t="str">
            <v>SJGRC7233010</v>
          </cell>
          <cell r="B5943" t="str">
            <v>OBS   GRNL 3X1 C723 COP M-TEE</v>
          </cell>
        </row>
        <row r="5944">
          <cell r="A5944" t="str">
            <v>SJZ053GGSEA</v>
          </cell>
          <cell r="B5944" t="str">
            <v>OBS 3" Z05 RIGID CPLG GALV GS</v>
          </cell>
        </row>
        <row r="5945">
          <cell r="A5945" t="str">
            <v>SJTG288PBT</v>
          </cell>
          <cell r="B5945" t="str">
            <v>8" G28 HING LEV CPLG BLK T</v>
          </cell>
        </row>
        <row r="5946">
          <cell r="A5946" t="str">
            <v>SJTH30510PE</v>
          </cell>
          <cell r="B5946" t="str">
            <v>10" H305 HDP CPLG E</v>
          </cell>
        </row>
        <row r="5947">
          <cell r="A5947" t="str">
            <v>SJT7160T215P</v>
          </cell>
          <cell r="B5947" t="str">
            <v>OBS 2X1.5 7160T TRANS CAP PTD</v>
          </cell>
        </row>
        <row r="5948">
          <cell r="A5948" t="str">
            <v>SJSS2036</v>
          </cell>
          <cell r="B5948" t="str">
            <v>3" SS20 TEE 316</v>
          </cell>
        </row>
        <row r="5949">
          <cell r="A5949" t="str">
            <v>SJGRCB8002504</v>
          </cell>
          <cell r="B5949" t="str">
            <v>OBS    GRNL 2.5" CB800 CBV</v>
          </cell>
        </row>
        <row r="5950">
          <cell r="A5950" t="str">
            <v>SJGRS85312</v>
          </cell>
          <cell r="B5950" t="str">
            <v>OBS GRNL 12" S853 Y-STRAIN PTD</v>
          </cell>
        </row>
        <row r="5951">
          <cell r="A5951" t="str">
            <v>SJT77212125GE</v>
          </cell>
          <cell r="B5951" t="str">
            <v>2X1.25 7721 MTEE GALV E THRD</v>
          </cell>
        </row>
        <row r="5952">
          <cell r="A5952" t="str">
            <v>SJT7912GE</v>
          </cell>
          <cell r="B5952" t="str">
            <v>12" 79 WILDCAT CPLG GALV E</v>
          </cell>
        </row>
        <row r="5953">
          <cell r="A5953" t="str">
            <v>SJTH30510PT</v>
          </cell>
          <cell r="B5953" t="str">
            <v>10" H305 HDP CPLG T</v>
          </cell>
        </row>
        <row r="5954">
          <cell r="A5954" t="str">
            <v>SJ770725GT</v>
          </cell>
          <cell r="B5954" t="str">
            <v>OBS 2.5" 7707 FLEX CPLG GALV T</v>
          </cell>
        </row>
        <row r="5955">
          <cell r="A5955" t="str">
            <v>SJGGSE10</v>
          </cell>
          <cell r="B5955" t="str">
            <v>OBS 10" GS GASKET ONLY E</v>
          </cell>
        </row>
        <row r="5956">
          <cell r="A5956" t="str">
            <v>SJT7721215GE</v>
          </cell>
          <cell r="B5956" t="str">
            <v>2X1.5 7721 MTEE GALV E THRD</v>
          </cell>
        </row>
        <row r="5957">
          <cell r="A5957" t="str">
            <v>SJTGEPO3</v>
          </cell>
          <cell r="B5957" t="str">
            <v>OBS 3" XH70EP GASKET ONLY EP O</v>
          </cell>
        </row>
        <row r="5958">
          <cell r="A5958" t="str">
            <v>SJT7721475P</v>
          </cell>
          <cell r="B5958" t="str">
            <v>OBS 4X0.75 7721 MTEE PTD E THR</v>
          </cell>
        </row>
        <row r="5959">
          <cell r="A5959" t="str">
            <v>SJ770525PGSE</v>
          </cell>
          <cell r="B5959" t="str">
            <v>OBS   2.5 7705 FLEX CPLG PTD</v>
          </cell>
        </row>
        <row r="5960">
          <cell r="A5960" t="str">
            <v>SJSS4126E</v>
          </cell>
          <cell r="B5960" t="str">
            <v>2" SS41 FLANGE 316 E</v>
          </cell>
        </row>
        <row r="5961">
          <cell r="A5961" t="str">
            <v>SJT711112G</v>
          </cell>
          <cell r="B5961" t="str">
            <v>12" 7111 45 EL GALV</v>
          </cell>
        </row>
        <row r="5962">
          <cell r="A5962" t="str">
            <v>SJT7121M25125G</v>
          </cell>
          <cell r="B5962" t="str">
            <v>2.5X1.25" 7121M RED TEE GALV (GXMT)</v>
          </cell>
        </row>
        <row r="5963">
          <cell r="A5963" t="str">
            <v>SJTZ0725PL</v>
          </cell>
          <cell r="B5963" t="str">
            <v>2.5" Z07 RIGID CPLG PTD L</v>
          </cell>
        </row>
        <row r="5964">
          <cell r="A5964" t="str">
            <v>SJTZ0725PO</v>
          </cell>
          <cell r="B5964" t="str">
            <v>2.5" Z07 RIGID CPLG PTD O</v>
          </cell>
        </row>
        <row r="5965">
          <cell r="A5965" t="str">
            <v>SJ770525PT</v>
          </cell>
          <cell r="B5965" t="str">
            <v>OBS   2.5 7705 FLEX CPLG PTD</v>
          </cell>
        </row>
        <row r="5966">
          <cell r="A5966" t="str">
            <v>SJC103</v>
          </cell>
          <cell r="B5966" t="str">
            <v>OBS 3" C10 COPPER 90 EL</v>
          </cell>
        </row>
        <row r="5967">
          <cell r="A5967" t="str">
            <v>SJC21425</v>
          </cell>
          <cell r="B5967" t="str">
            <v>OBS 4X2.5 C21COPPER RED TEE</v>
          </cell>
        </row>
        <row r="5968">
          <cell r="A5968" t="str">
            <v>SJC2153</v>
          </cell>
          <cell r="B5968" t="str">
            <v>5X3 C21COPPER RED TEE</v>
          </cell>
        </row>
        <row r="5969">
          <cell r="A5969" t="str">
            <v>SJRCV12</v>
          </cell>
          <cell r="B5969" t="str">
            <v>OBS   12" RCV RISER CHECK</v>
          </cell>
        </row>
        <row r="5970">
          <cell r="A5970" t="str">
            <v>SJTGT12</v>
          </cell>
          <cell r="B5970" t="str">
            <v>12" C GASKET ONLY T</v>
          </cell>
        </row>
        <row r="5971">
          <cell r="A5971" t="str">
            <v>SJTGEPT8</v>
          </cell>
          <cell r="B5971" t="str">
            <v>8" XH70EP GASKET ONLY EP T</v>
          </cell>
        </row>
        <row r="5972">
          <cell r="A5972" t="str">
            <v>SJG7721T52</v>
          </cell>
          <cell r="B5972" t="str">
            <v>OBS 5X2 M-TEE GASKET ONLY T</v>
          </cell>
        </row>
        <row r="5973">
          <cell r="A5973" t="str">
            <v>SJG7721T525</v>
          </cell>
          <cell r="B5973" t="str">
            <v>OBS 5X2.5 M-TEE GASKET ONLY T</v>
          </cell>
        </row>
        <row r="5974">
          <cell r="A5974" t="str">
            <v>SJGR21960S</v>
          </cell>
          <cell r="B5974" t="str">
            <v>OBS GRNL 6" 219 TEE PTD</v>
          </cell>
        </row>
        <row r="5975">
          <cell r="A5975" t="str">
            <v>SJ777118PE</v>
          </cell>
          <cell r="B5975" t="str">
            <v>OBS  18" 7771 RIGID CPLG PTD E</v>
          </cell>
        </row>
        <row r="5976">
          <cell r="A5976" t="str">
            <v>SJ77712GT</v>
          </cell>
          <cell r="B5976" t="str">
            <v>OBS  2" 7771 RIGID CPLG GALV T</v>
          </cell>
        </row>
        <row r="5977">
          <cell r="A5977" t="str">
            <v>SJ77712PE</v>
          </cell>
          <cell r="B5977" t="str">
            <v>OBS   2" 7771 RIGID CPLG PTD E</v>
          </cell>
        </row>
        <row r="5978">
          <cell r="A5978" t="str">
            <v>SJRCV3</v>
          </cell>
          <cell r="B5978" t="str">
            <v>OBS   3" RCV RISER CHECK VALVE</v>
          </cell>
        </row>
        <row r="5979">
          <cell r="A5979" t="str">
            <v>SJRCV4</v>
          </cell>
          <cell r="B5979" t="str">
            <v>OBS   4" RCV RISER CHECK VALVE</v>
          </cell>
        </row>
        <row r="5980">
          <cell r="A5980" t="str">
            <v>SJT7121625P</v>
          </cell>
          <cell r="B5980" t="str">
            <v>6X2.5 7121 RED TEE PTD</v>
          </cell>
        </row>
        <row r="5981">
          <cell r="A5981" t="str">
            <v>SJTZ0720PO</v>
          </cell>
          <cell r="B5981" t="str">
            <v>OBS  20" Z07 RIGID CPLG PTD O</v>
          </cell>
        </row>
        <row r="5982">
          <cell r="A5982" t="str">
            <v>SJTZ0515GGSEA</v>
          </cell>
          <cell r="B5982" t="str">
            <v>OBS 1.5" Z05 RIGID CPLG GALV G</v>
          </cell>
        </row>
        <row r="5983">
          <cell r="A5983" t="str">
            <v>SJSS4166E</v>
          </cell>
          <cell r="B5983" t="str">
            <v>6" SS41 FLANGE 316 E</v>
          </cell>
        </row>
        <row r="5984">
          <cell r="A5984" t="str">
            <v>SJT772143GT</v>
          </cell>
          <cell r="B5984" t="str">
            <v>4X3 7721 MTEE GALV T THRD</v>
          </cell>
        </row>
        <row r="5985">
          <cell r="A5985" t="str">
            <v>SJC2163</v>
          </cell>
          <cell r="B5985" t="str">
            <v>6X3 C21COPPER RED TEE</v>
          </cell>
        </row>
        <row r="5986">
          <cell r="A5986" t="str">
            <v>SJGR2213025GS</v>
          </cell>
          <cell r="B5986" t="str">
            <v>OBS GRNL 3X2.5 221 RED-T GALV</v>
          </cell>
        </row>
        <row r="5987">
          <cell r="A5987" t="str">
            <v>SJGR2214025S</v>
          </cell>
          <cell r="B5987" t="str">
            <v>OBS GRNL 4X2.5 221 RED-T PTD</v>
          </cell>
        </row>
        <row r="5988">
          <cell r="A5988" t="str">
            <v>SJRCV8</v>
          </cell>
          <cell r="B5988" t="str">
            <v>OBS   8" RCV RISER CHECK VALVE</v>
          </cell>
        </row>
        <row r="5989">
          <cell r="A5989" t="str">
            <v>SJT7121M31G</v>
          </cell>
          <cell r="B5989" t="str">
            <v>3X1" 7121M RED TEE GALV GXMT</v>
          </cell>
        </row>
        <row r="5990">
          <cell r="A5990" t="str">
            <v>5H0955310000</v>
          </cell>
          <cell r="B5990" t="str">
            <v>TEE - GROOVED - 6" SS (SHURJOINT)</v>
          </cell>
        </row>
        <row r="5991">
          <cell r="A5991" t="str">
            <v>SJSS2844E</v>
          </cell>
          <cell r="B5991" t="str">
            <v>4" SS28 HING LEV CPLG 304 E</v>
          </cell>
        </row>
        <row r="5992">
          <cell r="A5992" t="str">
            <v>SJT772143PT</v>
          </cell>
          <cell r="B5992" t="str">
            <v>4X3 7721 MTEE PTD T THRD</v>
          </cell>
        </row>
        <row r="5993">
          <cell r="A5993" t="str">
            <v>SJ772283GT</v>
          </cell>
          <cell r="B5993" t="str">
            <v>OBS 8X3 7722 MTEE GALV T GRV</v>
          </cell>
        </row>
        <row r="5994">
          <cell r="A5994" t="str">
            <v>SJG79E18</v>
          </cell>
          <cell r="B5994" t="str">
            <v>18" H305/79 GASKET ONLY E</v>
          </cell>
        </row>
        <row r="5995">
          <cell r="A5995" t="str">
            <v>SJGR47230EN</v>
          </cell>
          <cell r="B5995" t="str">
            <v>OBS GRNL 3" 472 SS COUP 316 E</v>
          </cell>
        </row>
        <row r="5996">
          <cell r="A5996" t="str">
            <v>SJ7160P575P</v>
          </cell>
          <cell r="B5996" t="str">
            <v>OBS 5X0.75 7160P PLUG CAP PTD</v>
          </cell>
        </row>
        <row r="5997">
          <cell r="A5997" t="str">
            <v>SJT772221PT</v>
          </cell>
          <cell r="B5997" t="str">
            <v>2X1 7722 MTEE PTD T GRV</v>
          </cell>
        </row>
        <row r="5998">
          <cell r="A5998" t="str">
            <v>SJ772284PT</v>
          </cell>
          <cell r="B5998" t="str">
            <v>OBS 8X4 7722 MTEE PTD T GRV</v>
          </cell>
        </row>
        <row r="5999">
          <cell r="A5999" t="str">
            <v>SJT772282PT</v>
          </cell>
          <cell r="B5999" t="str">
            <v>8X2 7722 MTEE PTD T GRV</v>
          </cell>
        </row>
        <row r="6000">
          <cell r="A6000" t="str">
            <v>SJ9510</v>
          </cell>
          <cell r="B6000" t="str">
            <v>OBS   10" 95 GROOVE GAUGE</v>
          </cell>
        </row>
        <row r="6001">
          <cell r="A6001" t="str">
            <v>SJGA50712M</v>
          </cell>
          <cell r="B6001" t="str">
            <v>OBS 12" A507 AWWA GASKET ONLY</v>
          </cell>
        </row>
        <row r="6002">
          <cell r="A6002" t="str">
            <v>SJ7160P65P</v>
          </cell>
          <cell r="B6002" t="str">
            <v>OBS 6X0.5 7160P PLUG CAP PTD</v>
          </cell>
        </row>
        <row r="6003">
          <cell r="A6003" t="str">
            <v>SJT71212125P</v>
          </cell>
          <cell r="B6003" t="str">
            <v>2X1.25 7121 RED TEE PTD</v>
          </cell>
        </row>
        <row r="6004">
          <cell r="A6004" t="str">
            <v>SJTW1211410P</v>
          </cell>
          <cell r="B6004" t="str">
            <v>14X10 W121 RED TEE PTD (FAB)</v>
          </cell>
        </row>
        <row r="6005">
          <cell r="A6005" t="str">
            <v>SJTA1112BARE</v>
          </cell>
          <cell r="B6005" t="str">
            <v>12" A11 AWWA 45 EL BARE (NOT FOR CUSTOMER SALE)</v>
          </cell>
        </row>
        <row r="6006">
          <cell r="A6006" t="str">
            <v>SJT772283G</v>
          </cell>
          <cell r="B6006" t="str">
            <v>OBS 8X3 7722 MTEE GALV E GRV</v>
          </cell>
        </row>
        <row r="6007">
          <cell r="A6007" t="str">
            <v>SJT772283GT</v>
          </cell>
          <cell r="B6007" t="str">
            <v>8X3 7722 MTEE GALV T GRV</v>
          </cell>
        </row>
        <row r="6008">
          <cell r="A6008" t="str">
            <v>SJG79E6</v>
          </cell>
          <cell r="B6008" t="str">
            <v>6" H305/79 GASKET ONLY E</v>
          </cell>
        </row>
        <row r="6009">
          <cell r="A6009" t="str">
            <v>SJGR64530S</v>
          </cell>
          <cell r="B6009" t="str">
            <v>OBS GRNL 3" 601 COP 45EL</v>
          </cell>
        </row>
        <row r="6010">
          <cell r="A6010" t="str">
            <v>SJG79O4</v>
          </cell>
          <cell r="B6010" t="str">
            <v>OBS 4" H305/79 GASKET ONLY O</v>
          </cell>
        </row>
        <row r="6011">
          <cell r="A6011" t="str">
            <v>SJC3055GS</v>
          </cell>
          <cell r="B6011" t="str">
            <v>OBS 5" C305 COPPER CPLG GS E</v>
          </cell>
        </row>
        <row r="6012">
          <cell r="A6012" t="str">
            <v>SJC72341</v>
          </cell>
          <cell r="B6012" t="str">
            <v>4X1 C723 COPPER MECH TEE</v>
          </cell>
        </row>
        <row r="6013">
          <cell r="A6013" t="str">
            <v>SJT7721215PE</v>
          </cell>
          <cell r="B6013" t="str">
            <v>2X1.5 7721 MTEE PTD E THRD</v>
          </cell>
        </row>
        <row r="6014">
          <cell r="A6014" t="str">
            <v>SJZ07N24PE</v>
          </cell>
          <cell r="B6014" t="str">
            <v>OBS 24" Z07N RIGID CPLG PTD E</v>
          </cell>
        </row>
        <row r="6015">
          <cell r="A6015" t="str">
            <v>SJT777124PE</v>
          </cell>
          <cell r="B6015" t="str">
            <v>OBS 24" 7771 RIGID CPLG PTD E</v>
          </cell>
        </row>
        <row r="6016">
          <cell r="A6016" t="str">
            <v>SJTH30516PE</v>
          </cell>
          <cell r="B6016" t="str">
            <v>16" H305 HDP CPLG E</v>
          </cell>
        </row>
        <row r="6017">
          <cell r="A6017" t="str">
            <v>SJ715085G</v>
          </cell>
          <cell r="B6017" t="str">
            <v>OBS   8X5 7150 CONC RED GALV</v>
          </cell>
        </row>
        <row r="6018">
          <cell r="A6018" t="str">
            <v>SJT7721255PE</v>
          </cell>
          <cell r="B6018" t="str">
            <v>2.5X0.5 7721 MTEE PTD E THRD</v>
          </cell>
        </row>
        <row r="6019">
          <cell r="A6019" t="str">
            <v>SJTW110LR24PT</v>
          </cell>
          <cell r="B6019" t="str">
            <v>24" W110LR 90 1.5DEL PTD (FAB)</v>
          </cell>
        </row>
        <row r="6020">
          <cell r="A6020" t="str">
            <v>SJT7150825P</v>
          </cell>
          <cell r="B6020" t="str">
            <v>8X2.5 7150 CONC RED PTD (FAB)</v>
          </cell>
        </row>
        <row r="6021">
          <cell r="A6021" t="str">
            <v>SJTA5128MB</v>
          </cell>
          <cell r="B6021" t="str">
            <v>8" A512 AWWA FLNG ADAP M BLK</v>
          </cell>
        </row>
        <row r="6022">
          <cell r="A6022" t="str">
            <v>SJTTBN135ZP</v>
          </cell>
          <cell r="B6022" t="str">
            <v>1X3-1/2 TR BOLT &amp; NUT ZP</v>
          </cell>
        </row>
        <row r="6023">
          <cell r="A6023" t="str">
            <v>SJT953</v>
          </cell>
          <cell r="B6023" t="str">
            <v>OBS 3" 95 GROOVE GAUGE</v>
          </cell>
        </row>
        <row r="6024">
          <cell r="A6024" t="str">
            <v>SJT954</v>
          </cell>
          <cell r="B6024" t="str">
            <v>OBS 4" 95 GROOVE GAUGE</v>
          </cell>
        </row>
        <row r="6025">
          <cell r="A6025" t="str">
            <v>SJTLHN48</v>
          </cell>
          <cell r="B6025" t="str">
            <v>OBS    LEVER HANDLE 4-8 SJ300 (R-SHAFT)</v>
          </cell>
        </row>
        <row r="6026">
          <cell r="A6026" t="str">
            <v>SJTSS7154L</v>
          </cell>
          <cell r="B6026" t="str">
            <v>1.5" SS7 RIGID CPLG 304 L</v>
          </cell>
        </row>
        <row r="6027">
          <cell r="A6027" t="str">
            <v>SJSS504256</v>
          </cell>
          <cell r="B6027" t="str">
            <v>4X2.5 SS50 CONC RED 316</v>
          </cell>
        </row>
        <row r="6028">
          <cell r="A6028" t="str">
            <v>SJSS50426</v>
          </cell>
          <cell r="B6028" t="str">
            <v>4X2 SS50 CONC RED 316</v>
          </cell>
        </row>
        <row r="6029">
          <cell r="A6029" t="str">
            <v>SJT71112P</v>
          </cell>
          <cell r="B6029" t="str">
            <v>2" 7111 45 EL PTD</v>
          </cell>
        </row>
        <row r="6030">
          <cell r="A6030" t="str">
            <v>SJTM0756DBOLTK</v>
          </cell>
          <cell r="B6030" t="str">
            <v>DRAW BOLT KIT,M07,5"-6"</v>
          </cell>
        </row>
        <row r="6031">
          <cell r="A6031" t="str">
            <v>SJSS50636</v>
          </cell>
          <cell r="B6031" t="str">
            <v>6X3 SS50 CONC RED 316</v>
          </cell>
        </row>
        <row r="6032">
          <cell r="A6032" t="str">
            <v>SJ71606P</v>
          </cell>
          <cell r="B6032" t="str">
            <v>6" 7160 END CAP PTD</v>
          </cell>
        </row>
        <row r="6033">
          <cell r="A6033" t="str">
            <v>SJT770775GE</v>
          </cell>
          <cell r="B6033" t="str">
            <v>0.75" 7707 FLEX CPLG GALV E</v>
          </cell>
        </row>
        <row r="6034">
          <cell r="A6034" t="str">
            <v>SJT77055GE</v>
          </cell>
          <cell r="B6034" t="str">
            <v>5" 7705 FLEX CPLG GALV E</v>
          </cell>
        </row>
        <row r="6035">
          <cell r="A6035" t="str">
            <v>SJTSS724L</v>
          </cell>
          <cell r="B6035" t="str">
            <v>2" SS7 RIGID CPLG 304 L</v>
          </cell>
        </row>
        <row r="6036">
          <cell r="A6036" t="str">
            <v>SJT770775PT</v>
          </cell>
          <cell r="B6036" t="str">
            <v>0.75" 7707 FLEX CPLG PTD T</v>
          </cell>
        </row>
        <row r="6037">
          <cell r="A6037" t="str">
            <v>SJT300NL10EPW</v>
          </cell>
          <cell r="B6037" t="str">
            <v>10" SJ300NL DI BFV EPW LV-HAND</v>
          </cell>
        </row>
        <row r="6038">
          <cell r="A6038" t="str">
            <v>SJT498</v>
          </cell>
          <cell r="B6038" t="str">
            <v>8" 49 SANDWICH PLATE ZP</v>
          </cell>
        </row>
        <row r="6039">
          <cell r="A6039" t="str">
            <v>SJT5415G</v>
          </cell>
          <cell r="B6039" t="str">
            <v>1.5" 54 TRANS ADAPT GXFT GALV</v>
          </cell>
        </row>
        <row r="6040">
          <cell r="A6040" t="str">
            <v>SJT71211612P</v>
          </cell>
          <cell r="B6040" t="str">
            <v>OBS 16X12 7121 RED TEE PTD (FA</v>
          </cell>
        </row>
        <row r="6041">
          <cell r="A6041" t="str">
            <v>SJTA10R84C</v>
          </cell>
          <cell r="B6041" t="str">
            <v>8X4 A10R AWWA 90 RED EL CL</v>
          </cell>
        </row>
        <row r="6042">
          <cell r="A6042" t="str">
            <v>SJ7111LR25P</v>
          </cell>
          <cell r="B6042" t="str">
            <v>OBS   2.5" 7111LR 45 1.5EL PTD</v>
          </cell>
        </row>
        <row r="6043">
          <cell r="A6043" t="str">
            <v>SJZ073PE</v>
          </cell>
          <cell r="B6043" t="str">
            <v>OBS 3" Z07 RIGID CPLG PTD E</v>
          </cell>
        </row>
        <row r="6044">
          <cell r="A6044" t="str">
            <v>SJBN1125ZP</v>
          </cell>
          <cell r="B6044" t="str">
            <v>OBS 1-1/8" 7041 BOLT/NUT ZINC</v>
          </cell>
        </row>
        <row r="6045">
          <cell r="A6045" t="str">
            <v>SJBN625ZP</v>
          </cell>
          <cell r="B6045" t="str">
            <v>OBS 5/8" 7041 BOLT/NUT ZINC</v>
          </cell>
        </row>
        <row r="6046">
          <cell r="A6046" t="str">
            <v>SJGR76808</v>
          </cell>
          <cell r="B6046" t="str">
            <v>OBS GRNL 4X1 372 REDCR GXMT P</v>
          </cell>
        </row>
        <row r="6047">
          <cell r="A6047" t="str">
            <v>SJLUBE1</v>
          </cell>
          <cell r="B6047" t="str">
            <v>OBS   LUBE 1LB CAN</v>
          </cell>
        </row>
        <row r="6048">
          <cell r="A6048" t="str">
            <v>SJ7160T81P</v>
          </cell>
          <cell r="B6048" t="str">
            <v>OBS 8X1 7160T TRANS CAP PTD</v>
          </cell>
        </row>
        <row r="6049">
          <cell r="A6049" t="str">
            <v>SJT5415P</v>
          </cell>
          <cell r="B6049" t="str">
            <v>1.5" 54 TRANS ADAPT GXFT PTD</v>
          </cell>
        </row>
        <row r="6050">
          <cell r="A6050" t="str">
            <v>SJT71211810P</v>
          </cell>
          <cell r="B6050" t="str">
            <v>OBS 18X10 7121 RED TEE PTD (FA</v>
          </cell>
        </row>
        <row r="6051">
          <cell r="A6051" t="str">
            <v>SJT71211812P</v>
          </cell>
          <cell r="B6051" t="str">
            <v>OBS 18X12 7121 RED TEE PTD (FA</v>
          </cell>
        </row>
        <row r="6052">
          <cell r="A6052" t="str">
            <v>SJSS111256</v>
          </cell>
          <cell r="B6052" t="str">
            <v>OBS 1.25" SS11 45 EL 316</v>
          </cell>
        </row>
        <row r="6053">
          <cell r="A6053" t="str">
            <v>SJ711825P</v>
          </cell>
          <cell r="B6053" t="str">
            <v>OBS   2.5" 7118 90 EL ADAPT</v>
          </cell>
        </row>
        <row r="6054">
          <cell r="A6054" t="str">
            <v>SJ71182P</v>
          </cell>
          <cell r="B6054" t="str">
            <v>OBS   2" 7118 90 EL ADAPT (GXMT PTD)</v>
          </cell>
        </row>
        <row r="6055">
          <cell r="A6055" t="str">
            <v>SJGRB30280EL</v>
          </cell>
          <cell r="B6055" t="str">
            <v>OBS GRNL 8" B302  BFV LVR EPDM</v>
          </cell>
        </row>
        <row r="6056">
          <cell r="A6056" t="str">
            <v>SJXH70EP6PE</v>
          </cell>
          <cell r="B6056" t="str">
            <v>OBS   6" XH70EP RGD CPLG BLK E</v>
          </cell>
        </row>
        <row r="6057">
          <cell r="A6057" t="str">
            <v>SJT59254B</v>
          </cell>
          <cell r="B6057" t="str">
            <v>2.5X4 59 NIPPLE ADAPT GXT</v>
          </cell>
        </row>
        <row r="6058">
          <cell r="A6058" t="str">
            <v>SJTSS1144</v>
          </cell>
          <cell r="B6058" t="str">
            <v>4" SS11 45 EL 304</v>
          </cell>
        </row>
        <row r="6059">
          <cell r="A6059" t="str">
            <v>SJTM216125GE</v>
          </cell>
          <cell r="B6059" t="str">
            <v>6X1.25 M21 M-TEE GALV E THRD</v>
          </cell>
        </row>
        <row r="6060">
          <cell r="A6060" t="str">
            <v>SJSS11256</v>
          </cell>
          <cell r="B6060" t="str">
            <v>OBS 2.5" SS11 45 EL 316</v>
          </cell>
        </row>
        <row r="6061">
          <cell r="A6061" t="str">
            <v>SJ71184P</v>
          </cell>
          <cell r="B6061" t="str">
            <v>OBS   4" 7118 90 EL ADAPT</v>
          </cell>
        </row>
        <row r="6062">
          <cell r="A6062" t="str">
            <v>SJTWS1236T</v>
          </cell>
          <cell r="B6062" t="str">
            <v>3" WS12 22 EL (FAB) 316</v>
          </cell>
        </row>
        <row r="6063">
          <cell r="A6063" t="str">
            <v>SJTWS1246T</v>
          </cell>
          <cell r="B6063" t="str">
            <v>4" WS12 22 EL (FAB) 316</v>
          </cell>
        </row>
        <row r="6064">
          <cell r="A6064" t="str">
            <v>SJGR68020EL</v>
          </cell>
          <cell r="B6064" t="str">
            <v>OBS GRNL 2" B680 COP BFV LVR E</v>
          </cell>
        </row>
        <row r="6065">
          <cell r="A6065" t="str">
            <v>SJ772283GE</v>
          </cell>
          <cell r="B6065" t="str">
            <v>OBS 8X3 7722 MTEE GALV E GRV</v>
          </cell>
        </row>
        <row r="6066">
          <cell r="A6066" t="str">
            <v>SJ772283PE</v>
          </cell>
          <cell r="B6066" t="str">
            <v>OBS 8X3 7722 MTEE PTD E GRV</v>
          </cell>
        </row>
        <row r="6067">
          <cell r="A6067" t="str">
            <v>SJT77223125G</v>
          </cell>
          <cell r="B6067" t="str">
            <v>OBS 3X1.25 7722 MTEE GALV E GR</v>
          </cell>
        </row>
        <row r="6068">
          <cell r="A6068" t="str">
            <v>SJT772284GT</v>
          </cell>
          <cell r="B6068" t="str">
            <v>8X4 7722 MTEE GALV T GRV</v>
          </cell>
        </row>
        <row r="6069">
          <cell r="A6069" t="str">
            <v>SJ7150M41G</v>
          </cell>
          <cell r="B6069" t="str">
            <v>OBS   4X1 7150M CONC RED GXMT (FAB)</v>
          </cell>
        </row>
        <row r="6070">
          <cell r="A6070" t="str">
            <v>SJ770510PE</v>
          </cell>
          <cell r="B6070" t="str">
            <v>10" 7705 FLEX CPLG PTD E</v>
          </cell>
        </row>
        <row r="6071">
          <cell r="A6071" t="str">
            <v>SJGA5078M</v>
          </cell>
          <cell r="B6071" t="str">
            <v>OBS 8" A507 AWWA GASKET ONLY M</v>
          </cell>
        </row>
        <row r="6072">
          <cell r="A6072" t="str">
            <v>SJG79O5</v>
          </cell>
          <cell r="B6072" t="str">
            <v>OBS 5" H305/79 GASKET ONLY O</v>
          </cell>
        </row>
        <row r="6073">
          <cell r="A6073" t="str">
            <v>SJT770725PO</v>
          </cell>
          <cell r="B6073" t="str">
            <v>2.5" 7707 FLEX CPLG PTD O</v>
          </cell>
        </row>
        <row r="6074">
          <cell r="A6074" t="str">
            <v>SJGO6</v>
          </cell>
          <cell r="B6074" t="str">
            <v>OBS 6" C GASKET ONLY O</v>
          </cell>
        </row>
        <row r="6075">
          <cell r="A6075" t="str">
            <v>SJGA5126M</v>
          </cell>
          <cell r="B6075" t="str">
            <v>OBS 6" A512 AWWA GASKET ONLY M</v>
          </cell>
        </row>
        <row r="6076">
          <cell r="A6076" t="str">
            <v>SJSS786GSE</v>
          </cell>
          <cell r="B6076" t="str">
            <v>OBS 8" SS7 RIGID CPLG 316 GS E</v>
          </cell>
        </row>
        <row r="6077">
          <cell r="A6077" t="str">
            <v>SJTWS60T6754T</v>
          </cell>
          <cell r="B6077" t="str">
            <v>6X0.75 WS60T TRANS CAP(FAB)304</v>
          </cell>
        </row>
        <row r="6078">
          <cell r="A6078" t="str">
            <v>SJT5612B</v>
          </cell>
          <cell r="B6078" t="str">
            <v>OBS 12" 56 HOSE NIPPLE</v>
          </cell>
        </row>
        <row r="6079">
          <cell r="A6079" t="str">
            <v>SJT770720PT</v>
          </cell>
          <cell r="B6079" t="str">
            <v>OBS 20" 7707 FLEX CPLG PTD T</v>
          </cell>
        </row>
        <row r="6080">
          <cell r="A6080" t="str">
            <v>SJM22615PE</v>
          </cell>
          <cell r="B6080" t="str">
            <v>OBS 6X1.5 M22 M-TEE PTD E GRV</v>
          </cell>
        </row>
        <row r="6081">
          <cell r="A6081" t="str">
            <v>SJC3413E</v>
          </cell>
          <cell r="B6081" t="str">
            <v>OBS 3" C341 COPPER FLANGE E</v>
          </cell>
        </row>
        <row r="6082">
          <cell r="A6082" t="str">
            <v>SJGGSM225</v>
          </cell>
          <cell r="B6082" t="str">
            <v>OBS 2.5" GS GASKET ONLY M2</v>
          </cell>
        </row>
        <row r="6083">
          <cell r="A6083" t="str">
            <v>SJG79T20</v>
          </cell>
          <cell r="B6083" t="str">
            <v>OBS 20" H305/79 GASKET ONLY T</v>
          </cell>
        </row>
        <row r="6084">
          <cell r="A6084" t="str">
            <v>SJGR64580S</v>
          </cell>
          <cell r="B6084" t="str">
            <v>OBS GRNL 8" 601 COP 45EL</v>
          </cell>
        </row>
        <row r="6085">
          <cell r="A6085" t="str">
            <v>SJA606BARE</v>
          </cell>
          <cell r="B6085" t="str">
            <v>OBS   6" A60 AWWA CAP BARE (NOT FOR CUSTOMER SALE)</v>
          </cell>
        </row>
        <row r="6086">
          <cell r="A6086" t="str">
            <v>SJT72610PE</v>
          </cell>
          <cell r="B6086" t="str">
            <v>10" 726 Y-STRAIN PTD E</v>
          </cell>
        </row>
        <row r="6087">
          <cell r="A6087" t="str">
            <v>SJT71805G</v>
          </cell>
          <cell r="B6087" t="str">
            <v>5" 7180 UNIV FLNG ADAPT GALV</v>
          </cell>
        </row>
        <row r="6088">
          <cell r="A6088" t="str">
            <v>SJ77223125G</v>
          </cell>
          <cell r="B6088" t="str">
            <v>OBS 3X1.25 7722 MTEE GALV E GR</v>
          </cell>
        </row>
        <row r="6089">
          <cell r="A6089" t="str">
            <v>SJWS11LR104</v>
          </cell>
          <cell r="B6089" t="str">
            <v>OBS 10" WS11LR 90EL (FAB) 304</v>
          </cell>
        </row>
        <row r="6090">
          <cell r="A6090" t="str">
            <v>SJG79T25</v>
          </cell>
          <cell r="B6090" t="str">
            <v>OBS 2.5" H305/79 GASKET ONLY T</v>
          </cell>
        </row>
        <row r="6091">
          <cell r="A6091" t="str">
            <v>SJGR6125EN</v>
          </cell>
          <cell r="B6091" t="str">
            <v>OBS GRNL,2.5" 61 COP FLANG ADA</v>
          </cell>
        </row>
        <row r="6092">
          <cell r="A6092" t="str">
            <v>SJTZ076PGSE</v>
          </cell>
          <cell r="B6092" t="str">
            <v>6" Z07 RIGID CPLG PTD GS E</v>
          </cell>
        </row>
        <row r="6093">
          <cell r="A6093" t="str">
            <v>SJ7721255G</v>
          </cell>
          <cell r="B6093" t="str">
            <v>OBS 2.5X0.5 7721 MTEE GALV E T</v>
          </cell>
        </row>
        <row r="6094">
          <cell r="A6094" t="str">
            <v>SJ7111LR2G</v>
          </cell>
          <cell r="B6094" t="str">
            <v>OBS   2" 7111LR 45 1.5EL GALV</v>
          </cell>
        </row>
        <row r="6095">
          <cell r="A6095" t="str">
            <v>SJ7150215P</v>
          </cell>
          <cell r="B6095" t="str">
            <v>2X1.5 7150 CONC RED PTD</v>
          </cell>
        </row>
        <row r="6096">
          <cell r="A6096" t="str">
            <v>SJ715025125G</v>
          </cell>
          <cell r="B6096" t="str">
            <v>OBS   2.5X1.25 7150 CONC RED</v>
          </cell>
        </row>
        <row r="6097">
          <cell r="A6097" t="str">
            <v>SJC552525</v>
          </cell>
          <cell r="B6097" t="str">
            <v>2.5X2.5 C55 TRANS ADAPT GXFT</v>
          </cell>
        </row>
        <row r="6098">
          <cell r="A6098" t="str">
            <v>SJWS20104</v>
          </cell>
          <cell r="B6098" t="str">
            <v>OBS 10" WS20 TEE (FAB) 304</v>
          </cell>
        </row>
        <row r="6099">
          <cell r="A6099" t="str">
            <v>SJ7121M251G</v>
          </cell>
          <cell r="B6099" t="str">
            <v>OBS  2.5X1" 7121M RED TEE GXMT</v>
          </cell>
        </row>
        <row r="6100">
          <cell r="A6100" t="str">
            <v>SJ77073PGST</v>
          </cell>
          <cell r="B6100" t="str">
            <v>OBS 3" 7707 FLEX CPLG PTD GS T</v>
          </cell>
        </row>
        <row r="6101">
          <cell r="A6101" t="str">
            <v>SJT7721251PE</v>
          </cell>
          <cell r="B6101" t="str">
            <v>2.5X1 7721 MTEE PTD E THRD</v>
          </cell>
        </row>
        <row r="6102">
          <cell r="A6102" t="str">
            <v>SJT79TEETH14</v>
          </cell>
          <cell r="B6102" t="str">
            <v>14" 79 SS TEETH ONLY</v>
          </cell>
        </row>
        <row r="6103">
          <cell r="A6103" t="str">
            <v>SJT715083P</v>
          </cell>
          <cell r="B6103" t="str">
            <v>8X3 7150 CONC RED PTD</v>
          </cell>
        </row>
        <row r="6104">
          <cell r="A6104" t="str">
            <v>SJT77714GT</v>
          </cell>
          <cell r="B6104" t="str">
            <v>OBS 4" 7771 RIGID CPLG GALV T</v>
          </cell>
        </row>
        <row r="6105">
          <cell r="A6105" t="str">
            <v>SJT77714PE</v>
          </cell>
          <cell r="B6105" t="str">
            <v>OBS 4" 7771 RIGID CPLG PTD E</v>
          </cell>
        </row>
        <row r="6106">
          <cell r="A6106" t="str">
            <v>SJT7160P151P</v>
          </cell>
          <cell r="B6106" t="str">
            <v>OBS 1.5X1 7160P PLUG CAP PTD</v>
          </cell>
        </row>
        <row r="6107">
          <cell r="A6107" t="str">
            <v>SJ7150F151P</v>
          </cell>
          <cell r="B6107" t="str">
            <v>OBS  1.5X1 7150F CONC RED GXFT</v>
          </cell>
        </row>
        <row r="6108">
          <cell r="A6108" t="str">
            <v>SJGGSE4</v>
          </cell>
          <cell r="B6108" t="str">
            <v>OBS 4" GS GASKET ONLY E</v>
          </cell>
        </row>
        <row r="6109">
          <cell r="A6109" t="str">
            <v>SJT772125125GE</v>
          </cell>
          <cell r="B6109" t="str">
            <v>2.5X1.25 7721 MTEE GALV E THRD</v>
          </cell>
        </row>
        <row r="6110">
          <cell r="A6110" t="str">
            <v>SJT77714PT</v>
          </cell>
          <cell r="B6110" t="str">
            <v>OBS 4" 7771 RIGID CPLG PTD T</v>
          </cell>
        </row>
        <row r="6111">
          <cell r="A6111" t="str">
            <v>SJT7160P275P</v>
          </cell>
          <cell r="B6111" t="str">
            <v>2X0.75 7160P PLUG CAP PTD</v>
          </cell>
        </row>
        <row r="6112">
          <cell r="A6112" t="str">
            <v>SJTTBN53ZP</v>
          </cell>
          <cell r="B6112" t="str">
            <v>1/2X3 TR BOLT &amp; NUT ZP</v>
          </cell>
        </row>
        <row r="6113">
          <cell r="A6113" t="str">
            <v>SJTSS2042205</v>
          </cell>
          <cell r="B6113" t="str">
            <v>OBS 4" SS20 TEE DUPLEX 2205</v>
          </cell>
        </row>
        <row r="6114">
          <cell r="A6114" t="str">
            <v>SJ7121M475G</v>
          </cell>
          <cell r="B6114" t="str">
            <v>OBS 4X0.75" 7121M RED TEE GALV (GXMT)</v>
          </cell>
        </row>
        <row r="6115">
          <cell r="A6115" t="str">
            <v>SJ7121M475P</v>
          </cell>
          <cell r="B6115" t="str">
            <v>OBS 4X0.75" 7121M RED TEE GXMT</v>
          </cell>
        </row>
        <row r="6116">
          <cell r="A6116" t="str">
            <v>SJ777110PT</v>
          </cell>
          <cell r="B6116" t="str">
            <v>OBS  10" 7771 RIGID CPLG PTD T</v>
          </cell>
        </row>
        <row r="6117">
          <cell r="A6117" t="str">
            <v>SJT7160P2575P</v>
          </cell>
          <cell r="B6117" t="str">
            <v>2.5X0.75 7160P PLUG CAP PTD</v>
          </cell>
        </row>
        <row r="6118">
          <cell r="A6118" t="str">
            <v>SJTN56</v>
          </cell>
          <cell r="B6118" t="str">
            <v>OBS 1/2" HVY HEX NUT 316</v>
          </cell>
        </row>
        <row r="6119">
          <cell r="A6119" t="str">
            <v>SJTSS2044</v>
          </cell>
          <cell r="B6119" t="str">
            <v>4" SS20 TEE 304</v>
          </cell>
        </row>
        <row r="6120">
          <cell r="A6120" t="str">
            <v>SJGC7234125E</v>
          </cell>
          <cell r="B6120" t="str">
            <v>OBS 4X1.25 C723 GASKET ONLY E</v>
          </cell>
        </row>
        <row r="6121">
          <cell r="A6121" t="str">
            <v>SJA5078BGSM</v>
          </cell>
          <cell r="B6121" t="str">
            <v>OBS 8" A507 AWWA TR CPLG GS M</v>
          </cell>
        </row>
        <row r="6122">
          <cell r="A6122" t="str">
            <v>SJ77072PGST</v>
          </cell>
          <cell r="B6122" t="str">
            <v>OBS   2" 7707 FLEX CPLG PTD</v>
          </cell>
        </row>
        <row r="6123">
          <cell r="A6123" t="str">
            <v>SJGC3412E</v>
          </cell>
          <cell r="B6123" t="str">
            <v>OBS 2" C341 FLANGE GASKET ONLY</v>
          </cell>
        </row>
        <row r="6124">
          <cell r="A6124" t="str">
            <v>SJ7150F25125G</v>
          </cell>
          <cell r="B6124" t="str">
            <v>OBS   2.5X1.25 7150F CONC RED (GALV)</v>
          </cell>
        </row>
        <row r="6125">
          <cell r="A6125" t="str">
            <v>SJT772131GE</v>
          </cell>
          <cell r="B6125" t="str">
            <v>3X1 7721 MTEE GALV E THRD</v>
          </cell>
        </row>
        <row r="6126">
          <cell r="A6126" t="str">
            <v>SJ7150F2515P</v>
          </cell>
          <cell r="B6126" t="str">
            <v>OBS   2.5X1.5 7150F CONC RED (PTD)</v>
          </cell>
        </row>
        <row r="6127">
          <cell r="A6127" t="str">
            <v>SJGGSEPW3</v>
          </cell>
          <cell r="B6127" t="str">
            <v>OBS 3" GS GASKET ONLY EPW</v>
          </cell>
        </row>
        <row r="6128">
          <cell r="A6128" t="str">
            <v>SJT772131PE</v>
          </cell>
          <cell r="B6128" t="str">
            <v>3X1 7721 MTEE PTD E THRD</v>
          </cell>
        </row>
        <row r="6129">
          <cell r="A6129" t="str">
            <v>SJTA606C</v>
          </cell>
          <cell r="B6129" t="str">
            <v>OBS   6" A60 AWWA CAP CL</v>
          </cell>
        </row>
        <row r="6130">
          <cell r="A6130" t="str">
            <v>SJT7160T2515P</v>
          </cell>
          <cell r="B6130" t="str">
            <v>2.5X1.5 7160T TRANS CAP PTD</v>
          </cell>
        </row>
        <row r="6131">
          <cell r="A6131" t="str">
            <v>SJM2262PE</v>
          </cell>
          <cell r="B6131" t="str">
            <v>6X2 M22 M-TEE PTD E GRV</v>
          </cell>
        </row>
        <row r="6132">
          <cell r="A6132" t="str">
            <v>SJT793PE</v>
          </cell>
          <cell r="B6132" t="str">
            <v>3" 79 WILDCAT CPLG PTD E</v>
          </cell>
        </row>
        <row r="6133">
          <cell r="A6133" t="str">
            <v>SJTA608BARE</v>
          </cell>
          <cell r="B6133" t="str">
            <v>8" A60 AWWA CAP BARE (NOT FOR CUSTOMER SALE)</v>
          </cell>
        </row>
        <row r="6134">
          <cell r="A6134" t="str">
            <v>SJT7160P55P</v>
          </cell>
          <cell r="B6134" t="str">
            <v>5X0.5 7160P PLUG CAP PTD</v>
          </cell>
        </row>
        <row r="6135">
          <cell r="A6135" t="str">
            <v>SJTTBN37521256</v>
          </cell>
          <cell r="B6135" t="str">
            <v>3/8X2-1/8 TR BOLT &amp; NUT 316</v>
          </cell>
        </row>
        <row r="6136">
          <cell r="A6136" t="str">
            <v>SJTSS211064</v>
          </cell>
          <cell r="B6136" t="str">
            <v>10X6 SS21 RED TEE 304</v>
          </cell>
        </row>
        <row r="6137">
          <cell r="A6137" t="str">
            <v>SJC7155FPE</v>
          </cell>
          <cell r="B6137" t="str">
            <v>OBS   1.5X0.5 C7 OUT CPLG FT E</v>
          </cell>
        </row>
        <row r="6138">
          <cell r="A6138" t="str">
            <v>SJ7150F42G</v>
          </cell>
          <cell r="B6138" t="str">
            <v>OBS   4X2 7150F CONC RED GXFT</v>
          </cell>
        </row>
        <row r="6139">
          <cell r="A6139" t="str">
            <v>SJT772132GE</v>
          </cell>
          <cell r="B6139" t="str">
            <v>3X2 7721 MTEE GALV E THRD</v>
          </cell>
        </row>
        <row r="6140">
          <cell r="A6140" t="str">
            <v>SJT793PT</v>
          </cell>
          <cell r="B6140" t="str">
            <v>3" 79 WILDCAT CPLG PTD T</v>
          </cell>
        </row>
        <row r="6141">
          <cell r="A6141" t="str">
            <v>SJTC725FPT</v>
          </cell>
          <cell r="B6141" t="str">
            <v>2X0.5 C7 OUT CPLG FT T</v>
          </cell>
        </row>
        <row r="6142">
          <cell r="A6142" t="str">
            <v>SJTTBN3752756</v>
          </cell>
          <cell r="B6142" t="str">
            <v>3/8X2-3/4 TR BOLT &amp; NUT 316</v>
          </cell>
        </row>
        <row r="6143">
          <cell r="A6143" t="str">
            <v>SJTG283GE</v>
          </cell>
          <cell r="B6143" t="str">
            <v>3" G28 HING LEV CPLG GALV E</v>
          </cell>
        </row>
        <row r="6144">
          <cell r="A6144" t="str">
            <v>SJTSS492</v>
          </cell>
          <cell r="B6144" t="str">
            <v>2" SS49 SANDWICH PLATE 304</v>
          </cell>
        </row>
        <row r="6145">
          <cell r="A6145" t="str">
            <v>SJTWS5016144T</v>
          </cell>
          <cell r="B6145" t="str">
            <v>16X14 WS50 CONC RED (FAB) 304</v>
          </cell>
        </row>
        <row r="6146">
          <cell r="A6146" t="str">
            <v>SJ715165G</v>
          </cell>
          <cell r="B6146" t="str">
            <v>OBS   6X5 7151 ECC RED GALV</v>
          </cell>
        </row>
        <row r="6147">
          <cell r="A6147" t="str">
            <v>SJSS866E</v>
          </cell>
          <cell r="B6147" t="str">
            <v>6" SS8 FLEX CPLG 316 E</v>
          </cell>
        </row>
        <row r="6148">
          <cell r="A6148" t="str">
            <v>SJSS21636W</v>
          </cell>
          <cell r="B6148" t="str">
            <v>OBS 6X3 SS21W RED TEE 316 SCH1</v>
          </cell>
        </row>
        <row r="6149">
          <cell r="A6149" t="str">
            <v>SJ715184G</v>
          </cell>
          <cell r="B6149" t="str">
            <v>OBS   8X4 7151 ECC RED GALV</v>
          </cell>
        </row>
        <row r="6150">
          <cell r="A6150" t="str">
            <v>SJTR888PL</v>
          </cell>
          <cell r="B6150" t="str">
            <v>8" R88 COUPLING PTD L</v>
          </cell>
        </row>
        <row r="6151">
          <cell r="A6151" t="str">
            <v>SJSS21646</v>
          </cell>
          <cell r="B6151" t="str">
            <v>6X4 SS21 RED TEE 316</v>
          </cell>
        </row>
        <row r="6152">
          <cell r="A6152" t="str">
            <v>SJSS21854</v>
          </cell>
          <cell r="B6152" t="str">
            <v>8X5 SS21 RED TEE 304</v>
          </cell>
        </row>
        <row r="6153">
          <cell r="A6153" t="str">
            <v>SJ715186P</v>
          </cell>
          <cell r="B6153" t="str">
            <v>OBS   8X6 7151 ECC RED PTD</v>
          </cell>
        </row>
        <row r="6154">
          <cell r="A6154" t="str">
            <v>SJG7041O10</v>
          </cell>
          <cell r="B6154" t="str">
            <v>OBS 10" 7041 GASKET ONLY O</v>
          </cell>
        </row>
        <row r="6155">
          <cell r="A6155" t="str">
            <v>SJG7706T325</v>
          </cell>
          <cell r="B6155" t="str">
            <v>3X2.5" 7706 GASKET ONLY T</v>
          </cell>
        </row>
        <row r="6156">
          <cell r="A6156" t="str">
            <v>SJTSS60256</v>
          </cell>
          <cell r="B6156" t="str">
            <v>2.5" SS60 END CAP 316</v>
          </cell>
        </row>
        <row r="6157">
          <cell r="A6157" t="str">
            <v>SJ716010G</v>
          </cell>
          <cell r="B6157" t="str">
            <v>OBS   10" 7160 END CAP GALV</v>
          </cell>
        </row>
        <row r="6158">
          <cell r="A6158" t="str">
            <v>SJTSS6044</v>
          </cell>
          <cell r="B6158" t="str">
            <v>4" SS60 END CAP 304</v>
          </cell>
        </row>
        <row r="6159">
          <cell r="A6159" t="str">
            <v>SJSS3034</v>
          </cell>
          <cell r="B6159" t="str">
            <v>OBS 3" SS30 LATERAL 304</v>
          </cell>
        </row>
        <row r="6160">
          <cell r="A6160" t="str">
            <v>SJG7706T64</v>
          </cell>
          <cell r="B6160" t="str">
            <v>6X4 7706 GASKET ONLY T</v>
          </cell>
        </row>
        <row r="6161">
          <cell r="A6161" t="str">
            <v>SJTSS6054</v>
          </cell>
          <cell r="B6161" t="str">
            <v>5" SS60 END CAP 304</v>
          </cell>
        </row>
        <row r="6162">
          <cell r="A6162" t="str">
            <v>SJ7150M3125P</v>
          </cell>
          <cell r="B6162" t="str">
            <v>OBS 3X1.25 7150M CONC RED GXMT</v>
          </cell>
        </row>
        <row r="6163">
          <cell r="A6163" t="str">
            <v>SJT770525GE</v>
          </cell>
          <cell r="B6163" t="str">
            <v>2.5 7705 FLEX CPLG GALV E</v>
          </cell>
        </row>
        <row r="6164">
          <cell r="A6164" t="str">
            <v>SJ71808P</v>
          </cell>
          <cell r="B6164" t="str">
            <v>8" 7180 UNIV FLNG ADAPT PTD</v>
          </cell>
        </row>
        <row r="6165">
          <cell r="A6165" t="str">
            <v>SJ718132P</v>
          </cell>
          <cell r="B6165" t="str">
            <v>OBS 3X2 7181 UNV RED FLNG ADPT</v>
          </cell>
        </row>
        <row r="6166">
          <cell r="A6166" t="str">
            <v>SJ77074PO</v>
          </cell>
          <cell r="B6166" t="str">
            <v>OBS   4" 7707 FLEX CPLG PTD O</v>
          </cell>
        </row>
        <row r="6167">
          <cell r="A6167" t="str">
            <v>SJ7160125P</v>
          </cell>
          <cell r="B6167" t="str">
            <v>1.25" 7160 END CAP PTD</v>
          </cell>
        </row>
        <row r="6168">
          <cell r="A6168" t="str">
            <v>SJT711115G</v>
          </cell>
          <cell r="B6168" t="str">
            <v>1.5" 7111 45 EL GALV</v>
          </cell>
        </row>
        <row r="6169">
          <cell r="A6169" t="str">
            <v>SJTLH23</v>
          </cell>
          <cell r="B6169" t="str">
            <v>LEVER HANDLE 2-3 SJ300</v>
          </cell>
        </row>
        <row r="6170">
          <cell r="A6170" t="str">
            <v>SJ77075PO</v>
          </cell>
          <cell r="B6170" t="str">
            <v>OBS   5" 7707 FLEX CPLG PTD O</v>
          </cell>
        </row>
        <row r="6171">
          <cell r="A6171" t="str">
            <v>SJSS5021256</v>
          </cell>
          <cell r="B6171" t="str">
            <v>2X1.25 SS50 CONC RED 316</v>
          </cell>
        </row>
        <row r="6172">
          <cell r="A6172" t="str">
            <v>SJGGST3</v>
          </cell>
          <cell r="B6172" t="str">
            <v>OBS 3" GS GASKET ONLY T</v>
          </cell>
        </row>
        <row r="6173">
          <cell r="A6173" t="str">
            <v>SJXH10002GE</v>
          </cell>
          <cell r="B6173" t="str">
            <v>OBS 2" XH1000 RGD CPLG GALV E</v>
          </cell>
        </row>
        <row r="6174">
          <cell r="A6174" t="str">
            <v>SJT770632PT</v>
          </cell>
          <cell r="B6174" t="str">
            <v>3X2 7706 RED CPLG PTD T</v>
          </cell>
        </row>
        <row r="6175">
          <cell r="A6175" t="str">
            <v>SJTGEA8</v>
          </cell>
          <cell r="B6175" t="str">
            <v>8" C GASKET ONLY PRE-L E</v>
          </cell>
        </row>
        <row r="6176">
          <cell r="A6176" t="str">
            <v>SJSS1166</v>
          </cell>
          <cell r="B6176" t="str">
            <v>6" SS11 45 EL 316</v>
          </cell>
        </row>
        <row r="6177">
          <cell r="A6177" t="str">
            <v>SJ712015G</v>
          </cell>
          <cell r="B6177" t="str">
            <v>OBS 1.5" 7120 TEE GALV</v>
          </cell>
        </row>
        <row r="6178">
          <cell r="A6178" t="str">
            <v>SJ71201G</v>
          </cell>
          <cell r="B6178" t="str">
            <v>OBS   1" 7120 TEE GALV</v>
          </cell>
        </row>
        <row r="6179">
          <cell r="A6179" t="str">
            <v>SJGT18</v>
          </cell>
          <cell r="B6179" t="str">
            <v>18" C GASKET ONLY T</v>
          </cell>
        </row>
        <row r="6180">
          <cell r="A6180" t="str">
            <v>SJGRBV83560</v>
          </cell>
          <cell r="B6180" t="str">
            <v>OBS GRNL 6" BV835 BALL-V LVR</v>
          </cell>
        </row>
        <row r="6181">
          <cell r="A6181" t="str">
            <v>SJT7721205PE</v>
          </cell>
          <cell r="B6181" t="str">
            <v>SEE SJT772125PE</v>
          </cell>
        </row>
        <row r="6182">
          <cell r="A6182" t="str">
            <v>SJXH100025GT</v>
          </cell>
          <cell r="B6182" t="str">
            <v>OBS 2.5" XH1000 RGD CPLG GALV</v>
          </cell>
        </row>
        <row r="6183">
          <cell r="A6183" t="str">
            <v>SJT5966B</v>
          </cell>
          <cell r="B6183" t="str">
            <v>6X6 59 NIPPLE ADAPT GXT</v>
          </cell>
        </row>
        <row r="6184">
          <cell r="A6184" t="str">
            <v>SJT770718GE</v>
          </cell>
          <cell r="B6184" t="str">
            <v>OBS 18" 7707 FLEX CPLG GALV E</v>
          </cell>
        </row>
        <row r="6185">
          <cell r="A6185" t="str">
            <v>SJT770718PT</v>
          </cell>
          <cell r="B6185" t="str">
            <v>OBS 18" 7707 FLEX CPLG PTD T</v>
          </cell>
        </row>
        <row r="6186">
          <cell r="A6186" t="str">
            <v>SJSS20156</v>
          </cell>
          <cell r="B6186" t="str">
            <v>1.5" SS20 TEE 316</v>
          </cell>
        </row>
        <row r="6187">
          <cell r="A6187" t="str">
            <v>SJGRC723437</v>
          </cell>
          <cell r="B6187" t="str">
            <v>OBS GRNL 4X0.75 C723 COP M-TEE</v>
          </cell>
        </row>
        <row r="6188">
          <cell r="A6188" t="str">
            <v>SJGRC7234012</v>
          </cell>
          <cell r="B6188" t="str">
            <v>OBS GRNL 4X1.25 C723 COP M-TEE</v>
          </cell>
        </row>
        <row r="6189">
          <cell r="A6189" t="str">
            <v>SJT772121PE</v>
          </cell>
          <cell r="B6189" t="str">
            <v>2X1 7721 MTEE PTD E THRD</v>
          </cell>
        </row>
        <row r="6190">
          <cell r="A6190" t="str">
            <v>SJT7910PE</v>
          </cell>
          <cell r="B6190" t="str">
            <v>10" 79 WILDCAT CPLG PTD E</v>
          </cell>
        </row>
        <row r="6191">
          <cell r="A6191" t="str">
            <v>SJTSS201254</v>
          </cell>
          <cell r="B6191" t="str">
            <v>1.25" SS20 TEE 304</v>
          </cell>
        </row>
        <row r="6192">
          <cell r="A6192" t="str">
            <v>SJTSS201256</v>
          </cell>
          <cell r="B6192" t="str">
            <v>1.25" SS20 TEE 316</v>
          </cell>
        </row>
        <row r="6193">
          <cell r="A6193" t="str">
            <v>SJSS2046</v>
          </cell>
          <cell r="B6193" t="str">
            <v>OBS 4" SS20 TEE 316</v>
          </cell>
        </row>
        <row r="6194">
          <cell r="A6194" t="str">
            <v>SJGC305GS2E</v>
          </cell>
          <cell r="B6194" t="str">
            <v>OBS 2" C305 GS GASKET ONLY</v>
          </cell>
        </row>
        <row r="6195">
          <cell r="A6195" t="str">
            <v>SJGRCB8002002</v>
          </cell>
          <cell r="B6195" t="str">
            <v>OBS GRNL 2" CB800 CBV TXT</v>
          </cell>
        </row>
        <row r="6196">
          <cell r="A6196" t="str">
            <v>SJT777124GT</v>
          </cell>
          <cell r="B6196" t="str">
            <v>OBS 24" 7771 RIGID CPLG GALV T</v>
          </cell>
        </row>
        <row r="6197">
          <cell r="A6197" t="str">
            <v>SJTH30512PE</v>
          </cell>
          <cell r="B6197" t="str">
            <v>12" H305 HDP CPLG E</v>
          </cell>
        </row>
        <row r="6198">
          <cell r="A6198" t="str">
            <v>SJTGL8</v>
          </cell>
          <cell r="B6198" t="str">
            <v>8" C GASKET ONLY L</v>
          </cell>
        </row>
        <row r="6199">
          <cell r="A6199" t="str">
            <v>SJGRS85360</v>
          </cell>
          <cell r="B6199" t="str">
            <v>OBS GRNL 6" S853 Y-STRAIN PTD</v>
          </cell>
        </row>
        <row r="6200">
          <cell r="A6200" t="str">
            <v>SJZ07N24GGSE</v>
          </cell>
          <cell r="B6200" t="str">
            <v>OBS 24" Z07N RIGID CPLG GALV G</v>
          </cell>
        </row>
        <row r="6201">
          <cell r="A6201" t="str">
            <v>SJT7914GE</v>
          </cell>
          <cell r="B6201" t="str">
            <v>14" 79 WILDCAT CPLG GALV E</v>
          </cell>
        </row>
        <row r="6202">
          <cell r="A6202" t="str">
            <v>SJT77713GE</v>
          </cell>
          <cell r="B6202" t="str">
            <v>OBS 3" 7771 RIGID CPLG GALV E</v>
          </cell>
        </row>
        <row r="6203">
          <cell r="A6203" t="str">
            <v>SJGMTT2551</v>
          </cell>
          <cell r="B6203" t="str">
            <v>OBS 2.5X05/1 M-TEE GASKET ONLY</v>
          </cell>
        </row>
        <row r="6204">
          <cell r="A6204" t="str">
            <v>SJTWS10LR104A</v>
          </cell>
          <cell r="B6204" t="str">
            <v>10" WS10LR 90EL (FAB) 304</v>
          </cell>
        </row>
        <row r="6205">
          <cell r="A6205" t="str">
            <v>SJG283PBE</v>
          </cell>
          <cell r="B6205" t="str">
            <v>OBS 3" G28 HING LEV CPLG BLK E</v>
          </cell>
        </row>
        <row r="6206">
          <cell r="A6206" t="str">
            <v>SJG7041E20</v>
          </cell>
          <cell r="B6206" t="str">
            <v>OBS 20" 7041 GASKET ONLY E</v>
          </cell>
        </row>
        <row r="6207">
          <cell r="A6207" t="str">
            <v>SJG7041E24</v>
          </cell>
          <cell r="B6207" t="str">
            <v>OBS 24" 7041 GASKET ONLY E</v>
          </cell>
        </row>
        <row r="6208">
          <cell r="A6208" t="str">
            <v>SJG7041O16</v>
          </cell>
          <cell r="B6208" t="str">
            <v>OBS 16" 7041 GASKET ONLY O</v>
          </cell>
        </row>
        <row r="6209">
          <cell r="A6209" t="str">
            <v>SJT770715PO</v>
          </cell>
          <cell r="B6209" t="str">
            <v>1.5" 7707 FLEX CPLG PTD O</v>
          </cell>
        </row>
        <row r="6210">
          <cell r="A6210" t="str">
            <v>SJT715142G</v>
          </cell>
          <cell r="B6210" t="str">
            <v>4X2 7151 ECC RED GALV</v>
          </cell>
        </row>
        <row r="6211">
          <cell r="A6211" t="str">
            <v>SJT77073GE</v>
          </cell>
          <cell r="B6211" t="str">
            <v>3" 7707 FLEX CPLG GALV E</v>
          </cell>
        </row>
        <row r="6212">
          <cell r="A6212" t="str">
            <v>SJT899275B</v>
          </cell>
          <cell r="B6212" t="str">
            <v>2X0.75 899 END ALL BLK</v>
          </cell>
        </row>
        <row r="6213">
          <cell r="A6213" t="str">
            <v>SJTSS736E</v>
          </cell>
          <cell r="B6213" t="str">
            <v>3" SS7 RIGID CPLG 316 E</v>
          </cell>
        </row>
        <row r="6214">
          <cell r="A6214" t="str">
            <v>SJG284PBE</v>
          </cell>
          <cell r="B6214" t="str">
            <v>4" G28 HING LEV CPLG BLK E</v>
          </cell>
        </row>
        <row r="6215">
          <cell r="A6215" t="str">
            <v>SJT770712GE</v>
          </cell>
          <cell r="B6215" t="str">
            <v>12" 7707 FLEX CPLG GALV E</v>
          </cell>
        </row>
        <row r="6216">
          <cell r="A6216" t="str">
            <v>SJT77074GE</v>
          </cell>
          <cell r="B6216" t="str">
            <v>4" 7707 FLEX CPLG GALV E</v>
          </cell>
        </row>
        <row r="6217">
          <cell r="A6217" t="str">
            <v>SJTSS744T</v>
          </cell>
          <cell r="B6217" t="str">
            <v>4" SS7 RIGID CPLG 304 T</v>
          </cell>
        </row>
        <row r="6218">
          <cell r="A6218" t="str">
            <v>SJGL25</v>
          </cell>
          <cell r="B6218" t="str">
            <v>OBS 2.5" C GASKET ONLY L</v>
          </cell>
        </row>
        <row r="6219">
          <cell r="A6219" t="str">
            <v>SJTSS50426</v>
          </cell>
          <cell r="B6219" t="str">
            <v>4X2 SS50 CONC RED 316</v>
          </cell>
        </row>
        <row r="6220">
          <cell r="A6220" t="str">
            <v>SJT7721825GE</v>
          </cell>
          <cell r="B6220" t="str">
            <v>8X2.5 7721 MTEE GALV E THRD</v>
          </cell>
        </row>
        <row r="6221">
          <cell r="A6221" t="str">
            <v>SJT300W16EPW</v>
          </cell>
          <cell r="B6221" t="str">
            <v>16" SJ300NW DI BFV EPW G.O.</v>
          </cell>
        </row>
        <row r="6222">
          <cell r="A6222" t="str">
            <v>SJ5824B</v>
          </cell>
          <cell r="B6222" t="str">
            <v>OBS   2X4 58 NIPPLE ADAPT GXB</v>
          </cell>
        </row>
        <row r="6223">
          <cell r="A6223" t="str">
            <v>SJTSS754L</v>
          </cell>
          <cell r="B6223" t="str">
            <v>5" SS7 RIGID CPLG 304 L</v>
          </cell>
        </row>
        <row r="6224">
          <cell r="A6224" t="str">
            <v>SJ772162P</v>
          </cell>
          <cell r="B6224" t="str">
            <v>OBS 6X2 7721 MTEE PTD E THRD</v>
          </cell>
        </row>
        <row r="6225">
          <cell r="A6225" t="str">
            <v>SJ9034G</v>
          </cell>
          <cell r="B6225" t="str">
            <v>OBS 4" 903 SR TEE GALV</v>
          </cell>
        </row>
        <row r="6226">
          <cell r="A6226" t="str">
            <v>SJ9034P</v>
          </cell>
          <cell r="B6226" t="str">
            <v>4" 903 SR TEE PTD</v>
          </cell>
        </row>
        <row r="6227">
          <cell r="A6227" t="str">
            <v>SJ9036G</v>
          </cell>
          <cell r="B6227" t="str">
            <v>6" 903 SR TEE GALV</v>
          </cell>
        </row>
        <row r="6228">
          <cell r="A6228" t="str">
            <v>SJGEL6</v>
          </cell>
          <cell r="B6228" t="str">
            <v>OBS 6" C GASKET ONLY PRE-L E</v>
          </cell>
        </row>
        <row r="6229">
          <cell r="A6229" t="str">
            <v>SJGRB30325EL</v>
          </cell>
          <cell r="B6229" t="str">
            <v>OBS GRNL 2.5" B303  BFV LVR EP</v>
          </cell>
        </row>
        <row r="6230">
          <cell r="A6230" t="str">
            <v>SJT7121825P</v>
          </cell>
          <cell r="B6230" t="str">
            <v>8X2.5 7121 RED TEE PTD</v>
          </cell>
        </row>
        <row r="6231">
          <cell r="A6231" t="str">
            <v>SJT71502420P</v>
          </cell>
          <cell r="B6231" t="str">
            <v>OBS 24X20 7150 CONC RED PTD</v>
          </cell>
        </row>
        <row r="6232">
          <cell r="A6232" t="str">
            <v>SJSS11156</v>
          </cell>
          <cell r="B6232" t="str">
            <v>OBS 1.5" SS11 45 EL 316</v>
          </cell>
        </row>
        <row r="6233">
          <cell r="A6233" t="str">
            <v>SJ711915P</v>
          </cell>
          <cell r="B6233" t="str">
            <v>OBS   1.5" 7119 45 EL ADAPT</v>
          </cell>
        </row>
        <row r="6234">
          <cell r="A6234" t="str">
            <v>SJTWS1266T</v>
          </cell>
          <cell r="B6234" t="str">
            <v>6" WS12 22 EL (FAB) 316 (REPLACED BY SJTWS1266A)</v>
          </cell>
        </row>
        <row r="6235">
          <cell r="A6235" t="str">
            <v>SJTWS60C10154T</v>
          </cell>
          <cell r="B6235" t="str">
            <v>10X1.5" WS60C CENTER (FAB) 304</v>
          </cell>
        </row>
        <row r="6236">
          <cell r="A6236" t="str">
            <v>SJ770615125GE</v>
          </cell>
          <cell r="B6236" t="str">
            <v>OBS   1.5X1.25 7706 RED CPLG</v>
          </cell>
        </row>
        <row r="6237">
          <cell r="A6237" t="str">
            <v>SJ770615125PT</v>
          </cell>
          <cell r="B6237" t="str">
            <v>OBS   1.5X1.25 7706 RED CPLG</v>
          </cell>
        </row>
        <row r="6238">
          <cell r="A6238" t="str">
            <v>SJGEPW125</v>
          </cell>
          <cell r="B6238" t="str">
            <v>1.25" C GASKET ONLY EPW</v>
          </cell>
        </row>
        <row r="6239">
          <cell r="A6239" t="str">
            <v>SJGR68040EL</v>
          </cell>
          <cell r="B6239" t="str">
            <v>OBS GRNL 4" B680 COP BFV LVR E</v>
          </cell>
        </row>
        <row r="6240">
          <cell r="A6240" t="str">
            <v>SJ772284PE</v>
          </cell>
          <cell r="B6240" t="str">
            <v>8X4 7722 MTEE PTD E GRV</v>
          </cell>
        </row>
        <row r="6241">
          <cell r="A6241" t="str">
            <v>SJT7150315G</v>
          </cell>
          <cell r="B6241" t="str">
            <v>3X1.5 7150 CONC RED GALV</v>
          </cell>
        </row>
        <row r="6242">
          <cell r="A6242" t="str">
            <v>SJT77712PT</v>
          </cell>
          <cell r="B6242" t="str">
            <v>OBS 2" 7771 RIGID CPLG PTD T</v>
          </cell>
        </row>
        <row r="6243">
          <cell r="A6243" t="str">
            <v>SJTG288GE</v>
          </cell>
          <cell r="B6243" t="str">
            <v>8" G28 HING LEV CPLG GALV E</v>
          </cell>
        </row>
        <row r="6244">
          <cell r="A6244" t="str">
            <v>SJT7160P8P</v>
          </cell>
          <cell r="B6244" t="str">
            <v>OBS 8X1.5 7160P PLUG CAP PTD</v>
          </cell>
        </row>
        <row r="6245">
          <cell r="A6245" t="str">
            <v>SJSS20106</v>
          </cell>
          <cell r="B6245" t="str">
            <v>OBS 10" SS20 TEE 316</v>
          </cell>
        </row>
        <row r="6246">
          <cell r="A6246" t="str">
            <v>SJGEPW3</v>
          </cell>
          <cell r="B6246" t="str">
            <v>OBS 3" C GASKET ONLY EPW</v>
          </cell>
        </row>
        <row r="6247">
          <cell r="A6247" t="str">
            <v>SJGRB810140E</v>
          </cell>
          <cell r="B6247" t="str">
            <v>OBS GRNL 4" B8101 LO-PRO BFV L</v>
          </cell>
        </row>
        <row r="6248">
          <cell r="A6248" t="str">
            <v>SJT715041P</v>
          </cell>
          <cell r="B6248" t="str">
            <v>4X1 7150 CONC RED PTD</v>
          </cell>
        </row>
        <row r="6249">
          <cell r="A6249" t="str">
            <v>SJTG288GT</v>
          </cell>
          <cell r="B6249" t="str">
            <v>8" G28 HING LEV CPLG GALV T</v>
          </cell>
        </row>
        <row r="6250">
          <cell r="A6250" t="str">
            <v>SJGEPW5</v>
          </cell>
          <cell r="B6250" t="str">
            <v>OBS 5" C GASKET ONLY EPW</v>
          </cell>
        </row>
        <row r="6251">
          <cell r="A6251" t="str">
            <v>SJGRC7233012</v>
          </cell>
          <cell r="B6251" t="str">
            <v>OBS GRNL 3X1.25 C723 COP M-TEE</v>
          </cell>
        </row>
        <row r="6252">
          <cell r="A6252" t="str">
            <v>SJZ05125GGSEA</v>
          </cell>
          <cell r="B6252" t="str">
            <v>OBS 1.25 Z05 RIGID CPLG GALV G</v>
          </cell>
        </row>
        <row r="6253">
          <cell r="A6253" t="str">
            <v>SJZ056GGSEA</v>
          </cell>
          <cell r="B6253" t="str">
            <v>OBS 6" Z05 RIGID CPLG GALV GS</v>
          </cell>
        </row>
        <row r="6254">
          <cell r="A6254" t="str">
            <v>SJT7150415P</v>
          </cell>
          <cell r="B6254" t="str">
            <v>4X1.5 7150 CONC RED PTD</v>
          </cell>
        </row>
        <row r="6255">
          <cell r="A6255" t="str">
            <v>SJTSS20152205</v>
          </cell>
          <cell r="B6255" t="str">
            <v>OBS 1.5" SS20 TEE DUPLEX 2205</v>
          </cell>
        </row>
        <row r="6256">
          <cell r="A6256" t="str">
            <v>SJT77222125PE</v>
          </cell>
          <cell r="B6256" t="str">
            <v>2X1.25 7722 MTEE PTD E GRV</v>
          </cell>
        </row>
        <row r="6257">
          <cell r="A6257" t="str">
            <v>SJT712025G</v>
          </cell>
          <cell r="B6257" t="str">
            <v>2.5" 7120 TEE GALV</v>
          </cell>
        </row>
        <row r="6258">
          <cell r="A6258" t="str">
            <v>SJT71803P</v>
          </cell>
          <cell r="B6258" t="str">
            <v>3" 7180 UNIV FLNG ADAPT PTD</v>
          </cell>
        </row>
        <row r="6259">
          <cell r="A6259" t="str">
            <v>SJTSS50646</v>
          </cell>
          <cell r="B6259" t="str">
            <v>6X4 SS50 CONC RED 316</v>
          </cell>
        </row>
        <row r="6260">
          <cell r="A6260" t="str">
            <v>SJTXH10003PT</v>
          </cell>
          <cell r="B6260" t="str">
            <v>3" XH1000 RGD CPLG PTD T</v>
          </cell>
        </row>
        <row r="6261">
          <cell r="A6261" t="str">
            <v>SJTC3052GS</v>
          </cell>
          <cell r="B6261" t="str">
            <v>2" C305 COPPER CPLG GS E</v>
          </cell>
        </row>
        <row r="6262">
          <cell r="A6262" t="str">
            <v>SJL223D5P</v>
          </cell>
          <cell r="B6262" t="str">
            <v>OBS   5" L22 22 3DEL PTD (FAB)</v>
          </cell>
        </row>
        <row r="6263">
          <cell r="A6263" t="str">
            <v>SJL453D2P</v>
          </cell>
          <cell r="B6263" t="str">
            <v>OBS   2" L45 45 3DEL PTD (FAB)</v>
          </cell>
        </row>
        <row r="6264">
          <cell r="A6264" t="str">
            <v>SJ717024P</v>
          </cell>
          <cell r="B6264" t="str">
            <v>OBS   24" 7170 FLNG ADAPT PTD</v>
          </cell>
        </row>
        <row r="6265">
          <cell r="A6265" t="str">
            <v>SJTWS501284A</v>
          </cell>
          <cell r="B6265" t="str">
            <v>12X8 WS50 CONC RED (FAB) 304</v>
          </cell>
        </row>
        <row r="6266">
          <cell r="A6266" t="str">
            <v>SJT715063G</v>
          </cell>
          <cell r="B6266" t="str">
            <v>6X3 7150 CONC RED GALV</v>
          </cell>
        </row>
        <row r="6267">
          <cell r="A6267" t="str">
            <v>SJL453D5P</v>
          </cell>
          <cell r="B6267" t="str">
            <v>OBS   5" L45 45 3DEL PTD</v>
          </cell>
        </row>
        <row r="6268">
          <cell r="A6268" t="str">
            <v>SJH3074PT</v>
          </cell>
          <cell r="B6268" t="str">
            <v>4" H307 TRANS CPLG T</v>
          </cell>
        </row>
        <row r="6269">
          <cell r="A6269" t="str">
            <v>SJH3076PE</v>
          </cell>
          <cell r="B6269" t="str">
            <v>6" H307 TRANS CPLG E</v>
          </cell>
        </row>
        <row r="6270">
          <cell r="A6270" t="str">
            <v>SJ770643PO</v>
          </cell>
          <cell r="B6270" t="str">
            <v>OBS   4X3 7706 RED CPLG PTD O</v>
          </cell>
        </row>
        <row r="6271">
          <cell r="A6271" t="str">
            <v>SJT70412PE</v>
          </cell>
          <cell r="B6271" t="str">
            <v>2" 7041 FLANGE PTD E</v>
          </cell>
        </row>
        <row r="6272">
          <cell r="A6272" t="str">
            <v>SJT70412PT</v>
          </cell>
          <cell r="B6272" t="str">
            <v>2" 7041 FLANGE PTD T</v>
          </cell>
        </row>
        <row r="6273">
          <cell r="A6273" t="str">
            <v>SJ7110DR6P</v>
          </cell>
          <cell r="B6273" t="str">
            <v>OBS   6" 7110DR 90 EL W/DRAIN</v>
          </cell>
        </row>
        <row r="6274">
          <cell r="A6274" t="str">
            <v>SJH3076PT</v>
          </cell>
          <cell r="B6274" t="str">
            <v>6" H307 TRANS CPLG T</v>
          </cell>
        </row>
        <row r="6275">
          <cell r="A6275" t="str">
            <v>SJ770654PT</v>
          </cell>
          <cell r="B6275" t="str">
            <v>OBS   5X4 7706 RED CPLG PTD T</v>
          </cell>
        </row>
        <row r="6276">
          <cell r="A6276" t="str">
            <v>SJT704125GT</v>
          </cell>
          <cell r="B6276" t="str">
            <v>2.5" 7041 FLANGE GALV T</v>
          </cell>
        </row>
        <row r="6277">
          <cell r="A6277" t="str">
            <v>SJTC5063</v>
          </cell>
          <cell r="B6277" t="str">
            <v>6X3 C50 COP CONC REDUCER</v>
          </cell>
        </row>
        <row r="6278">
          <cell r="A6278" t="str">
            <v>SJ22EP210P</v>
          </cell>
          <cell r="B6278" t="str">
            <v>OBS 2X10 22EP HEADER TEE</v>
          </cell>
        </row>
        <row r="6279">
          <cell r="A6279" t="str">
            <v>SJH31212PT</v>
          </cell>
          <cell r="B6279" t="str">
            <v>12" H312 FLNG ADAPT PTD T</v>
          </cell>
        </row>
        <row r="6280">
          <cell r="A6280" t="str">
            <v>SJ770664GE</v>
          </cell>
          <cell r="B6280" t="str">
            <v>6X4 7706 RED CPLG GALV E</v>
          </cell>
        </row>
        <row r="6281">
          <cell r="A6281" t="str">
            <v>SJTZ07125GT</v>
          </cell>
          <cell r="B6281" t="str">
            <v>1.25" Z07 RIGID CPLG GALV T</v>
          </cell>
        </row>
        <row r="6282">
          <cell r="A6282" t="str">
            <v>SJT77052GE</v>
          </cell>
          <cell r="B6282" t="str">
            <v>2" 7705 FLEX CPLG GALV E</v>
          </cell>
        </row>
        <row r="6283">
          <cell r="A6283" t="str">
            <v>SJTSS71254E</v>
          </cell>
          <cell r="B6283" t="str">
            <v>1.25" SS7 RIGID CPLG 304 E</v>
          </cell>
        </row>
        <row r="6284">
          <cell r="A6284" t="str">
            <v>SJ77076GE</v>
          </cell>
          <cell r="B6284" t="str">
            <v>6" 7707 FLEX CPLG GALV E</v>
          </cell>
        </row>
        <row r="6285">
          <cell r="A6285" t="str">
            <v>SJ77076GT</v>
          </cell>
          <cell r="B6285" t="str">
            <v>OBS   6" 7707 FLEX CPLG GALV T</v>
          </cell>
        </row>
        <row r="6286">
          <cell r="A6286" t="str">
            <v>SJSS502526</v>
          </cell>
          <cell r="B6286" t="str">
            <v>2.5X2 SS50 CONC RED 316</v>
          </cell>
        </row>
        <row r="6287">
          <cell r="A6287" t="str">
            <v>SJGGST8</v>
          </cell>
          <cell r="B6287" t="str">
            <v>OBS 8" GS GASKET ONLY T</v>
          </cell>
        </row>
        <row r="6288">
          <cell r="A6288" t="str">
            <v>SJGT1</v>
          </cell>
          <cell r="B6288" t="str">
            <v>OBS   1" C GASKET ONLY T</v>
          </cell>
        </row>
        <row r="6289">
          <cell r="A6289" t="str">
            <v>SJT7160T6125P</v>
          </cell>
          <cell r="B6289" t="str">
            <v>6X1.25 7160T TRANS CAP PTD</v>
          </cell>
        </row>
        <row r="6290">
          <cell r="A6290" t="str">
            <v>SJTWS501084T</v>
          </cell>
          <cell r="B6290" t="str">
            <v>10X8 WS50 CONC RED (FAB) 304</v>
          </cell>
        </row>
        <row r="6291">
          <cell r="A6291" t="str">
            <v>SJT711125P</v>
          </cell>
          <cell r="B6291" t="str">
            <v>2.5" 7111 45 EL PTD</v>
          </cell>
        </row>
        <row r="6292">
          <cell r="A6292" t="str">
            <v>SJA25106BARE</v>
          </cell>
          <cell r="B6292" t="str">
            <v>OBS 10X6 A25 AWWA RED TEE BARE (NOT FOR CUSTOMER SALE)</v>
          </cell>
        </row>
        <row r="6293">
          <cell r="A6293" t="str">
            <v>SJ56125B</v>
          </cell>
          <cell r="B6293" t="str">
            <v>OBS   1.25" 56 HOSE NIPPLE</v>
          </cell>
        </row>
        <row r="6294">
          <cell r="A6294" t="str">
            <v>SJ5612B</v>
          </cell>
          <cell r="B6294" t="str">
            <v>OBS   12" 56 HOSE NIPPLE</v>
          </cell>
        </row>
        <row r="6295">
          <cell r="A6295" t="str">
            <v>SJ792GE</v>
          </cell>
          <cell r="B6295" t="str">
            <v>OBS  2" 79 WILDCAT CPLG GALV E</v>
          </cell>
        </row>
        <row r="6296">
          <cell r="A6296" t="str">
            <v>SJ7121104P</v>
          </cell>
          <cell r="B6296" t="str">
            <v>OBS   10X4 7121 RED TEE PTD</v>
          </cell>
        </row>
        <row r="6297">
          <cell r="A6297" t="str">
            <v>SJ793GE</v>
          </cell>
          <cell r="B6297" t="str">
            <v>OBS  3" 79 WILDCAT CPLG GALV E</v>
          </cell>
        </row>
        <row r="6298">
          <cell r="A6298" t="str">
            <v>SJ7705125PEA</v>
          </cell>
          <cell r="B6298" t="str">
            <v>OBS 1.25 7705 FLEX CPLG PTD E-</v>
          </cell>
        </row>
        <row r="6299">
          <cell r="A6299" t="str">
            <v>SJ794GT</v>
          </cell>
          <cell r="B6299" t="str">
            <v>OBS  4" 79 WILDCAT CPLG GALV T</v>
          </cell>
        </row>
        <row r="6300">
          <cell r="A6300" t="str">
            <v>SJZ055GEA</v>
          </cell>
          <cell r="B6300" t="str">
            <v>5" Z05 RIGID CPLG GALV E-A</v>
          </cell>
        </row>
        <row r="6301">
          <cell r="A6301" t="str">
            <v>SJTG7041O5</v>
          </cell>
          <cell r="B6301" t="str">
            <v>OBS 5" 7041 GASKET ONLY O</v>
          </cell>
        </row>
        <row r="6302">
          <cell r="A6302" t="str">
            <v>SJTC262125</v>
          </cell>
          <cell r="B6302" t="str">
            <v>2X1.25 C26 COP RED TEE GXCUP</v>
          </cell>
        </row>
        <row r="6303">
          <cell r="A6303" t="str">
            <v>SJTG7041T6</v>
          </cell>
          <cell r="B6303" t="str">
            <v>6" 7041 GASKET ONLY T</v>
          </cell>
        </row>
        <row r="6304">
          <cell r="A6304" t="str">
            <v>SJTC26251</v>
          </cell>
          <cell r="B6304" t="str">
            <v>2.5X1 C26 COP RED TEE GXCUP</v>
          </cell>
        </row>
        <row r="6305">
          <cell r="A6305" t="str">
            <v>SJTC2625125</v>
          </cell>
          <cell r="B6305" t="str">
            <v>2.5X1.25 C26 COP RED TEE GXCUP</v>
          </cell>
        </row>
        <row r="6306">
          <cell r="A6306" t="str">
            <v>SJ770525GGSEA</v>
          </cell>
          <cell r="B6306" t="str">
            <v>OBS   2.5 7705 FLEX CPLG GALV</v>
          </cell>
        </row>
        <row r="6307">
          <cell r="A6307" t="str">
            <v>SJ71108P</v>
          </cell>
          <cell r="B6307" t="str">
            <v>OBS 8" 7110 90 EL PTD</v>
          </cell>
        </row>
        <row r="6308">
          <cell r="A6308" t="str">
            <v>SJT5933G</v>
          </cell>
          <cell r="B6308" t="str">
            <v>3X3 59 NIPPLE ADAPT GXT GALV</v>
          </cell>
        </row>
        <row r="6309">
          <cell r="A6309" t="str">
            <v>SJTH3128PE</v>
          </cell>
          <cell r="B6309" t="str">
            <v>8" H312 FLNG ADAPT PTD E</v>
          </cell>
        </row>
        <row r="6310">
          <cell r="A6310" t="str">
            <v>SJTG79O8</v>
          </cell>
          <cell r="B6310" t="str">
            <v>8" H305/79 GASKET ONLY O</v>
          </cell>
        </row>
        <row r="6311">
          <cell r="A6311" t="str">
            <v>SJTSS1156</v>
          </cell>
          <cell r="B6311" t="str">
            <v>5" SS11 45 EL 316</v>
          </cell>
        </row>
        <row r="6312">
          <cell r="A6312" t="str">
            <v>SJSS1146</v>
          </cell>
          <cell r="B6312" t="str">
            <v>4" SS11 45 EL 316</v>
          </cell>
        </row>
        <row r="6313">
          <cell r="A6313" t="str">
            <v>SJGR68030EL</v>
          </cell>
          <cell r="B6313" t="str">
            <v>OBS GRNL 3" B680 COP BFV LVR E</v>
          </cell>
        </row>
        <row r="6314">
          <cell r="A6314" t="str">
            <v>SJXH10002GT</v>
          </cell>
          <cell r="B6314" t="str">
            <v>OBS 2" XH1000 RGD CPLG GALV T</v>
          </cell>
        </row>
        <row r="6315">
          <cell r="A6315" t="str">
            <v>SJT5934B</v>
          </cell>
          <cell r="B6315" t="str">
            <v>3X4 59 NIPPLE ADAPT GXT</v>
          </cell>
        </row>
        <row r="6316">
          <cell r="A6316" t="str">
            <v>SJTSS1164</v>
          </cell>
          <cell r="B6316" t="str">
            <v>6" SS11 45 EL 304</v>
          </cell>
        </row>
        <row r="6317">
          <cell r="A6317" t="str">
            <v>SJTSS1166</v>
          </cell>
          <cell r="B6317" t="str">
            <v>6" SS11 45 EL 316</v>
          </cell>
        </row>
        <row r="6318">
          <cell r="A6318" t="str">
            <v>SJGRBN30558EL</v>
          </cell>
          <cell r="B6318" t="str">
            <v>OBS GRNL 2.5" BN302  BFV LVR E</v>
          </cell>
        </row>
        <row r="6319">
          <cell r="A6319" t="str">
            <v>SJXH10003GT</v>
          </cell>
          <cell r="B6319" t="str">
            <v>OBS 3" XH1000 RGD CPLG GALV T</v>
          </cell>
        </row>
        <row r="6320">
          <cell r="A6320" t="str">
            <v>SJT777125GT</v>
          </cell>
          <cell r="B6320" t="str">
            <v>OBS 2.5" 7771 RIGID CPLG GALV</v>
          </cell>
        </row>
        <row r="6321">
          <cell r="A6321" t="str">
            <v>SJTGGSEPW8</v>
          </cell>
          <cell r="B6321" t="str">
            <v>8" GS GASKET ONLY EPW</v>
          </cell>
        </row>
        <row r="6322">
          <cell r="A6322" t="str">
            <v>SJTSS2014</v>
          </cell>
          <cell r="B6322" t="str">
            <v>1" SS20 TEE 304</v>
          </cell>
        </row>
        <row r="6323">
          <cell r="A6323" t="str">
            <v>SJSS201256</v>
          </cell>
          <cell r="B6323" t="str">
            <v>OBS 1.25" SS20 TEE 316</v>
          </cell>
        </row>
        <row r="6324">
          <cell r="A6324" t="str">
            <v>SJSS20256</v>
          </cell>
          <cell r="B6324" t="str">
            <v>2.5" SS20 TEE 316</v>
          </cell>
        </row>
        <row r="6325">
          <cell r="A6325" t="str">
            <v>SJZ0515GGSEA</v>
          </cell>
          <cell r="B6325" t="str">
            <v>OBS 1.5" Z05 RIGID CPLG GALV G</v>
          </cell>
        </row>
        <row r="6326">
          <cell r="A6326" t="str">
            <v>SJZ052GGSEA</v>
          </cell>
          <cell r="B6326" t="str">
            <v>OBS 2" Z05 RIGID CPLG GALV GS</v>
          </cell>
        </row>
        <row r="6327">
          <cell r="A6327" t="str">
            <v>SJT5986B</v>
          </cell>
          <cell r="B6327" t="str">
            <v>8X6 59 NIPPLE ADAPT GXT</v>
          </cell>
        </row>
        <row r="6328">
          <cell r="A6328" t="str">
            <v>SJT7150415G</v>
          </cell>
          <cell r="B6328" t="str">
            <v>4X1.5 7150 CONC RED GALV</v>
          </cell>
        </row>
        <row r="6329">
          <cell r="A6329" t="str">
            <v>SJT777120PE</v>
          </cell>
          <cell r="B6329" t="str">
            <v>OBS 20" 7771 RIGID CPLG PTD E</v>
          </cell>
        </row>
        <row r="6330">
          <cell r="A6330" t="str">
            <v>SJT77212125PE</v>
          </cell>
          <cell r="B6330" t="str">
            <v>OBS,2X1.25 7721 MTEE PTD E THR (REPLACED BY SJTM212125PE)</v>
          </cell>
        </row>
        <row r="6331">
          <cell r="A6331" t="str">
            <v>SJZ058GGSEA</v>
          </cell>
          <cell r="B6331" t="str">
            <v>OBS 8" Z05 RIGID CPLG GALV GS</v>
          </cell>
        </row>
        <row r="6332">
          <cell r="A6332" t="str">
            <v>SJT7912GT</v>
          </cell>
          <cell r="B6332" t="str">
            <v>12" 79 WILDCAT CPLG GALV T</v>
          </cell>
        </row>
        <row r="6333">
          <cell r="A6333" t="str">
            <v>SJTGH312T8</v>
          </cell>
          <cell r="B6333" t="str">
            <v>8" H312 GASKET ONLY T</v>
          </cell>
        </row>
        <row r="6334">
          <cell r="A6334" t="str">
            <v>SJT715084P</v>
          </cell>
          <cell r="B6334" t="str">
            <v>8X4 7150 CONC RED PTD</v>
          </cell>
        </row>
        <row r="6335">
          <cell r="A6335" t="str">
            <v>SJ7110LR25P</v>
          </cell>
          <cell r="B6335" t="str">
            <v>OBS   2.5" 7110LR 1.5D 90 EL</v>
          </cell>
        </row>
        <row r="6336">
          <cell r="A6336" t="str">
            <v>SJ71212515G</v>
          </cell>
          <cell r="B6336" t="str">
            <v>OBS 2.5X1.5" 7121 RED TEE GALV</v>
          </cell>
        </row>
        <row r="6337">
          <cell r="A6337" t="str">
            <v>SJ770664PE</v>
          </cell>
          <cell r="B6337" t="str">
            <v>6X4 7706 RED CPLG PTD E</v>
          </cell>
        </row>
        <row r="6338">
          <cell r="A6338" t="str">
            <v>SJT704124GE</v>
          </cell>
          <cell r="B6338" t="str">
            <v>24" 7041 FLANGE GALV E 4PC</v>
          </cell>
        </row>
        <row r="6339">
          <cell r="A6339" t="str">
            <v>SJTSS7X164T</v>
          </cell>
          <cell r="B6339" t="str">
            <v>16" SS7X RIGID CPLG 304 T</v>
          </cell>
        </row>
        <row r="6340">
          <cell r="A6340" t="str">
            <v>SJTSS816T</v>
          </cell>
          <cell r="B6340" t="str">
            <v>1" SS8 FLEX CPLG 316 T</v>
          </cell>
        </row>
        <row r="6341">
          <cell r="A6341" t="str">
            <v>SJT716015G</v>
          </cell>
          <cell r="B6341" t="str">
            <v>1.5" 7160 END CAP GALV</v>
          </cell>
        </row>
        <row r="6342">
          <cell r="A6342" t="str">
            <v>SJ72312575B</v>
          </cell>
          <cell r="B6342" t="str">
            <v>1.25X0.75 723 SADDLE-LET BLK E</v>
          </cell>
        </row>
        <row r="6343">
          <cell r="A6343" t="str">
            <v>SJT7160H12G</v>
          </cell>
          <cell r="B6343" t="str">
            <v>12" 7160H DOMED CAP GALV</v>
          </cell>
        </row>
        <row r="6344">
          <cell r="A6344" t="str">
            <v>SJT7160H14P</v>
          </cell>
          <cell r="B6344" t="str">
            <v>14" 7160H DOMED CAP PTD</v>
          </cell>
        </row>
        <row r="6345">
          <cell r="A6345" t="str">
            <v>SJTGMTT2551</v>
          </cell>
          <cell r="B6345" t="str">
            <v>2.5X05/1 M-TEE GASKET ONLY T</v>
          </cell>
        </row>
        <row r="6346">
          <cell r="A6346" t="str">
            <v>SJTSS81256E</v>
          </cell>
          <cell r="B6346" t="str">
            <v>1.25" SS8 FLEX CPLG 316 E</v>
          </cell>
        </row>
        <row r="6347">
          <cell r="A6347" t="str">
            <v>SJT71602G</v>
          </cell>
          <cell r="B6347" t="str">
            <v>2" 7160 END CAP GALV</v>
          </cell>
        </row>
        <row r="6348">
          <cell r="A6348" t="str">
            <v>SJ7110LR3P</v>
          </cell>
          <cell r="B6348" t="str">
            <v>OBS   3" 7110LR 1.5D 90 EL</v>
          </cell>
        </row>
        <row r="6349">
          <cell r="A6349" t="str">
            <v>SJGH312E4</v>
          </cell>
          <cell r="B6349" t="str">
            <v>OBS 4" H312 GASKET ONLY E</v>
          </cell>
        </row>
        <row r="6350">
          <cell r="A6350" t="str">
            <v>SJTGMTT351</v>
          </cell>
          <cell r="B6350" t="str">
            <v>3X05/1 M-TEE GASKET ONLY T</v>
          </cell>
        </row>
        <row r="6351">
          <cell r="A6351" t="str">
            <v>SJTC52252</v>
          </cell>
          <cell r="B6351" t="str">
            <v>2.5X2 C52 COP CONC RED GXCUP</v>
          </cell>
        </row>
        <row r="6352">
          <cell r="A6352" t="str">
            <v>SJTSS81256L</v>
          </cell>
          <cell r="B6352" t="str">
            <v>OBS 1.25" SS8 FLEX CPLG 316 L</v>
          </cell>
        </row>
        <row r="6353">
          <cell r="A6353" t="str">
            <v>SJ7110LR4P</v>
          </cell>
          <cell r="B6353" t="str">
            <v>OBS   4" 7110LR 1.5D 90 EL</v>
          </cell>
        </row>
        <row r="6354">
          <cell r="A6354" t="str">
            <v>SJSS50324</v>
          </cell>
          <cell r="B6354" t="str">
            <v>3X2 SS50 CONC RED 304</v>
          </cell>
        </row>
        <row r="6355">
          <cell r="A6355" t="str">
            <v>SJGH312E8</v>
          </cell>
          <cell r="B6355" t="str">
            <v>OBS 8" H312 GASKET ONLY E</v>
          </cell>
        </row>
        <row r="6356">
          <cell r="A6356" t="str">
            <v>SJT712152P</v>
          </cell>
          <cell r="B6356" t="str">
            <v>5X2 7121 RED TEE PTD</v>
          </cell>
        </row>
        <row r="6357">
          <cell r="A6357" t="str">
            <v>SJSS504254</v>
          </cell>
          <cell r="B6357" t="str">
            <v>4X2.5 SS50 CONC RED 304</v>
          </cell>
        </row>
        <row r="6358">
          <cell r="A6358" t="str">
            <v>SJTC5522</v>
          </cell>
          <cell r="B6358" t="str">
            <v>2X2 C55 TRANS ADAPT GXFT</v>
          </cell>
        </row>
        <row r="6359">
          <cell r="A6359" t="str">
            <v>SJ795PT</v>
          </cell>
          <cell r="B6359" t="str">
            <v>OBS   5" 79 WILDCAT CPLG PTD T</v>
          </cell>
        </row>
        <row r="6360">
          <cell r="A6360" t="str">
            <v>SJTG7041E8</v>
          </cell>
          <cell r="B6360" t="str">
            <v>8" 7041 GASKET ONLY E</v>
          </cell>
        </row>
        <row r="6361">
          <cell r="A6361" t="str">
            <v>SJTG7041O8</v>
          </cell>
          <cell r="B6361" t="str">
            <v>8" 7041 GASKET ONLY O</v>
          </cell>
        </row>
        <row r="6362">
          <cell r="A6362" t="str">
            <v>SJTC26252</v>
          </cell>
          <cell r="B6362" t="str">
            <v>2.5X2 C26 COP RED TEE GXCUP</v>
          </cell>
        </row>
        <row r="6363">
          <cell r="A6363" t="str">
            <v>SJTG7706E252</v>
          </cell>
          <cell r="B6363" t="str">
            <v>2.5X2 7706 GASKET ONLY E</v>
          </cell>
        </row>
        <row r="6364">
          <cell r="A6364" t="str">
            <v>SJTC263125</v>
          </cell>
          <cell r="B6364" t="str">
            <v>3X1.25 C26 COP RED TEE GXCUP</v>
          </cell>
        </row>
        <row r="6365">
          <cell r="A6365" t="str">
            <v>SJ7110DR25P</v>
          </cell>
          <cell r="B6365" t="str">
            <v>OBS  2.5" 7110DR 90 EL W/DRAIN</v>
          </cell>
        </row>
        <row r="6366">
          <cell r="A6366" t="str">
            <v>SJT5004</v>
          </cell>
          <cell r="B6366" t="str">
            <v>OBS 4" SJ500 DI B-VALVE CP LV-</v>
          </cell>
        </row>
        <row r="6367">
          <cell r="A6367" t="str">
            <v>SJ77055GEA</v>
          </cell>
          <cell r="B6367" t="str">
            <v>OBS 5" 7705 FLEX CPLG GALV E-A</v>
          </cell>
        </row>
        <row r="6368">
          <cell r="A6368" t="str">
            <v>SJ77055PEA</v>
          </cell>
          <cell r="B6368" t="str">
            <v>OBS 5" 7705 FLEX CPLG PTD E-A</v>
          </cell>
        </row>
        <row r="6369">
          <cell r="A6369" t="str">
            <v>SJTSS8X1254E</v>
          </cell>
          <cell r="B6369" t="str">
            <v>1.25" SS8X FLEX CPLG 304 E</v>
          </cell>
        </row>
        <row r="6370">
          <cell r="A6370" t="str">
            <v>SJW110LR24P</v>
          </cell>
          <cell r="B6370" t="str">
            <v>OBS 24" W110LR 90 1.5DEL PTD (</v>
          </cell>
        </row>
        <row r="6371">
          <cell r="A6371" t="str">
            <v>SJW110LR30P</v>
          </cell>
          <cell r="B6371" t="str">
            <v>OBS  30" W110LR 90 1.5DEL PTD</v>
          </cell>
        </row>
        <row r="6372">
          <cell r="A6372" t="str">
            <v>SJSS854E</v>
          </cell>
          <cell r="B6372" t="str">
            <v>OBS 5" SS8 FLEX CPLG 304 E</v>
          </cell>
        </row>
        <row r="6373">
          <cell r="A6373" t="str">
            <v>SJTSS8X156E</v>
          </cell>
          <cell r="B6373" t="str">
            <v>1.5" SS8X FLEX CPLG 316 E</v>
          </cell>
        </row>
        <row r="6374">
          <cell r="A6374" t="str">
            <v>SJ770525GESS6</v>
          </cell>
          <cell r="B6374" t="str">
            <v>OBS   2.5 7705 FLEX CPLG GALV</v>
          </cell>
        </row>
        <row r="6375">
          <cell r="A6375" t="str">
            <v>SJW111LR24G</v>
          </cell>
          <cell r="B6375" t="str">
            <v>OBS  24" W111LR 45 1.5DEL GAL</v>
          </cell>
        </row>
        <row r="6376">
          <cell r="A6376" t="str">
            <v>SJTSS8X24E</v>
          </cell>
          <cell r="B6376" t="str">
            <v>2" SS8X FLEX CPLG 304 E</v>
          </cell>
        </row>
        <row r="6377">
          <cell r="A6377" t="str">
            <v>SJT77212515G</v>
          </cell>
          <cell r="B6377" t="str">
            <v>OBS 2.5X1.5 7721 MTEE GALV E T</v>
          </cell>
        </row>
        <row r="6378">
          <cell r="A6378" t="str">
            <v>SJT7721251G</v>
          </cell>
          <cell r="B6378" t="str">
            <v>OBS 2.5X1 7721 MTEE GALV E THR</v>
          </cell>
        </row>
        <row r="6379">
          <cell r="A6379" t="str">
            <v>SJ770525GT</v>
          </cell>
          <cell r="B6379" t="str">
            <v>OBS   2.5 7705 FLEX CPLG GALV</v>
          </cell>
        </row>
        <row r="6380">
          <cell r="A6380" t="str">
            <v>SJT7721475GT</v>
          </cell>
          <cell r="B6380" t="str">
            <v>4X0.75 7721 MTEE GALV T THRD</v>
          </cell>
        </row>
        <row r="6381">
          <cell r="A6381" t="str">
            <v>SJW12020P</v>
          </cell>
          <cell r="B6381" t="str">
            <v>OBS   20" W120 TEE PTD</v>
          </cell>
        </row>
        <row r="6382">
          <cell r="A6382" t="str">
            <v>SJSS8X14E</v>
          </cell>
          <cell r="B6382" t="str">
            <v>OBS 1" SS8X FLEX CPLG 304 E</v>
          </cell>
        </row>
        <row r="6383">
          <cell r="A6383" t="str">
            <v>SJT7111LR3G</v>
          </cell>
          <cell r="B6383" t="str">
            <v>3" 7111LR 45 1.5EL GALV</v>
          </cell>
        </row>
        <row r="6384">
          <cell r="A6384" t="str">
            <v>SJ7160T35P</v>
          </cell>
          <cell r="B6384" t="str">
            <v>3X0.5 7160T TRANS CAP PTD</v>
          </cell>
        </row>
        <row r="6385">
          <cell r="A6385" t="str">
            <v>SJA5056GSMB</v>
          </cell>
          <cell r="B6385" t="str">
            <v>OBS   6" A505 AWWA CPLG GS M</v>
          </cell>
        </row>
        <row r="6386">
          <cell r="A6386" t="str">
            <v>SJGC305GS4E</v>
          </cell>
          <cell r="B6386" t="str">
            <v>OBS 4" C305 GS GASKET ONLY</v>
          </cell>
        </row>
        <row r="6387">
          <cell r="A6387" t="str">
            <v>SJGR7302013ES</v>
          </cell>
          <cell r="B6387" t="str">
            <v>OBS GRNL 2X1.25 730T M-TEE PTD</v>
          </cell>
        </row>
        <row r="6388">
          <cell r="A6388" t="str">
            <v>SJZ07N24PT</v>
          </cell>
          <cell r="B6388" t="str">
            <v>OBS 24" Z07N RIGID CPLG PTD T</v>
          </cell>
        </row>
        <row r="6389">
          <cell r="A6389" t="str">
            <v>SJTGV8</v>
          </cell>
          <cell r="B6389" t="str">
            <v>8" C GASKET ONLY V</v>
          </cell>
        </row>
        <row r="6390">
          <cell r="A6390" t="str">
            <v>SJGC305GS5E</v>
          </cell>
          <cell r="B6390" t="str">
            <v>OBS 5" C305 GS GASKET ONLY</v>
          </cell>
        </row>
        <row r="6391">
          <cell r="A6391" t="str">
            <v>SJZ0715GGSE</v>
          </cell>
          <cell r="B6391" t="str">
            <v>OBS 1.5" Z07 RIGID CPLG GALV G</v>
          </cell>
        </row>
        <row r="6392">
          <cell r="A6392" t="str">
            <v>SJTW1211812PT</v>
          </cell>
          <cell r="B6392" t="str">
            <v>18X12 W121 RED TEE PTD (FAB)</v>
          </cell>
        </row>
        <row r="6393">
          <cell r="A6393" t="str">
            <v>SJTW1212412PT</v>
          </cell>
          <cell r="B6393" t="str">
            <v>24X12 W121 RED TEE PTD (FAB)</v>
          </cell>
        </row>
        <row r="6394">
          <cell r="A6394" t="str">
            <v>SJT7914PE</v>
          </cell>
          <cell r="B6394" t="str">
            <v>14" 79 WILDCAT CPLG PTD E</v>
          </cell>
        </row>
        <row r="6395">
          <cell r="A6395" t="str">
            <v>SJTTBN1556</v>
          </cell>
          <cell r="B6395" t="str">
            <v>1X5-1/2 TR BOLT &amp; NUT 316</v>
          </cell>
        </row>
        <row r="6396">
          <cell r="A6396" t="str">
            <v>SJ300F5E</v>
          </cell>
          <cell r="B6396" t="str">
            <v>OBS   5" SJ300F DI BFV EPDM</v>
          </cell>
        </row>
        <row r="6397">
          <cell r="A6397" t="str">
            <v>SJSS50326</v>
          </cell>
          <cell r="B6397" t="str">
            <v>3X2 SS50 CONC RED 316</v>
          </cell>
        </row>
        <row r="6398">
          <cell r="A6398" t="str">
            <v>SJSS501514</v>
          </cell>
          <cell r="B6398" t="str">
            <v>1.5X1 SS50 CONC RED 304</v>
          </cell>
        </row>
        <row r="6399">
          <cell r="A6399" t="str">
            <v>SJTW1511412PXYZ</v>
          </cell>
          <cell r="B6399" t="str">
            <v>OBS 14X12 ECC RED PTD SPECIAL (XX QUOTE ONLY USE NET PRICE)</v>
          </cell>
        </row>
        <row r="6400">
          <cell r="A6400" t="str">
            <v>SJTSS7154T</v>
          </cell>
          <cell r="B6400" t="str">
            <v>1.5" SS7 RIGID CPLG 304 T</v>
          </cell>
        </row>
        <row r="6401">
          <cell r="A6401" t="str">
            <v>SJTSS7156E</v>
          </cell>
          <cell r="B6401" t="str">
            <v>1.5" SS7 RIGID CPLG 316 E</v>
          </cell>
        </row>
        <row r="6402">
          <cell r="A6402" t="str">
            <v>SJGT125</v>
          </cell>
          <cell r="B6402" t="str">
            <v>1.25" C GASKET ONLY T</v>
          </cell>
        </row>
        <row r="6403">
          <cell r="A6403" t="str">
            <v>SJGT15</v>
          </cell>
          <cell r="B6403" t="str">
            <v>1.5" C GASKET ONLY T</v>
          </cell>
        </row>
        <row r="6404">
          <cell r="A6404" t="str">
            <v>SJTSS5012516</v>
          </cell>
          <cell r="B6404" t="str">
            <v>1.25X1 SS50 CONC RED 316</v>
          </cell>
        </row>
        <row r="6405">
          <cell r="A6405" t="str">
            <v>SJTSS7156GSE</v>
          </cell>
          <cell r="B6405" t="str">
            <v>OBS 1.5" SS7 RIGID CPLG 316 GS</v>
          </cell>
        </row>
        <row r="6406">
          <cell r="A6406" t="str">
            <v>SJSS50436</v>
          </cell>
          <cell r="B6406" t="str">
            <v>OBS 4X3 SS50 CONC RED 316</v>
          </cell>
        </row>
        <row r="6407">
          <cell r="A6407" t="str">
            <v>SJ71608G</v>
          </cell>
          <cell r="B6407" t="str">
            <v>OBS 8" 7160 END CAP GALV</v>
          </cell>
        </row>
        <row r="6408">
          <cell r="A6408" t="str">
            <v>SJG7041T2</v>
          </cell>
          <cell r="B6408" t="str">
            <v>OBS 2" 7041 GASKET ONLY T</v>
          </cell>
        </row>
        <row r="6409">
          <cell r="A6409" t="str">
            <v>SJTXH70EP12BT</v>
          </cell>
          <cell r="B6409" t="str">
            <v>12" XH70EP RGD CPLG BLK T</v>
          </cell>
        </row>
        <row r="6410">
          <cell r="A6410" t="str">
            <v>SJT7160T62P</v>
          </cell>
          <cell r="B6410" t="str">
            <v>6X2 7160T TRANS CAP PTD</v>
          </cell>
        </row>
        <row r="6411">
          <cell r="A6411" t="str">
            <v>SJTSCRN254125MM</v>
          </cell>
          <cell r="B6411" t="str">
            <v>2.5 SCRN SUC DIF 1/8 40M 304</v>
          </cell>
        </row>
        <row r="6412">
          <cell r="A6412" t="str">
            <v>SJTSS501514</v>
          </cell>
          <cell r="B6412" t="str">
            <v>1.5X1 SS50 CONC RED 304</v>
          </cell>
        </row>
        <row r="6413">
          <cell r="A6413" t="str">
            <v>SJT777120PT</v>
          </cell>
          <cell r="B6413" t="str">
            <v>OBS 20" 7771 RIGID CPLG PTD T</v>
          </cell>
        </row>
        <row r="6414">
          <cell r="A6414" t="str">
            <v>SJTH30512PT</v>
          </cell>
          <cell r="B6414" t="str">
            <v>12" H305 HDP CPLG T</v>
          </cell>
        </row>
        <row r="6415">
          <cell r="A6415" t="str">
            <v>SJ71203P</v>
          </cell>
          <cell r="B6415" t="str">
            <v>3" 7120 TEE PTD</v>
          </cell>
        </row>
        <row r="6416">
          <cell r="A6416" t="str">
            <v>SJGC305GS3E</v>
          </cell>
          <cell r="B6416" t="str">
            <v>OBS 3" C305 GS GASKET ONLY</v>
          </cell>
        </row>
        <row r="6417">
          <cell r="A6417" t="str">
            <v>SJGR7306013EP</v>
          </cell>
          <cell r="B6417" t="str">
            <v>OBS GRNL 6X1.25 730T M-TEE PTD</v>
          </cell>
        </row>
        <row r="6418">
          <cell r="A6418" t="str">
            <v>SJT777124PT</v>
          </cell>
          <cell r="B6418" t="str">
            <v>OBS 24" 7771 RIGID CPLG PTD T</v>
          </cell>
        </row>
        <row r="6419">
          <cell r="A6419" t="str">
            <v>SJTSS20124</v>
          </cell>
          <cell r="B6419" t="str">
            <v>OBS 12" SS20 TEE 304</v>
          </cell>
        </row>
        <row r="6420">
          <cell r="A6420" t="str">
            <v>SJT7180F2P</v>
          </cell>
          <cell r="B6420" t="str">
            <v>2" 7180 UNIV FLNG FLAT FACE (ADAPT PTD)</v>
          </cell>
        </row>
        <row r="6421">
          <cell r="A6421" t="str">
            <v>SJT7180F25P</v>
          </cell>
          <cell r="B6421" t="str">
            <v>2.5" 7180 UNIV FLNG FLAT FACE (ADAPT PTD)</v>
          </cell>
        </row>
        <row r="6422">
          <cell r="A6422" t="str">
            <v>SJT7180F8P</v>
          </cell>
          <cell r="B6422" t="str">
            <v>8" 7180 UNIV FLNG FLAT FACE (ADAPT PTD)</v>
          </cell>
        </row>
        <row r="6423">
          <cell r="A6423" t="str">
            <v>SJ71205G</v>
          </cell>
          <cell r="B6423" t="str">
            <v>OBS 5" 7120 TEE GALV</v>
          </cell>
        </row>
        <row r="6424">
          <cell r="A6424" t="str">
            <v>SJGGSE125</v>
          </cell>
          <cell r="B6424" t="str">
            <v>1.25" GS GASKET ONLY E</v>
          </cell>
        </row>
        <row r="6425">
          <cell r="A6425" t="str">
            <v>SJT77212575GE</v>
          </cell>
          <cell r="B6425" t="str">
            <v>2.5X0.75 7721 MTEE GALV E THRD</v>
          </cell>
        </row>
        <row r="6426">
          <cell r="A6426" t="str">
            <v>SJZ075GGSE</v>
          </cell>
          <cell r="B6426" t="str">
            <v>OBS 5" Z07 RIGID CPLG GALV GS</v>
          </cell>
        </row>
        <row r="6427">
          <cell r="A6427" t="str">
            <v>SJ770714PE</v>
          </cell>
          <cell r="B6427" t="str">
            <v>OBS   14" 7707 FLEX CPLG PTD E</v>
          </cell>
        </row>
        <row r="6428">
          <cell r="A6428" t="str">
            <v>SJ770714PT</v>
          </cell>
          <cell r="B6428" t="str">
            <v>OBS   14" 7707 FLEX CPLG PTD T</v>
          </cell>
        </row>
        <row r="6429">
          <cell r="A6429" t="str">
            <v>SJT7914PT</v>
          </cell>
          <cell r="B6429" t="str">
            <v>14" 79 WILDCAT CPLG PTD T</v>
          </cell>
        </row>
        <row r="6430">
          <cell r="A6430" t="str">
            <v>SJT77713GT</v>
          </cell>
          <cell r="B6430" t="str">
            <v>OBS 3" 7771 RIGID CPLG GALV T</v>
          </cell>
        </row>
        <row r="6431">
          <cell r="A6431" t="str">
            <v>SJTH30516PT</v>
          </cell>
          <cell r="B6431" t="str">
            <v>16" H305 HDP CPLG T</v>
          </cell>
        </row>
        <row r="6432">
          <cell r="A6432" t="str">
            <v>SJTTBN155ZP</v>
          </cell>
          <cell r="B6432" t="str">
            <v>1X5-1/2 TR BOLT &amp; NUT ZP</v>
          </cell>
        </row>
        <row r="6433">
          <cell r="A6433" t="str">
            <v>SJT770643PT</v>
          </cell>
          <cell r="B6433" t="str">
            <v>4X3 7706 RED CPLG PTD T</v>
          </cell>
        </row>
        <row r="6434">
          <cell r="A6434" t="str">
            <v>SJ71605G</v>
          </cell>
          <cell r="B6434" t="str">
            <v>OBS 5" 7160 END CAP GALV</v>
          </cell>
        </row>
        <row r="6435">
          <cell r="A6435" t="str">
            <v>SJGT12</v>
          </cell>
          <cell r="B6435" t="str">
            <v>12" C GASKET ONLY T</v>
          </cell>
        </row>
        <row r="6436">
          <cell r="A6436" t="str">
            <v>SJTW1511614PXYZ</v>
          </cell>
          <cell r="B6436" t="str">
            <v>OBS 16X14 ECC RED PTD SPECIAL (XX QUOTE ONLY USE NET PRICE)</v>
          </cell>
        </row>
        <row r="6437">
          <cell r="A6437" t="str">
            <v>SJT770654PT</v>
          </cell>
          <cell r="B6437" t="str">
            <v>5X4 7706 RED CPLG PTD T</v>
          </cell>
        </row>
        <row r="6438">
          <cell r="A6438" t="str">
            <v>SJT77054GE</v>
          </cell>
          <cell r="B6438" t="str">
            <v>4" 7705 FLEX CPLG GALV E</v>
          </cell>
        </row>
        <row r="6439">
          <cell r="A6439" t="str">
            <v>SJTSS20106</v>
          </cell>
          <cell r="B6439" t="str">
            <v>OBS   10" SS20 TEE 316</v>
          </cell>
        </row>
        <row r="6440">
          <cell r="A6440" t="str">
            <v>SJT7180F3P</v>
          </cell>
          <cell r="B6440" t="str">
            <v>3" 7180 UNIV FLNG FLAT FACE (ADAPT PTD)</v>
          </cell>
        </row>
        <row r="6441">
          <cell r="A6441" t="str">
            <v>SJT7180F6P</v>
          </cell>
          <cell r="B6441" t="str">
            <v>6" 7180 UNIV FLNG FLAT FACE (ADAPT PTD)</v>
          </cell>
        </row>
        <row r="6442">
          <cell r="A6442" t="str">
            <v>SJ71204P</v>
          </cell>
          <cell r="B6442" t="str">
            <v>OBS 4" 7120 TEE PTD</v>
          </cell>
        </row>
        <row r="6443">
          <cell r="A6443" t="str">
            <v>SJ770725PE</v>
          </cell>
          <cell r="B6443" t="str">
            <v>2.5" 7707 FLEX CPLG PTD E</v>
          </cell>
        </row>
        <row r="6444">
          <cell r="A6444" t="str">
            <v>SJ770725PO</v>
          </cell>
          <cell r="B6444" t="str">
            <v>OBS  2.5" 7707 FLEX CPLG PTD O</v>
          </cell>
        </row>
        <row r="6445">
          <cell r="A6445" t="str">
            <v>SJTW1211810PT</v>
          </cell>
          <cell r="B6445" t="str">
            <v>18X10 W121 RED TEE PTD (FAB)</v>
          </cell>
        </row>
        <row r="6446">
          <cell r="A6446" t="str">
            <v>SJT7150825G</v>
          </cell>
          <cell r="B6446" t="str">
            <v>OBS 8X2.5 7150 CONC RED GALV (</v>
          </cell>
        </row>
        <row r="6447">
          <cell r="A6447" t="str">
            <v>SJT770654GE</v>
          </cell>
          <cell r="B6447" t="str">
            <v>5X4 7706 RED CPLG GALV E</v>
          </cell>
        </row>
        <row r="6448">
          <cell r="A6448" t="str">
            <v>SJ71604P</v>
          </cell>
          <cell r="B6448" t="str">
            <v>4" 7160 END CAP PTD</v>
          </cell>
        </row>
        <row r="6449">
          <cell r="A6449" t="str">
            <v>SJ71605P</v>
          </cell>
          <cell r="B6449" t="str">
            <v>5" 7160 END CAP PTD</v>
          </cell>
        </row>
        <row r="6450">
          <cell r="A6450" t="str">
            <v>SJTSS496</v>
          </cell>
          <cell r="B6450" t="str">
            <v>6" SS49 SANDWICH PLATE 304</v>
          </cell>
        </row>
        <row r="6451">
          <cell r="A6451" t="str">
            <v>SJG7041T12</v>
          </cell>
          <cell r="B6451" t="str">
            <v>OBS 12" 7041 GASKET ONLY T</v>
          </cell>
        </row>
        <row r="6452">
          <cell r="A6452" t="str">
            <v>SJT770664GT</v>
          </cell>
          <cell r="B6452" t="str">
            <v>6X4 7706 RED CPLG GALV T</v>
          </cell>
        </row>
        <row r="6453">
          <cell r="A6453" t="str">
            <v>SJTSS5012514</v>
          </cell>
          <cell r="B6453" t="str">
            <v>1.25X1 SS50 CONC RED 304</v>
          </cell>
        </row>
        <row r="6454">
          <cell r="A6454" t="str">
            <v>SJSS502154</v>
          </cell>
          <cell r="B6454" t="str">
            <v>2X1.5 SS50 CONC RED 304</v>
          </cell>
        </row>
        <row r="6455">
          <cell r="A6455" t="str">
            <v>SJG7041T25</v>
          </cell>
          <cell r="B6455" t="str">
            <v>OBS 2.5" 7041 GASKET ONLY T</v>
          </cell>
        </row>
        <row r="6456">
          <cell r="A6456" t="str">
            <v>SJGT24</v>
          </cell>
          <cell r="B6456" t="str">
            <v>24" C GASKET ONLY T</v>
          </cell>
        </row>
        <row r="6457">
          <cell r="A6457" t="str">
            <v>SJT77055PE</v>
          </cell>
          <cell r="B6457" t="str">
            <v>5" 7705 FLEX CPLG PTD E</v>
          </cell>
        </row>
        <row r="6458">
          <cell r="A6458" t="str">
            <v>SJTSS50151256</v>
          </cell>
          <cell r="B6458" t="str">
            <v>1.5X1.25 SS50 CONC RED 316</v>
          </cell>
        </row>
        <row r="6459">
          <cell r="A6459" t="str">
            <v>SJTSS724T</v>
          </cell>
          <cell r="B6459" t="str">
            <v>2" SS7 RIGID CPLG 304 T</v>
          </cell>
        </row>
        <row r="6460">
          <cell r="A6460" t="str">
            <v>SJSS50656</v>
          </cell>
          <cell r="B6460" t="str">
            <v>OBS 6X5 SS50 CONC RED 316</v>
          </cell>
        </row>
        <row r="6461">
          <cell r="A6461" t="str">
            <v>SJ7160H12P</v>
          </cell>
          <cell r="B6461" t="str">
            <v>OBS   12" 7160H DOMED CAP PTD</v>
          </cell>
        </row>
        <row r="6462">
          <cell r="A6462" t="str">
            <v>SJTXH70EP3BT</v>
          </cell>
          <cell r="B6462" t="str">
            <v>3" XH70EP RGD CPLG BLK T</v>
          </cell>
        </row>
        <row r="6463">
          <cell r="A6463" t="str">
            <v>SJTSS501084</v>
          </cell>
          <cell r="B6463" t="str">
            <v>10X8 SS50 CONC RED 304</v>
          </cell>
        </row>
        <row r="6464">
          <cell r="A6464" t="str">
            <v>SJTSS5012104</v>
          </cell>
          <cell r="B6464" t="str">
            <v>12X10 SS50 CONC RED 304</v>
          </cell>
        </row>
        <row r="6465">
          <cell r="A6465" t="str">
            <v>SJ35EP6P</v>
          </cell>
          <cell r="B6465" t="str">
            <v>OBS 6" 35EP CROSS END PRO PTD</v>
          </cell>
        </row>
        <row r="6466">
          <cell r="A6466" t="str">
            <v>SJ400W256E</v>
          </cell>
          <cell r="B6466" t="str">
            <v>OBS 2.5" SJ400W SS BFV 316 G.O</v>
          </cell>
        </row>
        <row r="6467">
          <cell r="A6467" t="str">
            <v>SJSS60156</v>
          </cell>
          <cell r="B6467" t="str">
            <v>1.5" SS60 END CAP 316</v>
          </cell>
        </row>
        <row r="6468">
          <cell r="A6468" t="str">
            <v>SJGT3</v>
          </cell>
          <cell r="B6468" t="str">
            <v>OBS 3" C GASKET ONLY T</v>
          </cell>
        </row>
        <row r="6469">
          <cell r="A6469" t="str">
            <v>SJTSS501286</v>
          </cell>
          <cell r="B6469" t="str">
            <v>12X8 SS50 CONC RED 316</v>
          </cell>
        </row>
        <row r="6470">
          <cell r="A6470" t="str">
            <v>SJG282PBO</v>
          </cell>
          <cell r="B6470" t="str">
            <v>OBS 2" G28 HING LEV CPLG BLK O</v>
          </cell>
        </row>
        <row r="6471">
          <cell r="A6471" t="str">
            <v>SJGT4</v>
          </cell>
          <cell r="B6471" t="str">
            <v>4" C GASKET ONLY T</v>
          </cell>
        </row>
        <row r="6472">
          <cell r="A6472" t="str">
            <v>SJTSS7254L</v>
          </cell>
          <cell r="B6472" t="str">
            <v>2.5" SS7 RIGID CPLG 304 L</v>
          </cell>
        </row>
        <row r="6473">
          <cell r="A6473" t="str">
            <v>SJG7041L3</v>
          </cell>
          <cell r="B6473" t="str">
            <v>3" 7041 GASKET ONLY L</v>
          </cell>
        </row>
        <row r="6474">
          <cell r="A6474" t="str">
            <v>SJT71116P</v>
          </cell>
          <cell r="B6474" t="str">
            <v>6" 7111 45 EL PTD</v>
          </cell>
        </row>
        <row r="6475">
          <cell r="A6475" t="str">
            <v>SJT712182P</v>
          </cell>
          <cell r="B6475" t="str">
            <v>8X2 7121 RED TEE PTD</v>
          </cell>
        </row>
        <row r="6476">
          <cell r="A6476" t="str">
            <v>SJTSS502156</v>
          </cell>
          <cell r="B6476" t="str">
            <v>2X1.5 SS50 CONC RED 316</v>
          </cell>
        </row>
        <row r="6477">
          <cell r="A6477" t="str">
            <v>SJTSS7256GSE</v>
          </cell>
          <cell r="B6477" t="str">
            <v>OBS 2.5" SS7 RIGID CPLG 316 GS</v>
          </cell>
        </row>
        <row r="6478">
          <cell r="A6478" t="str">
            <v>SJ7160P4P</v>
          </cell>
          <cell r="B6478" t="str">
            <v>4X1 7160P PLUG CAP PTD</v>
          </cell>
        </row>
        <row r="6479">
          <cell r="A6479" t="str">
            <v>SJG7041E14</v>
          </cell>
          <cell r="B6479" t="str">
            <v>14" 7041 GASKET ONLY E</v>
          </cell>
        </row>
        <row r="6480">
          <cell r="A6480" t="str">
            <v>SJT770715GE</v>
          </cell>
          <cell r="B6480" t="str">
            <v>1.5" 7707 FLEX CPLG GALV E</v>
          </cell>
        </row>
        <row r="6481">
          <cell r="A6481" t="str">
            <v>SJT770715GT</v>
          </cell>
          <cell r="B6481" t="str">
            <v>1.5" 7707 FLEX CPLG GALV T</v>
          </cell>
        </row>
        <row r="6482">
          <cell r="A6482" t="str">
            <v>SJT71118G</v>
          </cell>
          <cell r="B6482" t="str">
            <v>8" 7111 45 EL GALV</v>
          </cell>
        </row>
        <row r="6483">
          <cell r="A6483" t="str">
            <v>SJ7707L30PE</v>
          </cell>
          <cell r="B6483" t="str">
            <v>OBS  30" 7707L FLEX CPLG PTD E</v>
          </cell>
        </row>
        <row r="6484">
          <cell r="A6484" t="str">
            <v>SJT63026</v>
          </cell>
          <cell r="B6484" t="str">
            <v>2" SJ630 3-PORT B-VALVE 316</v>
          </cell>
        </row>
        <row r="6485">
          <cell r="A6485" t="str">
            <v>SJ77056PGSEA</v>
          </cell>
          <cell r="B6485" t="str">
            <v>OBS  6" 7705 FLEX CPLG PTD</v>
          </cell>
        </row>
        <row r="6486">
          <cell r="A6486" t="str">
            <v>SJ59156B</v>
          </cell>
          <cell r="B6486" t="str">
            <v>OBS  1.5X6 59 NIPPLE ADAPT GXT</v>
          </cell>
        </row>
        <row r="6487">
          <cell r="A6487" t="str">
            <v>SJ5923B</v>
          </cell>
          <cell r="B6487" t="str">
            <v>OBS   2X3 59 NIPPLE ADAPT GXT</v>
          </cell>
        </row>
        <row r="6488">
          <cell r="A6488" t="str">
            <v>SJT716015P</v>
          </cell>
          <cell r="B6488" t="str">
            <v>1.5" 7160 END CAP PTD</v>
          </cell>
        </row>
        <row r="6489">
          <cell r="A6489" t="str">
            <v>SJT5006</v>
          </cell>
          <cell r="B6489" t="str">
            <v>OBS  6" SJ500 DI B-VALVE CP (LV-HD)</v>
          </cell>
        </row>
        <row r="6490">
          <cell r="A6490" t="str">
            <v>SJTC300L25</v>
          </cell>
          <cell r="B6490" t="str">
            <v>2.5" SJC300L BRNZ BFV E LEVER</v>
          </cell>
        </row>
        <row r="6491">
          <cell r="A6491" t="str">
            <v>SJTSCREEN2612</v>
          </cell>
          <cell r="B6491" t="str">
            <v>OBS 2" TSTRN SCREEN316 12 MESH (REPLACED BY SJTSCRN2612)</v>
          </cell>
        </row>
        <row r="6492">
          <cell r="A6492" t="str">
            <v>SJT9008T</v>
          </cell>
          <cell r="B6492" t="str">
            <v>8" SJ900 SWING CHECK T</v>
          </cell>
        </row>
        <row r="6493">
          <cell r="A6493" t="str">
            <v>SJT7266PT</v>
          </cell>
          <cell r="B6493" t="str">
            <v>6" 726 Y-STRAIN PTD T</v>
          </cell>
        </row>
        <row r="6494">
          <cell r="A6494" t="str">
            <v>SJT7232575B</v>
          </cell>
          <cell r="B6494" t="str">
            <v>2.5X0.75 723 SADDLE-LET BLK E</v>
          </cell>
        </row>
        <row r="6495">
          <cell r="A6495" t="str">
            <v>SJC112</v>
          </cell>
          <cell r="B6495" t="str">
            <v>OBS 2" C11 COPPER 45 EL</v>
          </cell>
        </row>
        <row r="6496">
          <cell r="A6496" t="str">
            <v>SJC1125</v>
          </cell>
          <cell r="B6496" t="str">
            <v>OBS 2.5" C11 COPPER 45 EL</v>
          </cell>
        </row>
        <row r="6497">
          <cell r="A6497" t="str">
            <v>SJ7160T41G</v>
          </cell>
          <cell r="B6497" t="str">
            <v>OBS 4X1 7160T TRANS CAP GALV</v>
          </cell>
        </row>
        <row r="6498">
          <cell r="A6498" t="str">
            <v>SJTSCREEN466</v>
          </cell>
          <cell r="B6498" t="str">
            <v>OBS 4" TSTRN SCREEN 316 6 MESH (REPLACED BY SJTSCRN466)</v>
          </cell>
        </row>
        <row r="6499">
          <cell r="A6499" t="str">
            <v>SJSS8X34E</v>
          </cell>
          <cell r="B6499" t="str">
            <v>OBS 3" SS8X FLEX CPLG 304 E</v>
          </cell>
        </row>
        <row r="6500">
          <cell r="A6500" t="str">
            <v>SJTSS8X34E</v>
          </cell>
          <cell r="B6500" t="str">
            <v>3" SS8X FLEX CPLG 304 E</v>
          </cell>
        </row>
        <row r="6501">
          <cell r="A6501" t="str">
            <v>SJT7282PT</v>
          </cell>
          <cell r="B6501" t="str">
            <v>2" 728 T-STRAIN PTD T</v>
          </cell>
        </row>
        <row r="6502">
          <cell r="A6502" t="str">
            <v>SJT7283PT</v>
          </cell>
          <cell r="B6502" t="str">
            <v>3" 728 T-STRAIN PTD T</v>
          </cell>
        </row>
        <row r="6503">
          <cell r="A6503" t="str">
            <v>SJT72810PT</v>
          </cell>
          <cell r="B6503" t="str">
            <v>10" 728 T-STRAIN PTD T</v>
          </cell>
        </row>
        <row r="6504">
          <cell r="A6504" t="str">
            <v>SJC115</v>
          </cell>
          <cell r="B6504" t="str">
            <v>OBS 5" C11 COPPER 45 EL</v>
          </cell>
        </row>
        <row r="6505">
          <cell r="A6505" t="str">
            <v>SJSS8X44E</v>
          </cell>
          <cell r="B6505" t="str">
            <v>OBS 4" SS8X FLEX CPLG 304 E</v>
          </cell>
        </row>
        <row r="6506">
          <cell r="A6506" t="str">
            <v>SJT7111LR6P</v>
          </cell>
          <cell r="B6506" t="str">
            <v>6" 7111LR 45 1.5EL PTD</v>
          </cell>
        </row>
        <row r="6507">
          <cell r="A6507" t="str">
            <v>SJTGT15</v>
          </cell>
          <cell r="B6507" t="str">
            <v>1.5" C GASKET ONLY T</v>
          </cell>
        </row>
        <row r="6508">
          <cell r="A6508" t="str">
            <v>SJT772132P</v>
          </cell>
          <cell r="B6508" t="str">
            <v>OBS 3X2 7721 MTEE PTD E THRD</v>
          </cell>
        </row>
        <row r="6509">
          <cell r="A6509" t="str">
            <v>SJT7160T81P</v>
          </cell>
          <cell r="B6509" t="str">
            <v>8X1 7160T TRANS CAP PTD</v>
          </cell>
        </row>
        <row r="6510">
          <cell r="A6510" t="str">
            <v>SJT7160T85P</v>
          </cell>
          <cell r="B6510" t="str">
            <v>OBS 8X0.5 7160T TRANS CAP PTD</v>
          </cell>
        </row>
        <row r="6511">
          <cell r="A6511" t="str">
            <v>SJT772142GT</v>
          </cell>
          <cell r="B6511" t="str">
            <v>4X2 7721 MTEE GALV T THRD</v>
          </cell>
        </row>
        <row r="6512">
          <cell r="A6512" t="str">
            <v>SJT7721425G</v>
          </cell>
          <cell r="B6512" t="str">
            <v>OBS 4X2.5 7721 MTEE GALV E THR</v>
          </cell>
        </row>
        <row r="6513">
          <cell r="A6513" t="str">
            <v>SJSS1022205</v>
          </cell>
          <cell r="B6513" t="str">
            <v>OBS 2" SS10 90 EL DUPLEX 2205</v>
          </cell>
        </row>
        <row r="6514">
          <cell r="A6514" t="str">
            <v>SJC116</v>
          </cell>
          <cell r="B6514" t="str">
            <v>6" C11 COPPER 45 EL</v>
          </cell>
        </row>
        <row r="6515">
          <cell r="A6515" t="str">
            <v>SJ7160T615P</v>
          </cell>
          <cell r="B6515" t="str">
            <v>OBS 6X1.5 7160T TRANS CAP PTD</v>
          </cell>
        </row>
        <row r="6516">
          <cell r="A6516" t="str">
            <v>SJA204C</v>
          </cell>
          <cell r="B6516" t="str">
            <v>OBS   4" A20 AWWA TEE CL</v>
          </cell>
        </row>
        <row r="6517">
          <cell r="A6517" t="str">
            <v>SJA206C</v>
          </cell>
          <cell r="B6517" t="str">
            <v>OBS   6" A20 AWWA TEE CL</v>
          </cell>
        </row>
        <row r="6518">
          <cell r="A6518" t="str">
            <v>SJ90012E</v>
          </cell>
          <cell r="B6518" t="str">
            <v>OBS   12" SJ900 SWING CHECK E</v>
          </cell>
        </row>
        <row r="6519">
          <cell r="A6519" t="str">
            <v>SJTW1212418P</v>
          </cell>
          <cell r="B6519" t="str">
            <v>24X18 W121 RED TEE PTD (FAB)</v>
          </cell>
        </row>
        <row r="6520">
          <cell r="A6520" t="str">
            <v>SJT7721425GT</v>
          </cell>
          <cell r="B6520" t="str">
            <v>4X2.5 7721 MTEE GALV T THRD</v>
          </cell>
        </row>
        <row r="6521">
          <cell r="A6521" t="str">
            <v>SJGR20160S</v>
          </cell>
          <cell r="B6521" t="str">
            <v>OBS GRNL 6" 201 45EL PTD</v>
          </cell>
        </row>
        <row r="6522">
          <cell r="A6522" t="str">
            <v>SJGR20180S</v>
          </cell>
          <cell r="B6522" t="str">
            <v>OBS GRNL 8" 201 45EL PTD</v>
          </cell>
        </row>
        <row r="6523">
          <cell r="A6523" t="str">
            <v>SJ9004E</v>
          </cell>
          <cell r="B6523" t="str">
            <v>OBS   4" SJ900 SWING CHECK E</v>
          </cell>
        </row>
        <row r="6524">
          <cell r="A6524" t="str">
            <v>SJT711016G</v>
          </cell>
          <cell r="B6524" t="str">
            <v>16" 7110 90 EL GALV</v>
          </cell>
        </row>
        <row r="6525">
          <cell r="A6525" t="str">
            <v>SJTGGSE10</v>
          </cell>
          <cell r="B6525" t="str">
            <v>10" GS GASKET ONLY E</v>
          </cell>
        </row>
        <row r="6526">
          <cell r="A6526" t="str">
            <v>SJG7721T42</v>
          </cell>
          <cell r="B6526" t="str">
            <v>OBS   4X2 M-TEE GASKET ONLY T</v>
          </cell>
        </row>
        <row r="6527">
          <cell r="A6527" t="str">
            <v>SJW1211410P</v>
          </cell>
          <cell r="B6527" t="str">
            <v>OBS   14X10 W121 RED TEE PTD</v>
          </cell>
        </row>
        <row r="6528">
          <cell r="A6528" t="str">
            <v>SJA5086C</v>
          </cell>
          <cell r="B6528" t="str">
            <v>OBS   8X6 A50 AWWA CONC RED CL</v>
          </cell>
        </row>
        <row r="6529">
          <cell r="A6529" t="str">
            <v>SJA603C</v>
          </cell>
          <cell r="B6529" t="str">
            <v>OBS   3" A60 AWWA CAP CL</v>
          </cell>
        </row>
        <row r="6530">
          <cell r="A6530" t="str">
            <v>SJGR21010S</v>
          </cell>
          <cell r="B6530" t="str">
            <v>OBS GRNL 10" 210 90EL PTD</v>
          </cell>
        </row>
        <row r="6531">
          <cell r="A6531" t="str">
            <v>SJ9008E</v>
          </cell>
          <cell r="B6531" t="str">
            <v>OBS   8" SJ900 SWING CHECK E</v>
          </cell>
        </row>
        <row r="6532">
          <cell r="A6532" t="str">
            <v>SJSS8X84E</v>
          </cell>
          <cell r="B6532" t="str">
            <v>OBS 8" SS8X FLEX CPLG 304 E</v>
          </cell>
        </row>
        <row r="6533">
          <cell r="A6533" t="str">
            <v>SJSS81256L</v>
          </cell>
          <cell r="B6533" t="str">
            <v>OBS 1.25" SS8 FLEX CPLG 316 L</v>
          </cell>
        </row>
        <row r="6534">
          <cell r="A6534" t="str">
            <v>SJT711018P</v>
          </cell>
          <cell r="B6534" t="str">
            <v>OBS  18" 7110 90 EL PTD</v>
          </cell>
        </row>
        <row r="6535">
          <cell r="A6535" t="str">
            <v>SJT772152GT</v>
          </cell>
          <cell r="B6535" t="str">
            <v>5X2 7721 MTEE GALV T THRD</v>
          </cell>
        </row>
        <row r="6536">
          <cell r="A6536" t="str">
            <v>SJC262125</v>
          </cell>
          <cell r="B6536" t="str">
            <v>2X1.25 C26 COP RED TEE GXCUP</v>
          </cell>
        </row>
        <row r="6537">
          <cell r="A6537" t="str">
            <v>SJW1212012G</v>
          </cell>
          <cell r="B6537" t="str">
            <v>OBS   20X12 W121 RED TEE GALV</v>
          </cell>
        </row>
        <row r="6538">
          <cell r="A6538" t="str">
            <v>SJW1212410P</v>
          </cell>
          <cell r="B6538" t="str">
            <v>OBS  24X10 W121 RED TEE PTD</v>
          </cell>
        </row>
        <row r="6539">
          <cell r="A6539" t="str">
            <v>SJGR2214030S</v>
          </cell>
          <cell r="B6539" t="str">
            <v>OBS GRNL 4X3 221 RED-T PTD</v>
          </cell>
        </row>
        <row r="6540">
          <cell r="A6540" t="str">
            <v>SJTZ073GO</v>
          </cell>
          <cell r="B6540" t="str">
            <v>3" Z07 RIGID CPLG GALV O</v>
          </cell>
        </row>
        <row r="6541">
          <cell r="A6541" t="str">
            <v>SJTGT14</v>
          </cell>
          <cell r="B6541" t="str">
            <v>14" C GASKET ONLY T</v>
          </cell>
        </row>
        <row r="6542">
          <cell r="A6542" t="str">
            <v>SJT7721525G</v>
          </cell>
          <cell r="B6542" t="str">
            <v>OBS 5X2.5 7721 MTEE GALV E THR</v>
          </cell>
        </row>
        <row r="6543">
          <cell r="A6543" t="str">
            <v>SJGR2216025S</v>
          </cell>
          <cell r="B6543" t="str">
            <v>OBS GRNL 6X2.5 221 RED-T PTD</v>
          </cell>
        </row>
        <row r="6544">
          <cell r="A6544" t="str">
            <v>SJGR2216030S</v>
          </cell>
          <cell r="B6544" t="str">
            <v>OBS GRNL 6X3 221 RED-T PTD</v>
          </cell>
        </row>
        <row r="6545">
          <cell r="A6545" t="str">
            <v>SJ5914B</v>
          </cell>
          <cell r="B6545" t="str">
            <v>OBS   1X4 59 NIPPLE ADAPT GXT</v>
          </cell>
        </row>
        <row r="6546">
          <cell r="A6546" t="str">
            <v>SJG7041E18</v>
          </cell>
          <cell r="B6546" t="str">
            <v>18" 7041 GASKET ONLY E</v>
          </cell>
        </row>
        <row r="6547">
          <cell r="A6547" t="str">
            <v>SJ77713PE</v>
          </cell>
          <cell r="B6547" t="str">
            <v>OBS   3" 7771 RIGID CPLG PTD E</v>
          </cell>
        </row>
        <row r="6548">
          <cell r="A6548" t="str">
            <v>SJR8820R</v>
          </cell>
          <cell r="B6548" t="str">
            <v>20" R88 RING CARBON STEEL</v>
          </cell>
        </row>
        <row r="6549">
          <cell r="A6549" t="str">
            <v>SJT711210G</v>
          </cell>
          <cell r="B6549" t="str">
            <v>10" 7112 22 EL GALV</v>
          </cell>
        </row>
        <row r="6550">
          <cell r="A6550" t="str">
            <v>SJTZ073PE</v>
          </cell>
          <cell r="B6550" t="str">
            <v>3" Z07 RIGID CPLG PTD E</v>
          </cell>
        </row>
        <row r="6551">
          <cell r="A6551" t="str">
            <v>SJTZ073PGST</v>
          </cell>
          <cell r="B6551" t="str">
            <v>3" Z07 RIGID CPLG PTD GS T</v>
          </cell>
        </row>
        <row r="6552">
          <cell r="A6552" t="str">
            <v>SJGM21T351</v>
          </cell>
          <cell r="B6552" t="str">
            <v>OBS   3X0.5/1 M21/M22 GASKET (ONLY T)</v>
          </cell>
        </row>
        <row r="6553">
          <cell r="A6553" t="str">
            <v>SJSS844L</v>
          </cell>
          <cell r="B6553" t="str">
            <v>OBS 4" SS8 FLEX CPLG 304 L</v>
          </cell>
        </row>
        <row r="6554">
          <cell r="A6554" t="str">
            <v>SJT704312PE</v>
          </cell>
          <cell r="B6554" t="str">
            <v>12" 7043 ANSI 300 FLNG PTD E</v>
          </cell>
        </row>
        <row r="6555">
          <cell r="A6555" t="str">
            <v>SJT7160P815P</v>
          </cell>
          <cell r="B6555" t="str">
            <v>8X1.5 7160P PLUG CAP PTD</v>
          </cell>
        </row>
        <row r="6556">
          <cell r="A6556" t="str">
            <v>SJT7160P82P</v>
          </cell>
          <cell r="B6556" t="str">
            <v>OBS 8X2 7160P PLUG CAP PTD</v>
          </cell>
        </row>
        <row r="6557">
          <cell r="A6557" t="str">
            <v>SJA10R128C</v>
          </cell>
          <cell r="B6557" t="str">
            <v>OBS   12X8  A10R AWWA 90 RED</v>
          </cell>
        </row>
        <row r="6558">
          <cell r="A6558" t="str">
            <v>SJT71135P</v>
          </cell>
          <cell r="B6558" t="str">
            <v>5" 7113 11 EL PTD</v>
          </cell>
        </row>
        <row r="6559">
          <cell r="A6559" t="str">
            <v>SJT71136G</v>
          </cell>
          <cell r="B6559" t="str">
            <v>6" 7113 11 EL GALV</v>
          </cell>
        </row>
        <row r="6560">
          <cell r="A6560" t="str">
            <v>SJT7110LR4G</v>
          </cell>
          <cell r="B6560" t="str">
            <v>4" 7110LR 1.5D 90 EL GALV</v>
          </cell>
        </row>
        <row r="6561">
          <cell r="A6561" t="str">
            <v>SJ600256</v>
          </cell>
          <cell r="B6561" t="str">
            <v>OBS 2.5" SJ600 SS B-VALVE 316</v>
          </cell>
        </row>
        <row r="6562">
          <cell r="A6562" t="str">
            <v>SJT71138P</v>
          </cell>
          <cell r="B6562" t="str">
            <v>8" 7113 11 EL PTD</v>
          </cell>
        </row>
        <row r="6563">
          <cell r="A6563" t="str">
            <v>SJTGM21E525</v>
          </cell>
          <cell r="B6563" t="str">
            <v>5X2.5 M21/M22 GASKET ONLY E</v>
          </cell>
        </row>
        <row r="6564">
          <cell r="A6564" t="str">
            <v>SJTGM21E53</v>
          </cell>
          <cell r="B6564" t="str">
            <v>5X3 M21/M22 GASKET ONLY E</v>
          </cell>
        </row>
        <row r="6565">
          <cell r="A6565" t="str">
            <v>SJTGM21T425</v>
          </cell>
          <cell r="B6565" t="str">
            <v>4X2.5 M21/M22 GASKET ONLY T</v>
          </cell>
        </row>
        <row r="6566">
          <cell r="A6566" t="str">
            <v>SJTGM21T62</v>
          </cell>
          <cell r="B6566" t="str">
            <v>6X2 M21/M22 GASKET ONLY T</v>
          </cell>
        </row>
        <row r="6567">
          <cell r="A6567" t="str">
            <v>SJTM212575PE</v>
          </cell>
          <cell r="B6567" t="str">
            <v>2.5X0.75 M21 M-TEE PTD E THRD</v>
          </cell>
        </row>
        <row r="6568">
          <cell r="A6568" t="str">
            <v>SJ60046</v>
          </cell>
          <cell r="B6568" t="str">
            <v>4" SJ600 SS B-VALVE 316</v>
          </cell>
        </row>
        <row r="6569">
          <cell r="A6569" t="str">
            <v>SJT77224125GT</v>
          </cell>
          <cell r="B6569" t="str">
            <v>4X1.25 7722 MTEE GALV T GRV</v>
          </cell>
        </row>
        <row r="6570">
          <cell r="A6570" t="str">
            <v>SJ5986B</v>
          </cell>
          <cell r="B6570" t="str">
            <v>OBS   8X6 59 NIPPLE ADAPT GXT</v>
          </cell>
        </row>
        <row r="6571">
          <cell r="A6571" t="str">
            <v>SJSS544GSE</v>
          </cell>
          <cell r="B6571" t="str">
            <v>OBS   4" SS5 RIGID CPLG 304 E</v>
          </cell>
        </row>
        <row r="6572">
          <cell r="A6572" t="str">
            <v>SJSS566L</v>
          </cell>
          <cell r="B6572" t="str">
            <v>OBS   6" SS5 RIGID CPLG 316 L</v>
          </cell>
        </row>
        <row r="6573">
          <cell r="A6573" t="str">
            <v>SJG282PBE</v>
          </cell>
          <cell r="B6573" t="str">
            <v>OBS 2" G28 HING LEV CPLG BLK E</v>
          </cell>
        </row>
        <row r="6574">
          <cell r="A6574" t="str">
            <v>SJGT25</v>
          </cell>
          <cell r="B6574" t="str">
            <v>2.5" C GASKET ONLY T</v>
          </cell>
        </row>
        <row r="6575">
          <cell r="A6575" t="str">
            <v>SJG7041T5</v>
          </cell>
          <cell r="B6575" t="str">
            <v>5" 7041 GASKET ONLY T</v>
          </cell>
        </row>
        <row r="6576">
          <cell r="A6576" t="str">
            <v>SJTXH70EP6BE</v>
          </cell>
          <cell r="B6576" t="str">
            <v>OBS 6" XH70EP RGD CPLG BLK E</v>
          </cell>
        </row>
        <row r="6577">
          <cell r="A6577" t="str">
            <v>SJT77056GE</v>
          </cell>
          <cell r="B6577" t="str">
            <v>6" 7705 FLEX CPLG GALV E</v>
          </cell>
        </row>
        <row r="6578">
          <cell r="A6578" t="str">
            <v>SJTSS726E</v>
          </cell>
          <cell r="B6578" t="str">
            <v>2" SS7 RIGID CPLG 316 E</v>
          </cell>
        </row>
        <row r="6579">
          <cell r="A6579" t="str">
            <v>SJ35EP3P</v>
          </cell>
          <cell r="B6579" t="str">
            <v>OBS 3" 35EP CROSS END PRO PTD</v>
          </cell>
        </row>
        <row r="6580">
          <cell r="A6580" t="str">
            <v>SJ400W26E</v>
          </cell>
          <cell r="B6580" t="str">
            <v>OBS 2" SJ400W SS BFV 316 G.O.</v>
          </cell>
        </row>
        <row r="6581">
          <cell r="A6581" t="str">
            <v>SJTWS20256A</v>
          </cell>
          <cell r="B6581" t="str">
            <v>2.5" WS20 TEE (FAB) 316</v>
          </cell>
        </row>
        <row r="6582">
          <cell r="A6582" t="str">
            <v>SJT71115G</v>
          </cell>
          <cell r="B6582" t="str">
            <v>5" 7111 45 EL GALV</v>
          </cell>
        </row>
        <row r="6583">
          <cell r="A6583" t="str">
            <v>SJT723255B</v>
          </cell>
          <cell r="B6583" t="str">
            <v>2.5X0.5 723 SADDLE-LET BLK E</v>
          </cell>
        </row>
        <row r="6584">
          <cell r="A6584" t="str">
            <v>SJT77071PT</v>
          </cell>
          <cell r="B6584" t="str">
            <v>1" 7707 FLEX CPLG PTD T</v>
          </cell>
        </row>
        <row r="6585">
          <cell r="A6585" t="str">
            <v>SJT77058GE</v>
          </cell>
          <cell r="B6585" t="str">
            <v>8" 7705 FLEX CPLG GALV E</v>
          </cell>
        </row>
        <row r="6586">
          <cell r="A6586" t="str">
            <v>SJG283GE</v>
          </cell>
          <cell r="B6586" t="str">
            <v>3" G28 HING LEV CPLG GALV E</v>
          </cell>
        </row>
        <row r="6587">
          <cell r="A6587" t="str">
            <v>SJG7041L25</v>
          </cell>
          <cell r="B6587" t="str">
            <v>OBS 2.5" 7041 GASKET ONLY L</v>
          </cell>
        </row>
        <row r="6588">
          <cell r="A6588" t="str">
            <v>SJT5834B</v>
          </cell>
          <cell r="B6588" t="str">
            <v>3X4 58 NIPPLE ADAPT GXB</v>
          </cell>
        </row>
        <row r="6589">
          <cell r="A6589" t="str">
            <v>SJT5836B</v>
          </cell>
          <cell r="B6589" t="str">
            <v>3X6 58 NIPPLE ADAPT GXB</v>
          </cell>
        </row>
        <row r="6590">
          <cell r="A6590" t="str">
            <v>SJZ058PEA</v>
          </cell>
          <cell r="B6590" t="str">
            <v>OBS 8" Z05 RIGID CPLG PTD E-A</v>
          </cell>
        </row>
        <row r="6591">
          <cell r="A6591" t="str">
            <v>SJ11EP25P</v>
          </cell>
          <cell r="B6591" t="str">
            <v>OBS 2.5" 11EP 45 EL END PRO PT</v>
          </cell>
        </row>
        <row r="6592">
          <cell r="A6592" t="str">
            <v>SJT7705761PE</v>
          </cell>
          <cell r="B6592" t="str">
            <v>76.1MM 7705 FLEXIB CPLG PTD E</v>
          </cell>
        </row>
        <row r="6593">
          <cell r="A6593" t="str">
            <v>SJ5923G</v>
          </cell>
          <cell r="B6593" t="str">
            <v>OBS   2X3 59 NIPPLE ADAPT GXT (GALV)</v>
          </cell>
        </row>
        <row r="6594">
          <cell r="A6594" t="str">
            <v>SJT5856B</v>
          </cell>
          <cell r="B6594" t="str">
            <v>5X6 58 NIPPLE ADAPT GXB</v>
          </cell>
        </row>
        <row r="6595">
          <cell r="A6595" t="str">
            <v>SJ59253B</v>
          </cell>
          <cell r="B6595" t="str">
            <v>OBS  2.5X3 59 NIPPLE ADAPT GXT</v>
          </cell>
        </row>
        <row r="6596">
          <cell r="A6596" t="str">
            <v>SJT591254B</v>
          </cell>
          <cell r="B6596" t="str">
            <v>1.25X4 59 NIPPLE ADAPT GXT</v>
          </cell>
        </row>
        <row r="6597">
          <cell r="A6597" t="str">
            <v>SJT716025P</v>
          </cell>
          <cell r="B6597" t="str">
            <v>2.5" 7160 END CAP PTD</v>
          </cell>
        </row>
        <row r="6598">
          <cell r="A6598" t="str">
            <v>SJT500W6SS</v>
          </cell>
          <cell r="B6598" t="str">
            <v>6" SJ500W DI B-VALVE SS G.O.</v>
          </cell>
        </row>
        <row r="6599">
          <cell r="A6599" t="str">
            <v>SJTSS8156O</v>
          </cell>
          <cell r="B6599" t="str">
            <v>1.5" SS8 FLEX CPLG 316 O</v>
          </cell>
        </row>
        <row r="6600">
          <cell r="A6600" t="str">
            <v>SJSS50634</v>
          </cell>
          <cell r="B6600" t="str">
            <v>OBS 6X3 SS50 CONC RED 304</v>
          </cell>
        </row>
        <row r="6601">
          <cell r="A6601" t="str">
            <v>SJT71103D4P</v>
          </cell>
          <cell r="B6601" t="str">
            <v>OBS 4" 71103D 90 3DEL PTD</v>
          </cell>
        </row>
        <row r="6602">
          <cell r="A6602" t="str">
            <v>SJM2131GE</v>
          </cell>
          <cell r="B6602" t="str">
            <v>OBS 3X1 M21 M-TEE GALV E THRD</v>
          </cell>
        </row>
        <row r="6603">
          <cell r="A6603" t="str">
            <v>SJW1511814P</v>
          </cell>
          <cell r="B6603" t="str">
            <v>OBS   18X14 W151 ECC RED PTD</v>
          </cell>
        </row>
        <row r="6604">
          <cell r="A6604" t="str">
            <v>SJSS80256</v>
          </cell>
          <cell r="B6604" t="str">
            <v>2.5" SS80 FLANGE ADAPT 316</v>
          </cell>
        </row>
        <row r="6605">
          <cell r="A6605" t="str">
            <v>SJT7707L34PE</v>
          </cell>
          <cell r="B6605" t="str">
            <v>34" 7707L FLEX CPLG PTD E</v>
          </cell>
        </row>
        <row r="6606">
          <cell r="A6606" t="str">
            <v>SJT71103D6P</v>
          </cell>
          <cell r="B6606" t="str">
            <v>OBS 6" 71103D 90 3DEL PTD</v>
          </cell>
        </row>
        <row r="6607">
          <cell r="A6607" t="str">
            <v>SJTGEPW125</v>
          </cell>
          <cell r="B6607" t="str">
            <v>1.25" C GASKET ONLY EPW</v>
          </cell>
        </row>
        <row r="6608">
          <cell r="A6608" t="str">
            <v>SJW1512416P</v>
          </cell>
          <cell r="B6608" t="str">
            <v>OBS   24X16 W151 ECC RED PTD</v>
          </cell>
        </row>
        <row r="6609">
          <cell r="A6609" t="str">
            <v>SJSS8036</v>
          </cell>
          <cell r="B6609" t="str">
            <v>OBS 3" SS80 FLANGE ADAPT 316</v>
          </cell>
        </row>
        <row r="6610">
          <cell r="A6610" t="str">
            <v>SJT70415GE</v>
          </cell>
          <cell r="B6610" t="str">
            <v>5" 7041 FLANGE GALV E</v>
          </cell>
        </row>
        <row r="6611">
          <cell r="A6611" t="str">
            <v>SJT7707L36PE</v>
          </cell>
          <cell r="B6611" t="str">
            <v>36" 7707L FLEX CPLG PTD E</v>
          </cell>
        </row>
        <row r="6612">
          <cell r="A6612" t="str">
            <v>SJT7707L40PE</v>
          </cell>
          <cell r="B6612" t="str">
            <v>40" 7707L FLEX CPLG PTD E</v>
          </cell>
        </row>
        <row r="6613">
          <cell r="A6613" t="str">
            <v>SJT77075GE</v>
          </cell>
          <cell r="B6613" t="str">
            <v>5" 7707 FLEX CPLG GALV E</v>
          </cell>
        </row>
        <row r="6614">
          <cell r="A6614" t="str">
            <v>SJ712024P</v>
          </cell>
          <cell r="B6614" t="str">
            <v>OBS   24" 7120 TEE PTD (FAB)</v>
          </cell>
        </row>
        <row r="6615">
          <cell r="A6615" t="str">
            <v>SJ71211410P</v>
          </cell>
          <cell r="B6615" t="str">
            <v>OBS   14X10 7121 RED TEE PTD</v>
          </cell>
        </row>
        <row r="6616">
          <cell r="A6616" t="str">
            <v>SJ400W46T</v>
          </cell>
          <cell r="B6616" t="str">
            <v>OBS 4" SJ400W SS BFV 316 G.O.</v>
          </cell>
        </row>
        <row r="6617">
          <cell r="A6617" t="str">
            <v>SJSCREEN8432MM</v>
          </cell>
          <cell r="B6617" t="str">
            <v>OBS 8" YSTRN SCREEN 304 3.2MM (REPLACED BY SJSCRN8432MM)</v>
          </cell>
        </row>
        <row r="6618">
          <cell r="A6618" t="str">
            <v>SJSS10104</v>
          </cell>
          <cell r="B6618" t="str">
            <v>10" SS10 90 EL 304</v>
          </cell>
        </row>
        <row r="6619">
          <cell r="A6619" t="str">
            <v>SJ71211614P</v>
          </cell>
          <cell r="B6619" t="str">
            <v>OBS   16X14 7121 RED TEE PTD</v>
          </cell>
        </row>
        <row r="6620">
          <cell r="A6620" t="str">
            <v>SJT70416GO</v>
          </cell>
          <cell r="B6620" t="str">
            <v>OBS 6" 7041 FLANGE GALV O</v>
          </cell>
        </row>
        <row r="6621">
          <cell r="A6621" t="str">
            <v>SJTW1511412PT</v>
          </cell>
          <cell r="B6621" t="str">
            <v>14X12 W151 ECC RED PTD (FAB)</v>
          </cell>
        </row>
        <row r="6622">
          <cell r="A6622" t="str">
            <v>SJTGGST14</v>
          </cell>
          <cell r="B6622" t="str">
            <v>14" GS GASKET ONLY T</v>
          </cell>
        </row>
        <row r="6623">
          <cell r="A6623" t="str">
            <v>SJTW110LR5PT</v>
          </cell>
          <cell r="B6623" t="str">
            <v>5" W110LR 90 1.5D EL PTD (FAB)</v>
          </cell>
        </row>
        <row r="6624">
          <cell r="A6624" t="str">
            <v>SJ71212016P</v>
          </cell>
          <cell r="B6624" t="str">
            <v>OBS   20X16 7121 RED TEE PTD</v>
          </cell>
        </row>
        <row r="6625">
          <cell r="A6625" t="str">
            <v>SJT70416PE</v>
          </cell>
          <cell r="B6625" t="str">
            <v>6" 7041 FLANGE PTD E</v>
          </cell>
        </row>
        <row r="6626">
          <cell r="A6626" t="str">
            <v>SJ71308G</v>
          </cell>
          <cell r="B6626" t="str">
            <v>OBS   8" 7130 LATERAL GALV</v>
          </cell>
        </row>
        <row r="6627">
          <cell r="A6627" t="str">
            <v>SJ71308P</v>
          </cell>
          <cell r="B6627" t="str">
            <v>OBS   8" 7130 LATERAL PTD</v>
          </cell>
        </row>
        <row r="6628">
          <cell r="A6628" t="str">
            <v>SJA116BARE</v>
          </cell>
          <cell r="B6628" t="str">
            <v>OBS   6" A11 AWWA 45 EL BARE (NOT FOR CUSTOMER SALE)</v>
          </cell>
        </row>
        <row r="6629">
          <cell r="A6629" t="str">
            <v>1XH7000A1007</v>
          </cell>
          <cell r="B6629" t="str">
            <v>273.0 (10) #XH-70EP RGD CPLG (BLACK W/O GASKET)</v>
          </cell>
        </row>
        <row r="6630">
          <cell r="A6630" t="str">
            <v>SJT70418GE</v>
          </cell>
          <cell r="B6630" t="str">
            <v>8" 7041 FLANGE GALV E</v>
          </cell>
        </row>
        <row r="6631">
          <cell r="A6631" t="str">
            <v>SJT7160H10G</v>
          </cell>
          <cell r="B6631" t="str">
            <v>10" 7160H DOMED CAP GALV</v>
          </cell>
        </row>
        <row r="6632">
          <cell r="A6632" t="str">
            <v>SJ4924</v>
          </cell>
          <cell r="B6632" t="str">
            <v>OBS   24" 49 SANDWICH PLATE ZP</v>
          </cell>
        </row>
        <row r="6633">
          <cell r="A6633" t="str">
            <v>SJ770515PT</v>
          </cell>
          <cell r="B6633" t="str">
            <v>1.5 7705 FLEX CPLG PTD T</v>
          </cell>
        </row>
        <row r="6634">
          <cell r="A6634" t="str">
            <v>SJ7121248P</v>
          </cell>
          <cell r="B6634" t="str">
            <v>OBS   24X8 7121 RED TEE PTD</v>
          </cell>
        </row>
        <row r="6635">
          <cell r="A6635" t="str">
            <v>SJ713516P</v>
          </cell>
          <cell r="B6635" t="str">
            <v>OBS   16" 7135 CROSS PTD (FAB)</v>
          </cell>
        </row>
        <row r="6636">
          <cell r="A6636" t="str">
            <v>SJA206BARE</v>
          </cell>
          <cell r="B6636" t="str">
            <v>OBS   6" A20 AWWA TEE BARE (NOT FOR CUSTOMER SALE)</v>
          </cell>
        </row>
        <row r="6637">
          <cell r="A6637" t="str">
            <v>SJT70418PE</v>
          </cell>
          <cell r="B6637" t="str">
            <v>8" 7041 FLANGE PTD E</v>
          </cell>
        </row>
        <row r="6638">
          <cell r="A6638" t="str">
            <v>SJTW1211812G</v>
          </cell>
          <cell r="B6638" t="str">
            <v>18X12 W121 RED TEE GALV (FAB)</v>
          </cell>
        </row>
        <row r="6639">
          <cell r="A6639" t="str">
            <v>SJTSS8X14E</v>
          </cell>
          <cell r="B6639" t="str">
            <v>1" SS8X FLEX CPLG 304 E</v>
          </cell>
        </row>
        <row r="6640">
          <cell r="A6640" t="str">
            <v>SJT7721215P</v>
          </cell>
          <cell r="B6640" t="str">
            <v>OBS 2X1.5 7721 MTEE PTD E THRD</v>
          </cell>
        </row>
        <row r="6641">
          <cell r="A6641" t="str">
            <v>SJW110LR18P</v>
          </cell>
          <cell r="B6641" t="str">
            <v>OBS 18" W110LR 90 1.5DEL PTD (</v>
          </cell>
        </row>
        <row r="6642">
          <cell r="A6642" t="str">
            <v>SJTW1212410P</v>
          </cell>
          <cell r="B6642" t="str">
            <v>24X10 W121 RED TEE PTD (FAB)</v>
          </cell>
        </row>
        <row r="6643">
          <cell r="A6643" t="str">
            <v>SJT7111LR14P</v>
          </cell>
          <cell r="B6643" t="str">
            <v>OBS 14" 7111LR 45 1.5 EL PTD</v>
          </cell>
        </row>
        <row r="6644">
          <cell r="A6644" t="str">
            <v>SJTZ072PA</v>
          </cell>
          <cell r="B6644" t="str">
            <v>2" Z07 RIGID CPLG PTD A</v>
          </cell>
        </row>
        <row r="6645">
          <cell r="A6645" t="str">
            <v>SJGR73600</v>
          </cell>
          <cell r="B6645" t="str">
            <v>OBS GRNL 12X3 321 RED-T PTD</v>
          </cell>
        </row>
        <row r="6646">
          <cell r="A6646" t="str">
            <v>SJGR75412</v>
          </cell>
          <cell r="B6646" t="str">
            <v>OBS GRNL 2.5X1 321 RED-T PTD</v>
          </cell>
        </row>
        <row r="6647">
          <cell r="A6647" t="str">
            <v>SJA10R128BARE</v>
          </cell>
          <cell r="B6647" t="str">
            <v>OBS   12X8  A10R AWWA 90 RED (NOT FOR CUSTOMER SALE)</v>
          </cell>
        </row>
        <row r="6648">
          <cell r="A6648" t="str">
            <v>SJSS546L</v>
          </cell>
          <cell r="B6648" t="str">
            <v>OBS   4" SS5 RIGID CPLG 316 L</v>
          </cell>
        </row>
        <row r="6649">
          <cell r="A6649" t="str">
            <v>SJ20EP3P</v>
          </cell>
          <cell r="B6649" t="str">
            <v>OBS 3" 20EP TEE END-PRO PTD</v>
          </cell>
        </row>
        <row r="6650">
          <cell r="A6650" t="str">
            <v>SJM2225125PE</v>
          </cell>
          <cell r="B6650" t="str">
            <v>OBS 2.5X1.25 M22 M-TEE PTD E G</v>
          </cell>
        </row>
        <row r="6651">
          <cell r="A6651" t="str">
            <v>SJT7721825GT</v>
          </cell>
          <cell r="B6651" t="str">
            <v>8X2.5 7721 MTEE GALV T THRD</v>
          </cell>
        </row>
        <row r="6652">
          <cell r="A6652" t="str">
            <v>SJSS546O</v>
          </cell>
          <cell r="B6652" t="str">
            <v>OBS   4" SS5 RIGID CPLG 316 O</v>
          </cell>
        </row>
        <row r="6653">
          <cell r="A6653" t="str">
            <v>SJTM2142GT</v>
          </cell>
          <cell r="B6653" t="str">
            <v>4X2 M21 M-TEE GALV T THRD</v>
          </cell>
        </row>
        <row r="6654">
          <cell r="A6654" t="str">
            <v>SJT71212420P</v>
          </cell>
          <cell r="B6654" t="str">
            <v>OBS 24X20 7121 RED TEE PTD (FA</v>
          </cell>
        </row>
        <row r="6655">
          <cell r="A6655" t="str">
            <v>SJTGE28</v>
          </cell>
          <cell r="B6655" t="str">
            <v>28" C GASKET ONLY E</v>
          </cell>
        </row>
        <row r="6656">
          <cell r="A6656" t="str">
            <v>SJTM22625PE</v>
          </cell>
          <cell r="B6656" t="str">
            <v>6X2.5 M22 M-TEE PTD E GRV</v>
          </cell>
        </row>
        <row r="6657">
          <cell r="A6657" t="str">
            <v>SJ77053PGSE</v>
          </cell>
          <cell r="B6657" t="str">
            <v>OBS   3" 7705 FLEX CPLG PTD</v>
          </cell>
        </row>
        <row r="6658">
          <cell r="A6658" t="str">
            <v>SJT7722415GT</v>
          </cell>
          <cell r="B6658" t="str">
            <v>4X1.5 7722 MTEE GALV T GRV</v>
          </cell>
        </row>
        <row r="6659">
          <cell r="A6659" t="str">
            <v>SJA1112BARE</v>
          </cell>
          <cell r="B6659" t="str">
            <v>OBS   12" A11 AWWA 45 EL BARE (NOT FOR CUSTOMER SALE)</v>
          </cell>
        </row>
        <row r="6660">
          <cell r="A6660" t="str">
            <v>SJSS586E</v>
          </cell>
          <cell r="B6660" t="str">
            <v>OBS   8" SS5 RIGID CPLG 316 E</v>
          </cell>
        </row>
        <row r="6661">
          <cell r="A6661" t="str">
            <v>SJTL453D8P</v>
          </cell>
          <cell r="B6661" t="str">
            <v>OBS 8" L45 45 3DEL PTD (FAB)</v>
          </cell>
        </row>
        <row r="6662">
          <cell r="A6662" t="str">
            <v>SJTG79L3</v>
          </cell>
          <cell r="B6662" t="str">
            <v>3" H305/79 GASKET ONLY L</v>
          </cell>
        </row>
        <row r="6663">
          <cell r="A6663" t="str">
            <v>SJA118BARE</v>
          </cell>
          <cell r="B6663" t="str">
            <v>OBS   8" A11 AWWA 45 EL BARE (NOT FOR CUSTOMER SALE)</v>
          </cell>
        </row>
        <row r="6664">
          <cell r="A6664" t="str">
            <v>SJT71183P</v>
          </cell>
          <cell r="B6664" t="str">
            <v>3" 7118 90 EL ADAPT GXMT PTD</v>
          </cell>
        </row>
        <row r="6665">
          <cell r="A6665" t="str">
            <v>SJTA103C</v>
          </cell>
          <cell r="B6665" t="str">
            <v>OBS   3" A10 AWWA 90 EL CL</v>
          </cell>
        </row>
        <row r="6666">
          <cell r="A6666" t="str">
            <v>SJTA104BARE</v>
          </cell>
          <cell r="B6666" t="str">
            <v>4" A10 AWWA 90 EL BARE (NOT FOR CUSTOMER SALE)</v>
          </cell>
        </row>
        <row r="6667">
          <cell r="A6667" t="str">
            <v>SJTG79T3</v>
          </cell>
          <cell r="B6667" t="str">
            <v>3" H305/79 GASKET ONLY T</v>
          </cell>
        </row>
        <row r="6668">
          <cell r="A6668" t="str">
            <v>SJTM21415PE</v>
          </cell>
          <cell r="B6668" t="str">
            <v>4X1.5 M21 M-TEE PTD E THRD</v>
          </cell>
        </row>
        <row r="6669">
          <cell r="A6669" t="str">
            <v>SJTM216125PE</v>
          </cell>
          <cell r="B6669" t="str">
            <v>6X1.25 M21 M-TEE PTD E THRD</v>
          </cell>
        </row>
        <row r="6670">
          <cell r="A6670" t="str">
            <v>SJC5043</v>
          </cell>
          <cell r="B6670" t="str">
            <v>OBS 4X3 C50 COP CONC REDUCER</v>
          </cell>
        </row>
        <row r="6671">
          <cell r="A6671" t="str">
            <v>SJT772243PT</v>
          </cell>
          <cell r="B6671" t="str">
            <v>4X3 7722 MTEE PTD T GRV</v>
          </cell>
        </row>
        <row r="6672">
          <cell r="A6672" t="str">
            <v>SJGR75502</v>
          </cell>
          <cell r="B6672" t="str">
            <v>OBS GRNL 2.5X1.25 323 RED-T GX</v>
          </cell>
        </row>
        <row r="6673">
          <cell r="A6673" t="str">
            <v>SJGR75500</v>
          </cell>
          <cell r="B6673" t="str">
            <v>OBS GRNL 2X1 323 RED-T GXMT P</v>
          </cell>
        </row>
        <row r="6674">
          <cell r="A6674" t="str">
            <v>SJGR75501</v>
          </cell>
          <cell r="B6674" t="str">
            <v>OBS GRNL 2X1.5 323 RED-T GXMT</v>
          </cell>
        </row>
        <row r="6675">
          <cell r="A6675" t="str">
            <v>SJSS7X106E</v>
          </cell>
          <cell r="B6675" t="str">
            <v>10" SS7X RIGID CPLG 316 E</v>
          </cell>
        </row>
        <row r="6676">
          <cell r="A6676" t="str">
            <v>SJTA104C</v>
          </cell>
          <cell r="B6676" t="str">
            <v>OBS   4" A10 AWWA 90 EL CL</v>
          </cell>
        </row>
        <row r="6677">
          <cell r="A6677" t="str">
            <v>SJTM21475PE</v>
          </cell>
          <cell r="B6677" t="str">
            <v>4X0.75 M21 M-TEE PTD E THRD</v>
          </cell>
        </row>
        <row r="6678">
          <cell r="A6678" t="str">
            <v>SJTM21251GT</v>
          </cell>
          <cell r="B6678" t="str">
            <v>2.5X1 M21 M-TEE GALV T THRD</v>
          </cell>
        </row>
        <row r="6679">
          <cell r="A6679" t="str">
            <v>SJTW110LR12P</v>
          </cell>
          <cell r="B6679" t="str">
            <v>12" W110LR 90 1.5DEL PTD (FAB)</v>
          </cell>
        </row>
        <row r="6680">
          <cell r="A6680" t="str">
            <v>SJTWGO68</v>
          </cell>
          <cell r="B6680" t="str">
            <v>GEAR OP 6-8 SJ300 SQ-SHAFT</v>
          </cell>
        </row>
        <row r="6681">
          <cell r="A6681" t="str">
            <v>SJTSS495</v>
          </cell>
          <cell r="B6681" t="str">
            <v>5" SS49 SANDWICH PLATE 304</v>
          </cell>
        </row>
        <row r="6682">
          <cell r="A6682" t="str">
            <v>SJTGM072EHMR</v>
          </cell>
          <cell r="B6682" t="str">
            <v>OBS 2" M07 GASKET ONLY EHM ((NEW REPLACEMENT))</v>
          </cell>
        </row>
        <row r="6683">
          <cell r="A6683" t="str">
            <v>SJG2825PBT</v>
          </cell>
          <cell r="B6683" t="str">
            <v>OBS 2.5" G28 HING LEV CPLG BLK</v>
          </cell>
        </row>
        <row r="6684">
          <cell r="A6684" t="str">
            <v>SJTW1511814PXYZ</v>
          </cell>
          <cell r="B6684" t="str">
            <v>OBS 18X14 ECC RED PTD SPECIAL (XX QUOTE ONLY USE NET PRICE)</v>
          </cell>
        </row>
        <row r="6685">
          <cell r="A6685" t="str">
            <v>SJTW121144PXYZ</v>
          </cell>
          <cell r="B6685" t="str">
            <v>OBS 14X4 RED TEE PTD SPECIAL (XX QUOTE ONLY USE NET PRICE)</v>
          </cell>
        </row>
        <row r="6686">
          <cell r="A6686" t="str">
            <v>SJT770664PT</v>
          </cell>
          <cell r="B6686" t="str">
            <v>6X4 7706 RED CPLG PTD T</v>
          </cell>
        </row>
        <row r="6687">
          <cell r="A6687" t="str">
            <v>SJTSS498</v>
          </cell>
          <cell r="B6687" t="str">
            <v>8" SS49 SANDWICH PLATE 304</v>
          </cell>
        </row>
        <row r="6688">
          <cell r="A6688" t="str">
            <v>SJTSS724A</v>
          </cell>
          <cell r="B6688" t="str">
            <v>OBS 2" SS7 RIGID CPLG 304 A</v>
          </cell>
        </row>
        <row r="6689">
          <cell r="A6689" t="str">
            <v>SJTGM074EHMR</v>
          </cell>
          <cell r="B6689" t="str">
            <v>OBS 4" M07 GASKET ONLY EHM ((NEW REPLACEMENT))</v>
          </cell>
        </row>
        <row r="6690">
          <cell r="A6690" t="str">
            <v>SJTGM076EHMR</v>
          </cell>
          <cell r="B6690" t="str">
            <v>OBS 6" M07 GASKET ONLY EHM ((NEW REPLACEMENT))</v>
          </cell>
        </row>
        <row r="6691">
          <cell r="A6691" t="str">
            <v>SJTM0724DBOLTK</v>
          </cell>
          <cell r="B6691" t="str">
            <v>DRAW BOLT KIT,M07,2"-4"</v>
          </cell>
        </row>
        <row r="6692">
          <cell r="A6692" t="str">
            <v>SJTWS21314A</v>
          </cell>
          <cell r="B6692" t="str">
            <v>3X1 WS21 RED TEE (FAB) 304</v>
          </cell>
        </row>
        <row r="6693">
          <cell r="A6693" t="str">
            <v>SJG282GE</v>
          </cell>
          <cell r="B6693" t="str">
            <v>OBS 2" G28 HING LEV CPLG GALV</v>
          </cell>
        </row>
        <row r="6694">
          <cell r="A6694" t="str">
            <v>SJGT2</v>
          </cell>
          <cell r="B6694" t="str">
            <v>2" C GASKET ONLY T</v>
          </cell>
        </row>
        <row r="6695">
          <cell r="A6695" t="str">
            <v>SJTXH70EP2BT</v>
          </cell>
          <cell r="B6695" t="str">
            <v>2" XH70EP RGD CPLG BLK T</v>
          </cell>
        </row>
        <row r="6696">
          <cell r="A6696" t="str">
            <v>SJTSCRN34125MM</v>
          </cell>
          <cell r="B6696" t="str">
            <v>3 SCRN SUC DIF 1/8 40M 304</v>
          </cell>
        </row>
        <row r="6697">
          <cell r="A6697" t="str">
            <v>SJTSS724E</v>
          </cell>
          <cell r="B6697" t="str">
            <v>2" SS7 RIGID CPLG 304 E</v>
          </cell>
        </row>
        <row r="6698">
          <cell r="A6698" t="str">
            <v>SJ71608P</v>
          </cell>
          <cell r="B6698" t="str">
            <v>OBS 8" 7160 END CAP PTD</v>
          </cell>
        </row>
        <row r="6699">
          <cell r="A6699" t="str">
            <v>SJT770775GT</v>
          </cell>
          <cell r="B6699" t="str">
            <v>0.75" 7707 FLEX CPLG GALV T</v>
          </cell>
        </row>
        <row r="6700">
          <cell r="A6700" t="str">
            <v>SJTSS50151254</v>
          </cell>
          <cell r="B6700" t="str">
            <v>1.5X1.25 SS50 CONC RED 304</v>
          </cell>
        </row>
        <row r="6701">
          <cell r="A6701" t="str">
            <v>SJ35EP25P</v>
          </cell>
          <cell r="B6701" t="str">
            <v>OBS 2.5" 35EP CROSS END PRO PT</v>
          </cell>
        </row>
        <row r="6702">
          <cell r="A6702" t="str">
            <v>SJSS50866</v>
          </cell>
          <cell r="B6702" t="str">
            <v>8X6 SS50 CONC RED 316</v>
          </cell>
        </row>
        <row r="6703">
          <cell r="A6703" t="str">
            <v>SJG7041T4</v>
          </cell>
          <cell r="B6703" t="str">
            <v>4" 7041 GASKET ONLY T</v>
          </cell>
        </row>
        <row r="6704">
          <cell r="A6704" t="str">
            <v>SJTXH70EP4BT</v>
          </cell>
          <cell r="B6704" t="str">
            <v>4" XH70EP RGD CPLG BLK T</v>
          </cell>
        </row>
        <row r="6705">
          <cell r="A6705" t="str">
            <v>SJTC300L6</v>
          </cell>
          <cell r="B6705" t="str">
            <v>6" SJC300L BRNZ BFV E LEVER</v>
          </cell>
        </row>
        <row r="6706">
          <cell r="A6706" t="str">
            <v>SJTGE34</v>
          </cell>
          <cell r="B6706" t="str">
            <v>34" C GASKET ONLY E</v>
          </cell>
        </row>
        <row r="6707">
          <cell r="A6707" t="str">
            <v>SJ59254B</v>
          </cell>
          <cell r="B6707" t="str">
            <v>OBS  2.5X4 59 NIPPLE ADAPT GXT</v>
          </cell>
        </row>
        <row r="6708">
          <cell r="A6708" t="str">
            <v>SJTW110LR14P</v>
          </cell>
          <cell r="B6708" t="str">
            <v>14" W110LR 90 1.5DEL PTD (FAB)</v>
          </cell>
        </row>
        <row r="6709">
          <cell r="A6709" t="str">
            <v>SJ5933G</v>
          </cell>
          <cell r="B6709" t="str">
            <v>OBS   3X3 59 NIPPLE ADAPT GXT (GALV)</v>
          </cell>
        </row>
        <row r="6710">
          <cell r="A6710" t="str">
            <v>SJ7707N20PT</v>
          </cell>
          <cell r="B6710" t="str">
            <v>OBS  20" 7707N FLEX CPLG T 2PC</v>
          </cell>
        </row>
        <row r="6711">
          <cell r="A6711" t="str">
            <v>SJT71604P</v>
          </cell>
          <cell r="B6711" t="str">
            <v>4" 7160 END CAP PTD</v>
          </cell>
        </row>
        <row r="6712">
          <cell r="A6712" t="str">
            <v>SJTGE48</v>
          </cell>
          <cell r="B6712" t="str">
            <v>48" C GASKET ONLY E</v>
          </cell>
        </row>
        <row r="6713">
          <cell r="A6713" t="str">
            <v>SJFSS3064</v>
          </cell>
          <cell r="B6713" t="str">
            <v>LATERAL, 6" S10 GGG 304SS</v>
          </cell>
        </row>
        <row r="6714">
          <cell r="A6714" t="str">
            <v>SJTXH100010GE</v>
          </cell>
          <cell r="B6714" t="str">
            <v>10" XH1000 RGD CPLG GALV E</v>
          </cell>
        </row>
        <row r="6715">
          <cell r="A6715" t="str">
            <v>SJTSS10156</v>
          </cell>
          <cell r="B6715" t="str">
            <v>1.5" SS10 90 EL 316</v>
          </cell>
        </row>
        <row r="6716">
          <cell r="A6716" t="str">
            <v>SJT59154B</v>
          </cell>
          <cell r="B6716" t="str">
            <v>1.5X4 59 NIPPLE ADAPT GXT</v>
          </cell>
        </row>
        <row r="6717">
          <cell r="A6717" t="str">
            <v>SJH30518PE</v>
          </cell>
          <cell r="B6717" t="str">
            <v>18" H305 HDP CPLG E</v>
          </cell>
        </row>
        <row r="6718">
          <cell r="A6718" t="str">
            <v>SJT5923B</v>
          </cell>
          <cell r="B6718" t="str">
            <v>2X3 59 NIPPLE ADAPT GXT</v>
          </cell>
        </row>
        <row r="6719">
          <cell r="A6719" t="str">
            <v>SJ7914PT</v>
          </cell>
          <cell r="B6719" t="str">
            <v>OBS  14" 79 WILDCAT CPLG PTD T</v>
          </cell>
        </row>
        <row r="6720">
          <cell r="A6720" t="str">
            <v>SJT81915B</v>
          </cell>
          <cell r="B6720" t="str">
            <v>OBS 1.5" 819 PLUG NPT BLK</v>
          </cell>
        </row>
        <row r="6721">
          <cell r="A6721" t="str">
            <v>SJT8192B</v>
          </cell>
          <cell r="B6721" t="str">
            <v>OBS 2" 819 PLUG NPT BLK</v>
          </cell>
        </row>
        <row r="6722">
          <cell r="A6722" t="str">
            <v>SJT712153P</v>
          </cell>
          <cell r="B6722" t="str">
            <v>5X3 7121 RED TEE PTD</v>
          </cell>
        </row>
        <row r="6723">
          <cell r="A6723" t="str">
            <v>SJT825515B</v>
          </cell>
          <cell r="B6723" t="str">
            <v>0.5X1.5 825 EXT PC NPT BLK</v>
          </cell>
        </row>
        <row r="6724">
          <cell r="A6724" t="str">
            <v>SJTGL10</v>
          </cell>
          <cell r="B6724" t="str">
            <v>10" C GASKET ONLY L</v>
          </cell>
        </row>
        <row r="6725">
          <cell r="A6725" t="str">
            <v>SJA10R43C</v>
          </cell>
          <cell r="B6725" t="str">
            <v>OBS   4X3 A10R AWWA 90 RED</v>
          </cell>
        </row>
        <row r="6726">
          <cell r="A6726" t="str">
            <v>SJ91512E</v>
          </cell>
          <cell r="B6726" t="str">
            <v>OBS   12" SJ915 D-DISC CHECK</v>
          </cell>
        </row>
        <row r="6727">
          <cell r="A6727" t="str">
            <v>SJT7121M255P</v>
          </cell>
          <cell r="B6727" t="str">
            <v>2.5X0.5 7121M RED TEE PTD GXMT ((FAB))</v>
          </cell>
        </row>
        <row r="6728">
          <cell r="A6728" t="str">
            <v>SJTGO10</v>
          </cell>
          <cell r="B6728" t="str">
            <v>10" C GASKET ONLY O</v>
          </cell>
        </row>
        <row r="6729">
          <cell r="A6729" t="str">
            <v>SJTGC306GS252E</v>
          </cell>
          <cell r="B6729" t="str">
            <v>2.5X2 C306 GS GASKET ONLY</v>
          </cell>
        </row>
        <row r="6730">
          <cell r="A6730" t="str">
            <v>SJTGC306GS54E</v>
          </cell>
          <cell r="B6730" t="str">
            <v>5X4 C306 GS GASKET ONLY</v>
          </cell>
        </row>
        <row r="6731">
          <cell r="A6731" t="str">
            <v>SJT77071GO</v>
          </cell>
          <cell r="B6731" t="str">
            <v>1" 7707 FLEX CPLG GALV O</v>
          </cell>
        </row>
        <row r="6732">
          <cell r="A6732" t="str">
            <v>SJTSS501086</v>
          </cell>
          <cell r="B6732" t="str">
            <v>10X8 SS50 CONC RED 316</v>
          </cell>
        </row>
        <row r="6733">
          <cell r="A6733" t="str">
            <v>SJSS50866W</v>
          </cell>
          <cell r="B6733" t="str">
            <v>OBS 8X6 SS50W CONC RED 316 SCH</v>
          </cell>
        </row>
        <row r="6734">
          <cell r="A6734" t="str">
            <v>SJSS60106</v>
          </cell>
          <cell r="B6734" t="str">
            <v>OBS 10" SS60 END CAP 316</v>
          </cell>
        </row>
        <row r="6735">
          <cell r="A6735" t="str">
            <v>SJTXH70EP8BE</v>
          </cell>
          <cell r="B6735" t="str">
            <v>OBS 8" XH70EP RGD CPLG BLK E</v>
          </cell>
        </row>
        <row r="6736">
          <cell r="A6736" t="str">
            <v>SJT77071PE</v>
          </cell>
          <cell r="B6736" t="str">
            <v>1" 7707 FLEX CPLG PTD E</v>
          </cell>
        </row>
        <row r="6737">
          <cell r="A6737" t="str">
            <v>SJT723251B</v>
          </cell>
          <cell r="B6737" t="str">
            <v>2.5X1 723 SADDLE-LET BLK E</v>
          </cell>
        </row>
        <row r="6738">
          <cell r="A6738" t="str">
            <v>SJTSS726T</v>
          </cell>
          <cell r="B6738" t="str">
            <v>2" SS7 RIGID CPLG 316 T</v>
          </cell>
        </row>
        <row r="6739">
          <cell r="A6739" t="str">
            <v>SJT77071PO</v>
          </cell>
          <cell r="B6739" t="str">
            <v>1" 7707 FLEX CPLG PTD O</v>
          </cell>
        </row>
        <row r="6740">
          <cell r="A6740" t="str">
            <v>SJT7707125GE</v>
          </cell>
          <cell r="B6740" t="str">
            <v>1.25" 7707 FLEX CPLG GALV E</v>
          </cell>
        </row>
        <row r="6741">
          <cell r="A6741" t="str">
            <v>SJT77058PE</v>
          </cell>
          <cell r="B6741" t="str">
            <v>8" 7705 FLEX CPLG PTD E</v>
          </cell>
        </row>
        <row r="6742">
          <cell r="A6742" t="str">
            <v>SJT712142P</v>
          </cell>
          <cell r="B6742" t="str">
            <v>4X2 7121 RED TEE PTD</v>
          </cell>
        </row>
        <row r="6743">
          <cell r="A6743" t="str">
            <v>SJTSS5021256</v>
          </cell>
          <cell r="B6743" t="str">
            <v>2X1.25 SS50 CONC RED 316</v>
          </cell>
        </row>
        <row r="6744">
          <cell r="A6744" t="str">
            <v>SJG282PBT</v>
          </cell>
          <cell r="B6744" t="str">
            <v>2" G28 HING LEV CPLG BLK T</v>
          </cell>
        </row>
        <row r="6745">
          <cell r="A6745" t="str">
            <v>SJT7707125GT</v>
          </cell>
          <cell r="B6745" t="str">
            <v>1.25" 7707 FLEX CPLG GALV T</v>
          </cell>
        </row>
        <row r="6746">
          <cell r="A6746" t="str">
            <v>SJTSS502154</v>
          </cell>
          <cell r="B6746" t="str">
            <v>2X1.5 SS50 CONC RED 304</v>
          </cell>
        </row>
        <row r="6747">
          <cell r="A6747" t="str">
            <v>SJTSS7256T</v>
          </cell>
          <cell r="B6747" t="str">
            <v>2.5" SS7 RIGID CPLG 316 T</v>
          </cell>
        </row>
        <row r="6748">
          <cell r="A6748" t="str">
            <v>SJT770725GE</v>
          </cell>
          <cell r="B6748" t="str">
            <v>2.5" 7707 FLEX CPLG GALV E</v>
          </cell>
        </row>
        <row r="6749">
          <cell r="A6749" t="str">
            <v>SJ7707N14PE</v>
          </cell>
          <cell r="B6749" t="str">
            <v>OBS  14" 7707N FLEX CPLG E 2PC</v>
          </cell>
        </row>
        <row r="6750">
          <cell r="A6750" t="str">
            <v>SJT5006SS</v>
          </cell>
          <cell r="B6750" t="str">
            <v>6" SJ500 DI B-VALVE SS LV-HD</v>
          </cell>
        </row>
        <row r="6751">
          <cell r="A6751" t="str">
            <v>SJTGM075EHM</v>
          </cell>
          <cell r="B6751" t="str">
            <v>5" M07 GASKET ONLY EHM</v>
          </cell>
        </row>
        <row r="6752">
          <cell r="A6752" t="str">
            <v>SJTGM078EHM</v>
          </cell>
          <cell r="B6752" t="str">
            <v>8" M07 GASKET ONLY EHM</v>
          </cell>
        </row>
        <row r="6753">
          <cell r="A6753" t="str">
            <v>SJ7707N16PT</v>
          </cell>
          <cell r="B6753" t="str">
            <v>OBS  16" 7707N FLEX CPLG T 2PC</v>
          </cell>
        </row>
        <row r="6754">
          <cell r="A6754" t="str">
            <v>SJT5914B</v>
          </cell>
          <cell r="B6754" t="str">
            <v>1X4 59 NIPPLE ADAPT GXT</v>
          </cell>
        </row>
        <row r="6755">
          <cell r="A6755" t="str">
            <v>SJTSS501516</v>
          </cell>
          <cell r="B6755" t="str">
            <v>1.5X1 SS50 CONC RED 316</v>
          </cell>
        </row>
        <row r="6756">
          <cell r="A6756" t="str">
            <v>SJSS50646</v>
          </cell>
          <cell r="B6756" t="str">
            <v>6X4 SS50 CONC RED 316</v>
          </cell>
        </row>
        <row r="6757">
          <cell r="A6757" t="str">
            <v>SJGT20</v>
          </cell>
          <cell r="B6757" t="str">
            <v>OBS 20" C GASKET ONLY T</v>
          </cell>
        </row>
        <row r="6758">
          <cell r="A6758" t="str">
            <v>SJT770775PE</v>
          </cell>
          <cell r="B6758" t="str">
            <v>0.75" 7707 FLEX CPLG PTD E</v>
          </cell>
        </row>
        <row r="6759">
          <cell r="A6759" t="str">
            <v>SJSS502514W</v>
          </cell>
          <cell r="B6759" t="str">
            <v>OBS 2.5X1 SS50W CONC RED 304 S</v>
          </cell>
        </row>
        <row r="6760">
          <cell r="A6760" t="str">
            <v>SJSS50846</v>
          </cell>
          <cell r="B6760" t="str">
            <v>OBS 8X4 SS50 CONC RED 316</v>
          </cell>
        </row>
        <row r="6761">
          <cell r="A6761" t="str">
            <v>SJT300W10EPW</v>
          </cell>
          <cell r="B6761" t="str">
            <v>10" SJ300NW DI BFV EPW G.O.</v>
          </cell>
        </row>
        <row r="6762">
          <cell r="A6762" t="str">
            <v>SJTSS726GSE</v>
          </cell>
          <cell r="B6762" t="str">
            <v>2" SS7 RIGID CPLG 316 GS E</v>
          </cell>
        </row>
        <row r="6763">
          <cell r="A6763" t="str">
            <v>SJT72631GE</v>
          </cell>
          <cell r="B6763" t="str">
            <v>3" 726 Y-STRAIN 1" TAP GALV E</v>
          </cell>
        </row>
        <row r="6764">
          <cell r="A6764" t="str">
            <v>SJ35EP4P</v>
          </cell>
          <cell r="B6764" t="str">
            <v>OBS 4" 35EP CROSS END PRO PTD</v>
          </cell>
        </row>
        <row r="6765">
          <cell r="A6765" t="str">
            <v>SJ7160P151P</v>
          </cell>
          <cell r="B6765" t="str">
            <v>1.5X1 7160P PLUG CAP PTD</v>
          </cell>
        </row>
        <row r="6766">
          <cell r="A6766" t="str">
            <v>SJ7160P2P</v>
          </cell>
          <cell r="B6766" t="str">
            <v>OBS 2X0.5 7160P PLUG CAP PTD</v>
          </cell>
        </row>
        <row r="6767">
          <cell r="A6767" t="str">
            <v>SJG7041T6</v>
          </cell>
          <cell r="B6767" t="str">
            <v>6" 7041 GASKET ONLY T</v>
          </cell>
        </row>
        <row r="6768">
          <cell r="A6768" t="str">
            <v>SJT77071PGST</v>
          </cell>
          <cell r="B6768" t="str">
            <v>1" 7707 FLEX CPLG PTD GS T</v>
          </cell>
        </row>
        <row r="6769">
          <cell r="A6769" t="str">
            <v>SJ7160P31P</v>
          </cell>
          <cell r="B6769" t="str">
            <v>OBS 3X1 7160P PLUG CAP PTD</v>
          </cell>
        </row>
        <row r="6770">
          <cell r="A6770" t="str">
            <v>SJT723275B</v>
          </cell>
          <cell r="B6770" t="str">
            <v>2X0.75 723 SADDLE-LET BLK E</v>
          </cell>
        </row>
        <row r="6771">
          <cell r="A6771" t="str">
            <v>SJG7041L4</v>
          </cell>
          <cell r="B6771" t="str">
            <v>4" 7041 GASKET ONLY L</v>
          </cell>
        </row>
        <row r="6772">
          <cell r="A6772" t="str">
            <v>SJG7041L6</v>
          </cell>
          <cell r="B6772" t="str">
            <v>6" 7041 GASKET ONLY L</v>
          </cell>
        </row>
        <row r="6773">
          <cell r="A6773" t="str">
            <v>SJT71116G</v>
          </cell>
          <cell r="B6773" t="str">
            <v>6" 7111 45 EL GALV</v>
          </cell>
        </row>
        <row r="6774">
          <cell r="A6774" t="str">
            <v>SJT712164P</v>
          </cell>
          <cell r="B6774" t="str">
            <v>6X4 7121 RED TEE PTD</v>
          </cell>
        </row>
        <row r="6775">
          <cell r="A6775" t="str">
            <v>SJ7707L36GGSE</v>
          </cell>
          <cell r="B6775" t="str">
            <v>OBS   36" 7707L FLEX CPLG GS E</v>
          </cell>
        </row>
        <row r="6776">
          <cell r="A6776" t="str">
            <v>SJ7707L36PE</v>
          </cell>
          <cell r="B6776" t="str">
            <v>OBS  36" 7707L FLEX CPLG PTD E</v>
          </cell>
        </row>
        <row r="6777">
          <cell r="A6777" t="str">
            <v>SJT60046</v>
          </cell>
          <cell r="B6777" t="str">
            <v>4" SJ600 SS B-VALVE 316</v>
          </cell>
        </row>
        <row r="6778">
          <cell r="A6778" t="str">
            <v>SJTSCRN164120MM</v>
          </cell>
          <cell r="B6778" t="str">
            <v>16" YSTRN SCREEN 304 12MM</v>
          </cell>
        </row>
        <row r="6779">
          <cell r="A6779" t="str">
            <v>SJT5846B</v>
          </cell>
          <cell r="B6779" t="str">
            <v>4X6 58 NIPPLE ADAPT GXB</v>
          </cell>
        </row>
        <row r="6780">
          <cell r="A6780" t="str">
            <v>SJT5866B</v>
          </cell>
          <cell r="B6780" t="str">
            <v>6X6 58 NIPPLE ADAPT GXB</v>
          </cell>
        </row>
        <row r="6781">
          <cell r="A6781" t="str">
            <v>SJTC300L3</v>
          </cell>
          <cell r="B6781" t="str">
            <v>3" SJC300L BRNZ BFV E LEVER</v>
          </cell>
        </row>
        <row r="6782">
          <cell r="A6782" t="str">
            <v>SJ7772142PT</v>
          </cell>
          <cell r="B6782" t="str">
            <v>OBS 4X2 7721 MTEE PTD T THRD</v>
          </cell>
        </row>
        <row r="6783">
          <cell r="A6783" t="str">
            <v>SJC2132</v>
          </cell>
          <cell r="B6783" t="str">
            <v>3X2 C21COPPER RED TEE</v>
          </cell>
        </row>
        <row r="6784">
          <cell r="A6784" t="str">
            <v>SJA10R86C</v>
          </cell>
          <cell r="B6784" t="str">
            <v>OBS   8X6 A10R AWWA 90 RED</v>
          </cell>
        </row>
        <row r="6785">
          <cell r="A6785" t="str">
            <v>SJT711110G</v>
          </cell>
          <cell r="B6785" t="str">
            <v>10" 7111 45 EL GALV</v>
          </cell>
        </row>
        <row r="6786">
          <cell r="A6786" t="str">
            <v>SJT7121M251G</v>
          </cell>
          <cell r="B6786" t="str">
            <v>2.5X1" 7121M RED TEE GALV GXMT</v>
          </cell>
        </row>
        <row r="6787">
          <cell r="A6787" t="str">
            <v>SJTGC307GS25E</v>
          </cell>
          <cell r="B6787" t="str">
            <v>2.5" C307 GS GASKET ONLY E</v>
          </cell>
        </row>
        <row r="6788">
          <cell r="A6788" t="str">
            <v>SJ770525PO</v>
          </cell>
          <cell r="B6788" t="str">
            <v>OBS   2.5 7705 FLEX CPLG PTD</v>
          </cell>
        </row>
        <row r="6789">
          <cell r="A6789" t="str">
            <v>SJC21325</v>
          </cell>
          <cell r="B6789" t="str">
            <v>3X2.5 C21COPPER RED TEE</v>
          </cell>
        </row>
        <row r="6790">
          <cell r="A6790" t="str">
            <v>SJ899155P</v>
          </cell>
          <cell r="B6790" t="str">
            <v>OBS 1.5X0.5 899 END ALL PTD</v>
          </cell>
        </row>
        <row r="6791">
          <cell r="A6791" t="str">
            <v>SJ8991575B</v>
          </cell>
          <cell r="B6791" t="str">
            <v>1.5X0.75 899 END ALL BLK</v>
          </cell>
        </row>
        <row r="6792">
          <cell r="A6792" t="str">
            <v>SJ9302T</v>
          </cell>
          <cell r="B6792" t="str">
            <v>OBS   2" SJ930 HORIZ CHECK</v>
          </cell>
        </row>
        <row r="6793">
          <cell r="A6793" t="str">
            <v>SJT7121M25125P</v>
          </cell>
          <cell r="B6793" t="str">
            <v>2.5X1.25" 7121M RED TEE PTD (GXMT)</v>
          </cell>
        </row>
        <row r="6794">
          <cell r="A6794" t="str">
            <v>SJT77216125P</v>
          </cell>
          <cell r="B6794" t="str">
            <v>OBS 6X1.25 7721 MTEE PTD E THR</v>
          </cell>
        </row>
        <row r="6795">
          <cell r="A6795" t="str">
            <v>SJC1025</v>
          </cell>
          <cell r="B6795" t="str">
            <v>OBS 2.5" C10 COPPER 90 EL</v>
          </cell>
        </row>
        <row r="6796">
          <cell r="A6796" t="str">
            <v>SJG7721T425</v>
          </cell>
          <cell r="B6796" t="str">
            <v>4X2.5 M-TEE GASKET ONLY T</v>
          </cell>
        </row>
        <row r="6797">
          <cell r="A6797" t="str">
            <v>SJ8991575P</v>
          </cell>
          <cell r="B6797" t="str">
            <v>OBS 1.5X0.75 899 END ALL PTD</v>
          </cell>
        </row>
        <row r="6798">
          <cell r="A6798" t="str">
            <v>SJGR21925GS</v>
          </cell>
          <cell r="B6798" t="str">
            <v>OBS GRNL 2.5" 219 TEE GALV</v>
          </cell>
        </row>
        <row r="6799">
          <cell r="A6799" t="str">
            <v>SJGR21925S</v>
          </cell>
          <cell r="B6799" t="str">
            <v>OBS GRNL 2.5" 219 TEE PTD</v>
          </cell>
        </row>
        <row r="6800">
          <cell r="A6800" t="str">
            <v>SJGR21930S</v>
          </cell>
          <cell r="B6800" t="str">
            <v>OBS GRNL 3" 219 TEE PTD</v>
          </cell>
        </row>
        <row r="6801">
          <cell r="A6801" t="str">
            <v>SJTZ0720GE</v>
          </cell>
          <cell r="B6801" t="str">
            <v>OBS 20" Z07 RIGID CPLG GALV E</v>
          </cell>
        </row>
        <row r="6802">
          <cell r="A6802" t="str">
            <v>SJT7721625P</v>
          </cell>
          <cell r="B6802" t="str">
            <v>OBS 6X2.5 7721 MTEE PTD E THRD</v>
          </cell>
        </row>
        <row r="6803">
          <cell r="A6803" t="str">
            <v>SJC21625</v>
          </cell>
          <cell r="B6803" t="str">
            <v>6X2.5 C21COPPER RED TEE</v>
          </cell>
        </row>
        <row r="6804">
          <cell r="A6804" t="str">
            <v>SJ777118GT</v>
          </cell>
          <cell r="B6804" t="str">
            <v>OBS 18" 7771 RIGID CPLG GALV T</v>
          </cell>
        </row>
        <row r="6805">
          <cell r="A6805" t="str">
            <v>SJRCV6</v>
          </cell>
          <cell r="B6805" t="str">
            <v>6" RCV RISER CHECK VALVE</v>
          </cell>
        </row>
        <row r="6806">
          <cell r="A6806" t="str">
            <v>SJT711118G</v>
          </cell>
          <cell r="B6806" t="str">
            <v>OBS 18" 7111 45 EL GALV</v>
          </cell>
        </row>
        <row r="6807">
          <cell r="A6807" t="str">
            <v>SJT711120G</v>
          </cell>
          <cell r="B6807" t="str">
            <v>OBS 20" 7111 45 EL GALV</v>
          </cell>
        </row>
        <row r="6808">
          <cell r="A6808" t="str">
            <v>SJT7121M252P</v>
          </cell>
          <cell r="B6808" t="str">
            <v>2.5X2" 7121M RED TEE PTD GXMT</v>
          </cell>
        </row>
        <row r="6809">
          <cell r="A6809" t="str">
            <v>SJT7121M375G</v>
          </cell>
          <cell r="B6809" t="str">
            <v>OBS 3X0.75" 7121M RED TEE GALV (GXMT)</v>
          </cell>
        </row>
        <row r="6810">
          <cell r="A6810" t="str">
            <v>SJTWS21314</v>
          </cell>
          <cell r="B6810" t="str">
            <v>OBS 3X1 WS21 RED TEE (FAB) 304</v>
          </cell>
        </row>
        <row r="6811">
          <cell r="A6811" t="str">
            <v>SJTM224125PE</v>
          </cell>
          <cell r="B6811" t="str">
            <v>4X1.25 M22 M-TEE PTD E GRV</v>
          </cell>
        </row>
        <row r="6812">
          <cell r="A6812" t="str">
            <v>SJ77053PE</v>
          </cell>
          <cell r="B6812" t="str">
            <v>3" 7705 FLEX CPLG PTD E</v>
          </cell>
        </row>
        <row r="6813">
          <cell r="A6813" t="str">
            <v>SJTL453D5P</v>
          </cell>
          <cell r="B6813" t="str">
            <v>OBS 5" L45 45 3DEL PTD (FAB)</v>
          </cell>
        </row>
        <row r="6814">
          <cell r="A6814" t="str">
            <v>SJ713710P</v>
          </cell>
          <cell r="B6814" t="str">
            <v>OBS   10" 7137 TRUE WYE PTD</v>
          </cell>
        </row>
        <row r="6815">
          <cell r="A6815" t="str">
            <v>SJA1110S</v>
          </cell>
          <cell r="B6815" t="str">
            <v>OBS   10" A11 AWWA 45 EL SL</v>
          </cell>
        </row>
        <row r="6816">
          <cell r="A6816" t="str">
            <v>SJT712131G</v>
          </cell>
          <cell r="B6816" t="str">
            <v>3X1" 7121 RED TEE GALV</v>
          </cell>
        </row>
        <row r="6817">
          <cell r="A6817" t="str">
            <v>SJTA103BARE</v>
          </cell>
          <cell r="B6817" t="str">
            <v>3" A10 AWWA 90 EL BARE (NOT FOR CUSTOMER SALE)</v>
          </cell>
        </row>
        <row r="6818">
          <cell r="A6818" t="str">
            <v>SJTM2232PE</v>
          </cell>
          <cell r="B6818" t="str">
            <v>3X2 M22 M-TEE PTD E GRV</v>
          </cell>
        </row>
        <row r="6819">
          <cell r="A6819" t="str">
            <v>SJTM2132PE</v>
          </cell>
          <cell r="B6819" t="str">
            <v>3X2 M21 M-TEE PTD E THRD</v>
          </cell>
        </row>
        <row r="6820">
          <cell r="A6820" t="str">
            <v>SJTW1501614P</v>
          </cell>
          <cell r="B6820" t="str">
            <v>16X14 W150 CONC RED PTD (FAB)</v>
          </cell>
        </row>
        <row r="6821">
          <cell r="A6821" t="str">
            <v>SJTSS7246156E</v>
          </cell>
          <cell r="B6821" t="str">
            <v>6X1.5 SS724 M-TEE 316 E GRV</v>
          </cell>
        </row>
        <row r="6822">
          <cell r="A6822" t="str">
            <v>SJ77212515G</v>
          </cell>
          <cell r="B6822" t="str">
            <v>2.5X1.5 7721 MTEE GALV E THRD</v>
          </cell>
        </row>
        <row r="6823">
          <cell r="A6823" t="str">
            <v>SJ70414GO</v>
          </cell>
          <cell r="B6823" t="str">
            <v>OBS   4" 7041 FLANGE GALV O</v>
          </cell>
        </row>
        <row r="6824">
          <cell r="A6824" t="str">
            <v>SJ77216125GT</v>
          </cell>
          <cell r="B6824" t="str">
            <v>OBS 6X1.25 7721 MTEE GALV T TH</v>
          </cell>
        </row>
        <row r="6825">
          <cell r="A6825" t="str">
            <v>SJ704118PE</v>
          </cell>
          <cell r="B6825" t="str">
            <v>OBS   18" 7041 FLANGE PTD E</v>
          </cell>
        </row>
        <row r="6826">
          <cell r="A6826" t="str">
            <v>SJ704120GE</v>
          </cell>
          <cell r="B6826" t="str">
            <v>OBS   20" 7041 FLANGE GALV E</v>
          </cell>
        </row>
        <row r="6827">
          <cell r="A6827" t="str">
            <v>SJGO1</v>
          </cell>
          <cell r="B6827" t="str">
            <v>1" C GASKET ONLY O</v>
          </cell>
        </row>
        <row r="6828">
          <cell r="A6828" t="str">
            <v>SJGO10</v>
          </cell>
          <cell r="B6828" t="str">
            <v>10" C GASKET ONLY O</v>
          </cell>
        </row>
        <row r="6829">
          <cell r="A6829" t="str">
            <v>SJTW1501810P</v>
          </cell>
          <cell r="B6829" t="str">
            <v>18X10 W150 CONC RED PTD (FAB)</v>
          </cell>
        </row>
        <row r="6830">
          <cell r="A6830" t="str">
            <v>SJTGT18</v>
          </cell>
          <cell r="B6830" t="str">
            <v>18" C GASKET ONLY T</v>
          </cell>
        </row>
        <row r="6831">
          <cell r="A6831" t="str">
            <v>SJT9032G</v>
          </cell>
          <cell r="B6831" t="str">
            <v>2" 903 SR TEE GALV</v>
          </cell>
        </row>
        <row r="6832">
          <cell r="A6832" t="str">
            <v>SJ899275B</v>
          </cell>
          <cell r="B6832" t="str">
            <v>2X0.75 899 END ALL BLK</v>
          </cell>
        </row>
        <row r="6833">
          <cell r="A6833" t="str">
            <v>SJGEPT2</v>
          </cell>
          <cell r="B6833" t="str">
            <v>2" XH70EP GASKET ONLY EP T</v>
          </cell>
        </row>
        <row r="6834">
          <cell r="A6834" t="str">
            <v>SJGR2506030GS</v>
          </cell>
          <cell r="B6834" t="str">
            <v>OBS GRNL 6X3 250 C-RED GALV</v>
          </cell>
        </row>
        <row r="6835">
          <cell r="A6835" t="str">
            <v>SJGR2506040S</v>
          </cell>
          <cell r="B6835" t="str">
            <v>OBS GRNL 6X4 250 C-RED PTD</v>
          </cell>
        </row>
        <row r="6836">
          <cell r="A6836" t="str">
            <v>SJRXRC68</v>
          </cell>
          <cell r="B6836" t="str">
            <v>OBS   6-8 RX3770 RING CLAMP</v>
          </cell>
        </row>
        <row r="6837">
          <cell r="A6837" t="str">
            <v>SJ59256B</v>
          </cell>
          <cell r="B6837" t="str">
            <v>OBS  2.5X6 59 NIPPLE ADAPT GXT</v>
          </cell>
        </row>
        <row r="6838">
          <cell r="A6838" t="str">
            <v>SJT59153G</v>
          </cell>
          <cell r="B6838" t="str">
            <v>1.5X3 59 NIPPLE ADAPT GXT</v>
          </cell>
        </row>
        <row r="6839">
          <cell r="A6839" t="str">
            <v>SJTSS101254</v>
          </cell>
          <cell r="B6839" t="str">
            <v>1.25" SS10 90 EL 304</v>
          </cell>
        </row>
        <row r="6840">
          <cell r="A6840" t="str">
            <v>SJN75</v>
          </cell>
          <cell r="B6840" t="str">
            <v>OBS 3/4" HVY HEX NUT ZP</v>
          </cell>
        </row>
        <row r="6841">
          <cell r="A6841" t="str">
            <v>SJ5933B</v>
          </cell>
          <cell r="B6841" t="str">
            <v>OBS   3X3 59 NIPPLE ADAPT GXT</v>
          </cell>
        </row>
        <row r="6842">
          <cell r="A6842" t="str">
            <v>SJ7707N20PE</v>
          </cell>
          <cell r="B6842" t="str">
            <v>OBS  20" 7707N FLEX CPLG E 2PC</v>
          </cell>
        </row>
        <row r="6843">
          <cell r="A6843" t="str">
            <v>SJSS7X204E</v>
          </cell>
          <cell r="B6843" t="str">
            <v>OBS 20" SS7X RIGID CPLG 304 E</v>
          </cell>
        </row>
        <row r="6844">
          <cell r="A6844" t="str">
            <v>SJ5934B</v>
          </cell>
          <cell r="B6844" t="str">
            <v>OBS   3X4 59 NIPPLE ADAPT GXT</v>
          </cell>
        </row>
        <row r="6845">
          <cell r="A6845" t="str">
            <v>SJ7707N24PT</v>
          </cell>
          <cell r="B6845" t="str">
            <v>OBS  24" 7707N FLEX CPLG T 2PC</v>
          </cell>
        </row>
        <row r="6846">
          <cell r="A6846" t="str">
            <v>SJTW110LR24G</v>
          </cell>
          <cell r="B6846" t="str">
            <v>OBS 24" W110LR 90 1.5DEL GAL (</v>
          </cell>
        </row>
        <row r="6847">
          <cell r="A6847" t="str">
            <v>SJTSS10106</v>
          </cell>
          <cell r="B6847" t="str">
            <v>OBS   10" SS10 90 EL 316</v>
          </cell>
        </row>
        <row r="6848">
          <cell r="A6848" t="str">
            <v>SJSBN5</v>
          </cell>
          <cell r="B6848" t="str">
            <v>OBS 1/2" SIL BRNZ NUT</v>
          </cell>
        </row>
        <row r="6849">
          <cell r="A6849" t="str">
            <v>SJ7707N26PE</v>
          </cell>
          <cell r="B6849" t="str">
            <v>OBS  26" 7707N FLEX CPLG E 2PC</v>
          </cell>
        </row>
        <row r="6850">
          <cell r="A6850" t="str">
            <v>SJTSS10124</v>
          </cell>
          <cell r="B6850" t="str">
            <v>OBS 12" SS10 90 EL 304</v>
          </cell>
        </row>
        <row r="6851">
          <cell r="A6851" t="str">
            <v>SJT712142G</v>
          </cell>
          <cell r="B6851" t="str">
            <v>4X2" 7121 RED TEE GALV</v>
          </cell>
        </row>
        <row r="6852">
          <cell r="A6852" t="str">
            <v>SJFSS1136</v>
          </cell>
          <cell r="B6852" t="str">
            <v>OBS 3" SS11 45 EL (FAB) 316</v>
          </cell>
        </row>
        <row r="6853">
          <cell r="A6853" t="str">
            <v>SJTBN135ZP</v>
          </cell>
          <cell r="B6853" t="str">
            <v>OBS 1X3-1/2 TR BOLT &amp; NUT ZP</v>
          </cell>
        </row>
        <row r="6854">
          <cell r="A6854" t="str">
            <v>SJ5966B</v>
          </cell>
          <cell r="B6854" t="str">
            <v>OBS   6X6 59 NIPPLE ADAPT GXT</v>
          </cell>
        </row>
        <row r="6855">
          <cell r="A6855" t="str">
            <v>SJT712152G</v>
          </cell>
          <cell r="B6855" t="str">
            <v>5X2 7121 RED TEE GALV</v>
          </cell>
        </row>
        <row r="6856">
          <cell r="A6856" t="str">
            <v>SJTG7706T32</v>
          </cell>
          <cell r="B6856" t="str">
            <v>3X2 7706 GASKET ONLY T</v>
          </cell>
        </row>
        <row r="6857">
          <cell r="A6857" t="str">
            <v>SJTGGST24</v>
          </cell>
          <cell r="B6857" t="str">
            <v>24" GS GASKET ONLY T</v>
          </cell>
        </row>
        <row r="6858">
          <cell r="A6858" t="str">
            <v>SJTGGSEPW14</v>
          </cell>
          <cell r="B6858" t="str">
            <v>14" GS GASKET ONLY E</v>
          </cell>
        </row>
        <row r="6859">
          <cell r="A6859" t="str">
            <v>SJT7121625G</v>
          </cell>
          <cell r="B6859" t="str">
            <v>6X2.5 7121 RED TEE GALV</v>
          </cell>
        </row>
        <row r="6860">
          <cell r="A6860" t="str">
            <v>SJ7916PT</v>
          </cell>
          <cell r="B6860" t="str">
            <v>OBS  16" 79 WILDCAT CPLG PTD T</v>
          </cell>
        </row>
        <row r="6861">
          <cell r="A6861" t="str">
            <v>SJTG7706E42</v>
          </cell>
          <cell r="B6861" t="str">
            <v>4X2 7706 GASKET ONLY E</v>
          </cell>
        </row>
        <row r="6862">
          <cell r="A6862" t="str">
            <v>SJTSS8X86T</v>
          </cell>
          <cell r="B6862" t="str">
            <v>8" SS8X FLEX CPLG 316 T</v>
          </cell>
        </row>
        <row r="6863">
          <cell r="A6863" t="str">
            <v>SJTGEPT12</v>
          </cell>
          <cell r="B6863" t="str">
            <v>12" XH70EP GASKET ONLY EP T</v>
          </cell>
        </row>
        <row r="6864">
          <cell r="A6864" t="str">
            <v>SJTC300L5</v>
          </cell>
          <cell r="B6864" t="str">
            <v>5" SJC300L BRNZ BFV E LEVER</v>
          </cell>
        </row>
        <row r="6865">
          <cell r="A6865" t="str">
            <v>SJTGE30</v>
          </cell>
          <cell r="B6865" t="str">
            <v>30" C GASKET ONLY E</v>
          </cell>
        </row>
        <row r="6866">
          <cell r="A6866" t="str">
            <v>SJ7707N20GE</v>
          </cell>
          <cell r="B6866" t="str">
            <v>OBS  20" 7707N FLEX CPLG E 2PC</v>
          </cell>
        </row>
        <row r="6867">
          <cell r="A6867" t="str">
            <v>SJTSS1014</v>
          </cell>
          <cell r="B6867" t="str">
            <v>1" SS10 90 EL 304</v>
          </cell>
        </row>
        <row r="6868">
          <cell r="A6868" t="str">
            <v>SJTSS1016</v>
          </cell>
          <cell r="B6868" t="str">
            <v>1" SS10 90 EL 316</v>
          </cell>
        </row>
        <row r="6869">
          <cell r="A6869" t="str">
            <v>SJGC7E25</v>
          </cell>
          <cell r="B6869" t="str">
            <v>OBS 2.5" C7 GASKET ONLY E</v>
          </cell>
        </row>
        <row r="6870">
          <cell r="A6870" t="str">
            <v>SJTW110LR20G</v>
          </cell>
          <cell r="B6870" t="str">
            <v>OBS 20" W110LR 90 1.5DEL GAL (</v>
          </cell>
        </row>
        <row r="6871">
          <cell r="A6871" t="str">
            <v>SJTSS101256</v>
          </cell>
          <cell r="B6871" t="str">
            <v>1.25" SS10 90 EL 316</v>
          </cell>
        </row>
        <row r="6872">
          <cell r="A6872" t="str">
            <v>SJTSS10154</v>
          </cell>
          <cell r="B6872" t="str">
            <v>1.5" SS10 90 EL 304</v>
          </cell>
        </row>
        <row r="6873">
          <cell r="A6873" t="str">
            <v>SJTSS10104</v>
          </cell>
          <cell r="B6873" t="str">
            <v>OBS   10" SS10 90 EL 304</v>
          </cell>
        </row>
        <row r="6874">
          <cell r="A6874" t="str">
            <v>SJT71608P</v>
          </cell>
          <cell r="B6874" t="str">
            <v>8" 7160 END CAP PTD</v>
          </cell>
        </row>
        <row r="6875">
          <cell r="A6875" t="str">
            <v>SJTXH100010GT</v>
          </cell>
          <cell r="B6875" t="str">
            <v>OBS 10" XH1000 RGD CPLG GALV T</v>
          </cell>
        </row>
        <row r="6876">
          <cell r="A6876" t="str">
            <v>SJTG7706E32</v>
          </cell>
          <cell r="B6876" t="str">
            <v>3X2 7706 GASKET ONLY E</v>
          </cell>
        </row>
        <row r="6877">
          <cell r="A6877" t="str">
            <v>SJT8191B</v>
          </cell>
          <cell r="B6877" t="str">
            <v>OBS 1" 819 PLUG NPT BLK</v>
          </cell>
        </row>
        <row r="6878">
          <cell r="A6878" t="str">
            <v>SJTG7706T325</v>
          </cell>
          <cell r="B6878" t="str">
            <v>3X2.5" 7706 GASKET ONLY T</v>
          </cell>
        </row>
        <row r="6879">
          <cell r="A6879" t="str">
            <v>1C3066545002</v>
          </cell>
          <cell r="B6879" t="str">
            <v>155.6 X 104.8 (6X4) C306 RED (CPLG EPOXY W/O GASKET)</v>
          </cell>
        </row>
        <row r="6880">
          <cell r="A6880" t="str">
            <v>SJT82552B</v>
          </cell>
          <cell r="B6880" t="str">
            <v>0.5X2 825 EXT PC NPT BLK</v>
          </cell>
        </row>
        <row r="6881">
          <cell r="A6881" t="str">
            <v>SJTG7706T42</v>
          </cell>
          <cell r="B6881" t="str">
            <v>4X2 7706 GASKET ONLY T</v>
          </cell>
        </row>
        <row r="6882">
          <cell r="A6882" t="str">
            <v>SJTG7706E425</v>
          </cell>
          <cell r="B6882" t="str">
            <v>4X2.5 7706 GASKET ONLY E</v>
          </cell>
        </row>
        <row r="6883">
          <cell r="A6883" t="str">
            <v>SJT7121M21P</v>
          </cell>
          <cell r="B6883" t="str">
            <v>2X1 7121M RED TEE PTD GXMT</v>
          </cell>
        </row>
        <row r="6884">
          <cell r="A6884" t="str">
            <v>SJTGH312E10</v>
          </cell>
          <cell r="B6884" t="str">
            <v>10" H312 GASKET ONLY E</v>
          </cell>
        </row>
        <row r="6885">
          <cell r="A6885" t="str">
            <v>SJTGEPT10</v>
          </cell>
          <cell r="B6885" t="str">
            <v>10" XH70EP GASKET ONLY EP T</v>
          </cell>
        </row>
        <row r="6886">
          <cell r="A6886" t="str">
            <v>SJT772141P</v>
          </cell>
          <cell r="B6886" t="str">
            <v>OBS 4X1 7721 MTEE PTD E THRD</v>
          </cell>
        </row>
        <row r="6887">
          <cell r="A6887" t="str">
            <v>SJW1211412P</v>
          </cell>
          <cell r="B6887" t="str">
            <v>OBS   14X12 W121 RED TEE PTD</v>
          </cell>
        </row>
        <row r="6888">
          <cell r="A6888" t="str">
            <v>SJ8991255B</v>
          </cell>
          <cell r="B6888" t="str">
            <v>OBS   1.25X0.5 899 END ALL</v>
          </cell>
        </row>
        <row r="6889">
          <cell r="A6889" t="str">
            <v>SJTWS60T8754T</v>
          </cell>
          <cell r="B6889" t="str">
            <v>8X0.75 WS60T TRANS CAP(FAB)304</v>
          </cell>
        </row>
        <row r="6890">
          <cell r="A6890" t="str">
            <v>SJT711024P</v>
          </cell>
          <cell r="B6890" t="str">
            <v>OBS 24" 7110 90 EL PTD</v>
          </cell>
        </row>
        <row r="6891">
          <cell r="A6891" t="str">
            <v>SJT7721425P</v>
          </cell>
          <cell r="B6891" t="str">
            <v>OBS 4X2.5 7721 MTEE PTD E THRD</v>
          </cell>
        </row>
        <row r="6892">
          <cell r="A6892" t="str">
            <v>SJT772142G</v>
          </cell>
          <cell r="B6892" t="str">
            <v>OBS 4X2 7721 MTEE GALV E THRD</v>
          </cell>
        </row>
        <row r="6893">
          <cell r="A6893" t="str">
            <v>SJT772142P</v>
          </cell>
          <cell r="B6893" t="str">
            <v>OBS 4X2 7721 MTEE PTD E THRD</v>
          </cell>
        </row>
        <row r="6894">
          <cell r="A6894" t="str">
            <v>SJT7111LR8G</v>
          </cell>
          <cell r="B6894" t="str">
            <v>8" 7111LR 45 1.5EL GALV</v>
          </cell>
        </row>
        <row r="6895">
          <cell r="A6895" t="str">
            <v>SJ7721425GT</v>
          </cell>
          <cell r="B6895" t="str">
            <v>OBS 4X2.5 7721 MTEE GALV T THR</v>
          </cell>
        </row>
        <row r="6896">
          <cell r="A6896" t="str">
            <v>SJ7721425PT</v>
          </cell>
          <cell r="B6896" t="str">
            <v>OBS 4X2.5 7721 MTEE PTD T THRD</v>
          </cell>
        </row>
        <row r="6897">
          <cell r="A6897" t="str">
            <v>SJ9154E</v>
          </cell>
          <cell r="B6897" t="str">
            <v>4" SJ915 D-DISC CHECK VALV E</v>
          </cell>
        </row>
        <row r="6898">
          <cell r="A6898" t="str">
            <v>SJT71111P</v>
          </cell>
          <cell r="B6898" t="str">
            <v>1" 7111 45 EL PTD</v>
          </cell>
        </row>
        <row r="6899">
          <cell r="A6899" t="str">
            <v>SJTG79O12</v>
          </cell>
          <cell r="B6899" t="str">
            <v>12" H305/79 GASKET ONLY O</v>
          </cell>
        </row>
        <row r="6900">
          <cell r="A6900" t="str">
            <v>SJTG79T12</v>
          </cell>
          <cell r="B6900" t="str">
            <v>12" H305/79 GASKET ONLY T</v>
          </cell>
        </row>
        <row r="6901">
          <cell r="A6901" t="str">
            <v>SJT772143P</v>
          </cell>
          <cell r="B6901" t="str">
            <v>OBS 4X3 7721 MTEE PTD E THRD</v>
          </cell>
        </row>
        <row r="6902">
          <cell r="A6902" t="str">
            <v>SJ770525PE</v>
          </cell>
          <cell r="B6902" t="str">
            <v>2.5 7705 FLEX CPLG PTD E</v>
          </cell>
        </row>
        <row r="6903">
          <cell r="A6903" t="str">
            <v>SJWS10186</v>
          </cell>
          <cell r="B6903" t="str">
            <v>OBS  18" SS10W 90 EL 316 (FAB)</v>
          </cell>
        </row>
        <row r="6904">
          <cell r="A6904" t="str">
            <v>SJC102</v>
          </cell>
          <cell r="B6904" t="str">
            <v>OBS 2" C10 COPPER 90 EL</v>
          </cell>
        </row>
        <row r="6905">
          <cell r="A6905" t="str">
            <v>SJ899155G</v>
          </cell>
          <cell r="B6905" t="str">
            <v>OBS 1.5X0.5 899 END ALL GALV</v>
          </cell>
        </row>
        <row r="6906">
          <cell r="A6906" t="str">
            <v>SJT71114G</v>
          </cell>
          <cell r="B6906" t="str">
            <v>4" 7111 45 EL GALV</v>
          </cell>
        </row>
        <row r="6907">
          <cell r="A6907" t="str">
            <v>SJT71114P</v>
          </cell>
          <cell r="B6907" t="str">
            <v>4" 7111 45 EL PTD</v>
          </cell>
        </row>
        <row r="6908">
          <cell r="A6908" t="str">
            <v>SJTGEPW12</v>
          </cell>
          <cell r="B6908" t="str">
            <v>12" C GASKET ONLY EPW</v>
          </cell>
        </row>
        <row r="6909">
          <cell r="A6909" t="str">
            <v>SJTGEPT4</v>
          </cell>
          <cell r="B6909" t="str">
            <v>4" XH70EP GASKET ONLY EP T</v>
          </cell>
        </row>
        <row r="6910">
          <cell r="A6910" t="str">
            <v>SJTGEPE6</v>
          </cell>
          <cell r="B6910" t="str">
            <v>OBS 6" XH70EP GASKET ONLY EP E</v>
          </cell>
        </row>
        <row r="6911">
          <cell r="A6911" t="str">
            <v>SJT7721615P</v>
          </cell>
          <cell r="B6911" t="str">
            <v>OBS 6X1.5 7721 MTEE PTD E THRD</v>
          </cell>
        </row>
        <row r="6912">
          <cell r="A6912" t="str">
            <v>SJW121148P</v>
          </cell>
          <cell r="B6912" t="str">
            <v>OBS   14X8 W121 RED TEE PTD</v>
          </cell>
        </row>
        <row r="6913">
          <cell r="A6913" t="str">
            <v>SJ777118GE</v>
          </cell>
          <cell r="B6913" t="str">
            <v>OBS 18" 7771 RIGID CPLG GALV E</v>
          </cell>
        </row>
        <row r="6914">
          <cell r="A6914" t="str">
            <v>SJRCV25</v>
          </cell>
          <cell r="B6914" t="str">
            <v>OBS   2.5" RCV RISER CHECK</v>
          </cell>
        </row>
        <row r="6915">
          <cell r="A6915" t="str">
            <v>SJT711116P</v>
          </cell>
          <cell r="B6915" t="str">
            <v>16" 7111 45 EL PTD</v>
          </cell>
        </row>
        <row r="6916">
          <cell r="A6916" t="str">
            <v>SJTZ05125GGSEA</v>
          </cell>
          <cell r="B6916" t="str">
            <v>OBS 1.25 Z05 RIGID CPLG GALV G</v>
          </cell>
        </row>
        <row r="6917">
          <cell r="A6917" t="str">
            <v>SJC104</v>
          </cell>
          <cell r="B6917" t="str">
            <v>OBS 4" C10 COPPER 90 EL</v>
          </cell>
        </row>
        <row r="6918">
          <cell r="A6918" t="str">
            <v>SJ89921B</v>
          </cell>
          <cell r="B6918" t="str">
            <v>2X1 899 END ALL BLK</v>
          </cell>
        </row>
        <row r="6919">
          <cell r="A6919" t="str">
            <v>SJT7121M252G</v>
          </cell>
          <cell r="B6919" t="str">
            <v>2.5X2" 7121M RED TEE GALV GXMT</v>
          </cell>
        </row>
        <row r="6920">
          <cell r="A6920" t="str">
            <v>SJTZ0720PT</v>
          </cell>
          <cell r="B6920" t="str">
            <v>OBS 20" Z07 RIGID CPLG PTD T</v>
          </cell>
        </row>
        <row r="6921">
          <cell r="A6921" t="str">
            <v>SJTZ05125PGSEA</v>
          </cell>
          <cell r="B6921" t="str">
            <v>OBS 1.25 Z05 RIGID CPLG PTD GS</v>
          </cell>
        </row>
        <row r="6922">
          <cell r="A6922" t="str">
            <v>SJT772162P</v>
          </cell>
          <cell r="B6922" t="str">
            <v>OBS 6X2 7721 MTEE PTD E THRD</v>
          </cell>
        </row>
        <row r="6923">
          <cell r="A6923" t="str">
            <v>SJ77052PGSE</v>
          </cell>
          <cell r="B6923" t="str">
            <v>OBS  2" 7705 FLEX CPLG PTD GAP</v>
          </cell>
        </row>
        <row r="6924">
          <cell r="A6924" t="str">
            <v>SJ77052PT</v>
          </cell>
          <cell r="B6924" t="str">
            <v>OBS   2" 7705 FLEX CPLG PTD T</v>
          </cell>
        </row>
        <row r="6925">
          <cell r="A6925" t="str">
            <v>SJG7721T612515</v>
          </cell>
          <cell r="B6925" t="str">
            <v>6X125/15 M-TEE GASKET ONLY T</v>
          </cell>
        </row>
        <row r="6926">
          <cell r="A6926" t="str">
            <v>SJGR2213020S</v>
          </cell>
          <cell r="B6926" t="str">
            <v>OBS GRNL 3X2 221 RED-T PTD</v>
          </cell>
        </row>
        <row r="6927">
          <cell r="A6927" t="str">
            <v>SJ777125GE</v>
          </cell>
          <cell r="B6927" t="str">
            <v>OBS  2.5" 7771 RIGID CPLG GALV</v>
          </cell>
        </row>
        <row r="6928">
          <cell r="A6928" t="str">
            <v>SJTGO14</v>
          </cell>
          <cell r="B6928" t="str">
            <v>14" C GASKET ONLY O</v>
          </cell>
        </row>
        <row r="6929">
          <cell r="A6929" t="str">
            <v>SJ71352P</v>
          </cell>
          <cell r="B6929" t="str">
            <v>OBS   2" 7135 CROSS PTD</v>
          </cell>
        </row>
        <row r="6930">
          <cell r="A6930" t="str">
            <v>SJC2165</v>
          </cell>
          <cell r="B6930" t="str">
            <v>6X5 C21COPPER RED TEE</v>
          </cell>
        </row>
        <row r="6931">
          <cell r="A6931" t="str">
            <v>SJGR2215025S</v>
          </cell>
          <cell r="B6931" t="str">
            <v>OBS GRNL 5X2.5 221 RED-T PTD</v>
          </cell>
        </row>
        <row r="6932">
          <cell r="A6932" t="str">
            <v>SJ777120GT</v>
          </cell>
          <cell r="B6932" t="str">
            <v>OBS   20" 7771 RIGID CPLG GALV</v>
          </cell>
        </row>
        <row r="6933">
          <cell r="A6933" t="str">
            <v>SJ777124GE</v>
          </cell>
          <cell r="B6933" t="str">
            <v>OBS   24" 7771 RIGID CPLG GALV</v>
          </cell>
        </row>
        <row r="6934">
          <cell r="A6934" t="str">
            <v>SJTWS516256A</v>
          </cell>
          <cell r="B6934" t="str">
            <v>6"X2.5" WS51 ECC RED (FAB) 316</v>
          </cell>
        </row>
        <row r="6935">
          <cell r="A6935" t="str">
            <v>SJT772164P</v>
          </cell>
          <cell r="B6935" t="str">
            <v>OBS 6X4 7721 MTEE PTD E THRD</v>
          </cell>
        </row>
        <row r="6936">
          <cell r="A6936" t="str">
            <v>SJ71354P</v>
          </cell>
          <cell r="B6936" t="str">
            <v>OBS   4" 7135 CROSS PTD</v>
          </cell>
        </row>
        <row r="6937">
          <cell r="A6937" t="str">
            <v>SJT772152PT</v>
          </cell>
          <cell r="B6937" t="str">
            <v>5X2 7721 MTEE PTD T THRD</v>
          </cell>
        </row>
        <row r="6938">
          <cell r="A6938" t="str">
            <v>SJC26251</v>
          </cell>
          <cell r="B6938" t="str">
            <v>2.5X1 C26 COP RED TEE GXCUP</v>
          </cell>
        </row>
        <row r="6939">
          <cell r="A6939" t="str">
            <v>SJW1212412P</v>
          </cell>
          <cell r="B6939" t="str">
            <v>OBS   24X12 W121 RED TEE PTD</v>
          </cell>
        </row>
        <row r="6940">
          <cell r="A6940" t="str">
            <v>SJW1212418P</v>
          </cell>
          <cell r="B6940" t="str">
            <v>OBS   24X18 W121 RED TEE PTD</v>
          </cell>
        </row>
        <row r="6941">
          <cell r="A6941" t="str">
            <v>SJ777124PT</v>
          </cell>
          <cell r="B6941" t="str">
            <v>OBS   24" 7771 RIGID CPLG PTD</v>
          </cell>
        </row>
        <row r="6942">
          <cell r="A6942" t="str">
            <v>SJT7121M315G</v>
          </cell>
          <cell r="B6942" t="str">
            <v>3X1.5" 7121M RED TEE GALV (GXMT)</v>
          </cell>
        </row>
        <row r="6943">
          <cell r="A6943" t="str">
            <v>SJ77053PLSS4</v>
          </cell>
          <cell r="B6943" t="str">
            <v>OBS 3" 7705 FLEX CPLG PTD L 30 (0.5X3 304SS HARDWARE)</v>
          </cell>
        </row>
        <row r="6944">
          <cell r="A6944" t="str">
            <v>SJT500W6</v>
          </cell>
          <cell r="B6944" t="str">
            <v>OBS   6" SJ500W DI B-VALVE CP (G.O.)</v>
          </cell>
        </row>
        <row r="6945">
          <cell r="A6945" t="str">
            <v>SJTGE32</v>
          </cell>
          <cell r="B6945" t="str">
            <v>32" C GASKET ONLY E</v>
          </cell>
        </row>
        <row r="6946">
          <cell r="A6946" t="str">
            <v>SJ7707N18PE</v>
          </cell>
          <cell r="B6946" t="str">
            <v>OBS  18" 7707N FLEX CPLG E 2PC</v>
          </cell>
        </row>
        <row r="6947">
          <cell r="A6947" t="str">
            <v>SJ7707N18PT</v>
          </cell>
          <cell r="B6947" t="str">
            <v>OBS  18" 7707N FLEX CPLG T 2PC</v>
          </cell>
        </row>
        <row r="6948">
          <cell r="A6948" t="str">
            <v>SJA25106C</v>
          </cell>
          <cell r="B6948" t="str">
            <v>OBS   10X6 A25 AWWA RED TEE CL</v>
          </cell>
        </row>
        <row r="6949">
          <cell r="A6949" t="str">
            <v>SJT71603P</v>
          </cell>
          <cell r="B6949" t="str">
            <v>3" 7160 END CAP PTD</v>
          </cell>
        </row>
        <row r="6950">
          <cell r="A6950" t="str">
            <v>SJTLH6ZP</v>
          </cell>
          <cell r="B6950" t="str">
            <v>OBS   LEVER HANDLE 6" SJ500 ZP</v>
          </cell>
        </row>
        <row r="6951">
          <cell r="A6951" t="str">
            <v>SJTW110LR16P</v>
          </cell>
          <cell r="B6951" t="str">
            <v>16" W110LR 90 1.5DEL PTD (FAB)</v>
          </cell>
        </row>
        <row r="6952">
          <cell r="A6952" t="str">
            <v>SJTGE40</v>
          </cell>
          <cell r="B6952" t="str">
            <v>40" C GASKET ONLY E</v>
          </cell>
        </row>
        <row r="6953">
          <cell r="A6953" t="str">
            <v>SJTGE42</v>
          </cell>
          <cell r="B6953" t="str">
            <v>42" C GASKET ONLY E</v>
          </cell>
        </row>
        <row r="6954">
          <cell r="A6954" t="str">
            <v>SJA25108BARE</v>
          </cell>
          <cell r="B6954" t="str">
            <v>OBS 10X8 A25 AWWA RED TEE BARE (NOT FOR CUSTOMER SALE)</v>
          </cell>
        </row>
        <row r="6955">
          <cell r="A6955" t="str">
            <v>SJA25108C</v>
          </cell>
          <cell r="B6955" t="str">
            <v>OBS   10X8 A25 AWWA RED TEE CL</v>
          </cell>
        </row>
        <row r="6956">
          <cell r="A6956" t="str">
            <v>SJFSS301064</v>
          </cell>
          <cell r="B6956" t="str">
            <v>LATERAL,10X10X6 S10 GGG 304SS</v>
          </cell>
        </row>
        <row r="6957">
          <cell r="A6957" t="str">
            <v>SJT7121252G</v>
          </cell>
          <cell r="B6957" t="str">
            <v>2.5X2 7121 RED TEE GALV</v>
          </cell>
        </row>
        <row r="6958">
          <cell r="A6958" t="str">
            <v>SJT7121325G</v>
          </cell>
          <cell r="B6958" t="str">
            <v>3X2.5 7121 RED TEE GALV</v>
          </cell>
        </row>
        <row r="6959">
          <cell r="A6959" t="str">
            <v>SJT7121425G</v>
          </cell>
          <cell r="B6959" t="str">
            <v>4X2.5" 7121 RED TEE GALV</v>
          </cell>
        </row>
        <row r="6960">
          <cell r="A6960" t="str">
            <v>SJSBN516</v>
          </cell>
          <cell r="B6960" t="str">
            <v>OBS 5/16" SIL BRNZ NUT</v>
          </cell>
        </row>
        <row r="6961">
          <cell r="A6961" t="str">
            <v>SJSBN58</v>
          </cell>
          <cell r="B6961" t="str">
            <v>OBS 5/8" SIL BRNZ NUT</v>
          </cell>
        </row>
        <row r="6962">
          <cell r="A6962" t="str">
            <v>SJTXH100010PT</v>
          </cell>
          <cell r="B6962" t="str">
            <v>10" XH1000 RGD CPLG PTD T</v>
          </cell>
        </row>
        <row r="6963">
          <cell r="A6963" t="str">
            <v>SJTXH100012GT</v>
          </cell>
          <cell r="B6963" t="str">
            <v>OBS 12" XH1000 RGD CPLG GALV T</v>
          </cell>
        </row>
        <row r="6964">
          <cell r="A6964" t="str">
            <v>SJFSS214256</v>
          </cell>
          <cell r="B6964" t="str">
            <v>OBS 4X2.5 SS21 RED TEE (FAB) 3</v>
          </cell>
        </row>
        <row r="6965">
          <cell r="A6965" t="str">
            <v>SJFSS21326</v>
          </cell>
          <cell r="B6965" t="str">
            <v>OBS 3X2 SS21 RED TEE (FAB) 316</v>
          </cell>
        </row>
        <row r="6966">
          <cell r="A6966" t="str">
            <v>SJTG7706O32</v>
          </cell>
          <cell r="B6966" t="str">
            <v>3X2 7706 GASKET ONLY O</v>
          </cell>
        </row>
        <row r="6967">
          <cell r="A6967" t="str">
            <v>SJT712153G</v>
          </cell>
          <cell r="B6967" t="str">
            <v>5X3 7121 RED TEE GALV</v>
          </cell>
        </row>
        <row r="6968">
          <cell r="A6968" t="str">
            <v>SJ7916GE</v>
          </cell>
          <cell r="B6968" t="str">
            <v>OBS 16" 79 WILDCAT CPLG GALV E</v>
          </cell>
        </row>
        <row r="6969">
          <cell r="A6969" t="str">
            <v>SJTWS506254</v>
          </cell>
          <cell r="B6969" t="str">
            <v>OBS 6X2.5 SS50 CONC RED (FAB) (304)</v>
          </cell>
        </row>
        <row r="6970">
          <cell r="A6970" t="str">
            <v>SJT819125B</v>
          </cell>
          <cell r="B6970" t="str">
            <v>OBS 1.25" 819 PLUG NPT BLK</v>
          </cell>
        </row>
        <row r="6971">
          <cell r="A6971" t="str">
            <v>SJTG7706E325</v>
          </cell>
          <cell r="B6971" t="str">
            <v>3X2.5 7706 GASKET ONLY E</v>
          </cell>
        </row>
        <row r="6972">
          <cell r="A6972" t="str">
            <v>SJ7916PE</v>
          </cell>
          <cell r="B6972" t="str">
            <v>OBS  16" 79 WILDCAT CPLG PTD E</v>
          </cell>
        </row>
        <row r="6973">
          <cell r="A6973" t="str">
            <v>SJC205</v>
          </cell>
          <cell r="B6973" t="str">
            <v>5" C20 COPPER TEE</v>
          </cell>
        </row>
        <row r="6974">
          <cell r="A6974" t="str">
            <v>SJA608C</v>
          </cell>
          <cell r="B6974" t="str">
            <v>OBS   8" A60 AWWA CAP CL</v>
          </cell>
        </row>
        <row r="6975">
          <cell r="A6975" t="str">
            <v>SJGR21060GS</v>
          </cell>
          <cell r="B6975" t="str">
            <v>OBS GRNL 6" 210 90EL GALV</v>
          </cell>
        </row>
        <row r="6976">
          <cell r="A6976" t="str">
            <v>SJSS8156O</v>
          </cell>
          <cell r="B6976" t="str">
            <v>OBS 1.5" SS8 FLEX CPLG 316 O</v>
          </cell>
        </row>
        <row r="6977">
          <cell r="A6977" t="str">
            <v>SJT71111G</v>
          </cell>
          <cell r="B6977" t="str">
            <v>1" 7111 45 EL GALV</v>
          </cell>
        </row>
        <row r="6978">
          <cell r="A6978" t="str">
            <v>SJTGEPT25</v>
          </cell>
          <cell r="B6978" t="str">
            <v>2.5" XH70EP GASKET ONLY EP T</v>
          </cell>
        </row>
        <row r="6979">
          <cell r="A6979" t="str">
            <v>SJ7772142GT</v>
          </cell>
          <cell r="B6979" t="str">
            <v>OBS 4X2 7721 MTEE GALV T THRD</v>
          </cell>
        </row>
        <row r="6980">
          <cell r="A6980" t="str">
            <v>SJ7721425G</v>
          </cell>
          <cell r="B6980" t="str">
            <v>4X2.5 7721 MTEE GALV E THRD</v>
          </cell>
        </row>
        <row r="6981">
          <cell r="A6981" t="str">
            <v>SJC21252</v>
          </cell>
          <cell r="B6981" t="str">
            <v>2.5X2 C21COPPER RED TEE</v>
          </cell>
        </row>
        <row r="6982">
          <cell r="A6982" t="str">
            <v>SJ89912575P</v>
          </cell>
          <cell r="B6982" t="str">
            <v>OBS  1.25X0.75 899 END ALL PTD</v>
          </cell>
        </row>
        <row r="6983">
          <cell r="A6983" t="str">
            <v>SJGR21140S</v>
          </cell>
          <cell r="B6983" t="str">
            <v>OBS GRNL 4" 211 11EL PTD</v>
          </cell>
        </row>
        <row r="6984">
          <cell r="A6984" t="str">
            <v>SJGR21250S</v>
          </cell>
          <cell r="B6984" t="str">
            <v>OBS GRNL 5" 212 22EL PTD</v>
          </cell>
        </row>
        <row r="6985">
          <cell r="A6985" t="str">
            <v>SJ93025T</v>
          </cell>
          <cell r="B6985" t="str">
            <v>OBS   2.5" SJ930 HORIZ CHECK</v>
          </cell>
        </row>
        <row r="6986">
          <cell r="A6986" t="str">
            <v>SJTGE12</v>
          </cell>
          <cell r="B6986" t="str">
            <v>12" C GASKET ONLY E</v>
          </cell>
        </row>
        <row r="6987">
          <cell r="A6987" t="str">
            <v>SJGR600</v>
          </cell>
          <cell r="B6987" t="str">
            <v>OBS GR-600 PI-TAPE (1"-24")</v>
          </cell>
        </row>
        <row r="6988">
          <cell r="A6988" t="str">
            <v>SJTGGST12</v>
          </cell>
          <cell r="B6988" t="str">
            <v>12" GS GASKET ONLY T</v>
          </cell>
        </row>
        <row r="6989">
          <cell r="A6989" t="str">
            <v>SJT772152P</v>
          </cell>
          <cell r="B6989" t="str">
            <v>OBS 5X2 7721 MTEE PTD E THRD</v>
          </cell>
        </row>
        <row r="6990">
          <cell r="A6990" t="str">
            <v>SJTC2163A</v>
          </cell>
          <cell r="B6990" t="str">
            <v>6X3 C21COPPER RED TEE</v>
          </cell>
        </row>
        <row r="6991">
          <cell r="A6991" t="str">
            <v>SJ77052GA</v>
          </cell>
          <cell r="B6991" t="str">
            <v>OBS   2" 7705 FLEX CPLG GALV A</v>
          </cell>
        </row>
        <row r="6992">
          <cell r="A6992" t="str">
            <v>SJC2143</v>
          </cell>
          <cell r="B6992" t="str">
            <v>OBS 4X3 C21COPPER RED TEE</v>
          </cell>
        </row>
        <row r="6993">
          <cell r="A6993" t="str">
            <v>SJW121146P</v>
          </cell>
          <cell r="B6993" t="str">
            <v>OBS   14X6 W121 RED TEE PTD</v>
          </cell>
        </row>
        <row r="6994">
          <cell r="A6994" t="str">
            <v>SJGR21940S</v>
          </cell>
          <cell r="B6994" t="str">
            <v>OBS GRNL 4" 219 TEE PTD</v>
          </cell>
        </row>
        <row r="6995">
          <cell r="A6995" t="str">
            <v>SJRCV10</v>
          </cell>
          <cell r="B6995" t="str">
            <v>OBS   10" RCV RISER CHECK</v>
          </cell>
        </row>
        <row r="6996">
          <cell r="A6996" t="str">
            <v>SJT711116G</v>
          </cell>
          <cell r="B6996" t="str">
            <v>16" 7111 45 EL GALV</v>
          </cell>
        </row>
        <row r="6997">
          <cell r="A6997" t="str">
            <v>SJTG79E14</v>
          </cell>
          <cell r="B6997" t="str">
            <v>14" H305/79 GASKET ONLY E</v>
          </cell>
        </row>
        <row r="6998">
          <cell r="A6998" t="str">
            <v>SJSS4136E</v>
          </cell>
          <cell r="B6998" t="str">
            <v>OBS 3" SS41 FLANGE 316 E</v>
          </cell>
        </row>
        <row r="6999">
          <cell r="A6999" t="str">
            <v>SJSS4146E</v>
          </cell>
          <cell r="B6999" t="str">
            <v>4" SS41 FLANGE 316 E</v>
          </cell>
        </row>
        <row r="7000">
          <cell r="A7000" t="str">
            <v>SJG7721E525</v>
          </cell>
          <cell r="B7000" t="str">
            <v>OBS 5X2.5 M-TEE GASKET ONLY E</v>
          </cell>
        </row>
        <row r="7001">
          <cell r="A7001" t="str">
            <v>SJC2154</v>
          </cell>
          <cell r="B7001" t="str">
            <v>OBS 5X4 C21COPPER RED TEE</v>
          </cell>
        </row>
        <row r="7002">
          <cell r="A7002" t="str">
            <v>SJGR2212015S</v>
          </cell>
          <cell r="B7002" t="str">
            <v>OBS GRNL 2X1.5 221 RED-T PTD</v>
          </cell>
        </row>
        <row r="7003">
          <cell r="A7003" t="str">
            <v>SJ777118PT</v>
          </cell>
          <cell r="B7003" t="str">
            <v>OBS  18" 7771 RIGID CPLG PTD T</v>
          </cell>
        </row>
        <row r="7004">
          <cell r="A7004" t="str">
            <v>SJ77712GE</v>
          </cell>
          <cell r="B7004" t="str">
            <v>OBS  2" 7771 RIGID CPLG GALV E</v>
          </cell>
        </row>
        <row r="7005">
          <cell r="A7005" t="str">
            <v>SJTGE14</v>
          </cell>
          <cell r="B7005" t="str">
            <v>14" C GASKET ONLY E</v>
          </cell>
        </row>
        <row r="7006">
          <cell r="A7006" t="str">
            <v>SJTZ0515PGSEA</v>
          </cell>
          <cell r="B7006" t="str">
            <v>OBS 1.5" Z05 RIGID CPLG PTD GS</v>
          </cell>
        </row>
        <row r="7007">
          <cell r="A7007" t="str">
            <v>SJSS4186E</v>
          </cell>
          <cell r="B7007" t="str">
            <v>OBS 8" SS41 FLANGE 316 E</v>
          </cell>
        </row>
        <row r="7008">
          <cell r="A7008" t="str">
            <v>SJGR2214020S</v>
          </cell>
          <cell r="B7008" t="str">
            <v>OBS GRNL 4X2 221 RED-T PTD</v>
          </cell>
        </row>
        <row r="7009">
          <cell r="A7009" t="str">
            <v>SJT7112125P</v>
          </cell>
          <cell r="B7009" t="str">
            <v>1.25" 7112 22 EL PTD</v>
          </cell>
        </row>
        <row r="7010">
          <cell r="A7010" t="str">
            <v>SJT7121M375P</v>
          </cell>
          <cell r="B7010" t="str">
            <v>3X0.75" 7121M RED TEE PTD GXMT</v>
          </cell>
        </row>
        <row r="7011">
          <cell r="A7011" t="str">
            <v>SJT712162P</v>
          </cell>
          <cell r="B7011" t="str">
            <v>6X2 7121 RED TEE PTD</v>
          </cell>
        </row>
        <row r="7012">
          <cell r="A7012" t="str">
            <v>SJTGSE14</v>
          </cell>
          <cell r="B7012" t="str">
            <v>14" GS GASKET ONLY E</v>
          </cell>
        </row>
        <row r="7013">
          <cell r="A7013" t="str">
            <v>SJSS2834E</v>
          </cell>
          <cell r="B7013" t="str">
            <v>3" SS28 HING LEV CPLG 304 E</v>
          </cell>
        </row>
        <row r="7014">
          <cell r="A7014" t="str">
            <v>SJSS2854E</v>
          </cell>
          <cell r="B7014" t="str">
            <v>5" SS28 HING LEV CPLG 304 E</v>
          </cell>
        </row>
        <row r="7015">
          <cell r="A7015" t="str">
            <v>SJC2621</v>
          </cell>
          <cell r="B7015" t="str">
            <v>2X1 C26 COP RED TEE GXCUP</v>
          </cell>
        </row>
        <row r="7016">
          <cell r="A7016" t="str">
            <v>SJ777120PE</v>
          </cell>
          <cell r="B7016" t="str">
            <v>OBS   20" 7771 RIGID CPLG PTD</v>
          </cell>
        </row>
        <row r="7017">
          <cell r="A7017" t="str">
            <v>SJR8814R</v>
          </cell>
          <cell r="B7017" t="str">
            <v>14" R88 RING CARBON STEEL</v>
          </cell>
        </row>
        <row r="7018">
          <cell r="A7018" t="str">
            <v>SJR8818R</v>
          </cell>
          <cell r="B7018" t="str">
            <v>18" R88 RING CARBON STEEL</v>
          </cell>
        </row>
        <row r="7019">
          <cell r="A7019" t="str">
            <v>SJT7231251B</v>
          </cell>
          <cell r="B7019" t="str">
            <v>1.25X1 723 SADDLE-LET BLK E</v>
          </cell>
        </row>
        <row r="7020">
          <cell r="A7020" t="str">
            <v>SJTZ053GGSEA</v>
          </cell>
          <cell r="B7020" t="str">
            <v>OBS 3" Z05 RIGID CPLG GALV GS</v>
          </cell>
        </row>
        <row r="7021">
          <cell r="A7021" t="str">
            <v>SJW1212414P</v>
          </cell>
          <cell r="B7021" t="str">
            <v>OBS   24X14 W121 RED TEE PTD</v>
          </cell>
        </row>
        <row r="7022">
          <cell r="A7022" t="str">
            <v>SJGR2216020GS</v>
          </cell>
          <cell r="B7022" t="str">
            <v>OBS   GRNL 6X2 221 RED-T GALV</v>
          </cell>
        </row>
        <row r="7023">
          <cell r="A7023" t="str">
            <v>SJTZ073PGSE</v>
          </cell>
          <cell r="B7023" t="str">
            <v>3" Z07 RIGID CPLG PTD GS E</v>
          </cell>
        </row>
        <row r="7024">
          <cell r="A7024" t="str">
            <v>SJ77053PO</v>
          </cell>
          <cell r="B7024" t="str">
            <v>OBS   3" 7705 FLEX CPLG PTD</v>
          </cell>
        </row>
        <row r="7025">
          <cell r="A7025" t="str">
            <v>SJ713725G</v>
          </cell>
          <cell r="B7025" t="str">
            <v>OBS   2.5" 7137 TRUE WYE GALV</v>
          </cell>
        </row>
        <row r="7026">
          <cell r="A7026" t="str">
            <v>SJC50425</v>
          </cell>
          <cell r="B7026" t="str">
            <v>OBS 4X2.5 C50 COP CONC REDUCER</v>
          </cell>
        </row>
        <row r="7027">
          <cell r="A7027" t="str">
            <v>SJGR73574</v>
          </cell>
          <cell r="B7027" t="str">
            <v>OBS GRNL 8X2.5 321 RED-T PTD</v>
          </cell>
        </row>
        <row r="7028">
          <cell r="A7028" t="str">
            <v>SJGR76802</v>
          </cell>
          <cell r="B7028" t="str">
            <v>OBS GRNL 2X1 322 REDUCER GXMT</v>
          </cell>
        </row>
        <row r="7029">
          <cell r="A7029" t="str">
            <v>SJA114S</v>
          </cell>
          <cell r="B7029" t="str">
            <v>OBS   4" A11 AWWA 45 EL SL</v>
          </cell>
        </row>
        <row r="7030">
          <cell r="A7030" t="str">
            <v>SJSS7156E</v>
          </cell>
          <cell r="B7030" t="str">
            <v>OBS 1.5" SS7 RIGID CPLG 316 E</v>
          </cell>
        </row>
        <row r="7031">
          <cell r="A7031" t="str">
            <v>SJT712141G</v>
          </cell>
          <cell r="B7031" t="str">
            <v>4X1" 7121 RED TEE GALV</v>
          </cell>
        </row>
        <row r="7032">
          <cell r="A7032" t="str">
            <v>SJ77054GE</v>
          </cell>
          <cell r="B7032" t="str">
            <v>4" 7705 FLEX CPLG GALV E</v>
          </cell>
        </row>
        <row r="7033">
          <cell r="A7033" t="str">
            <v>SJT772243GT</v>
          </cell>
          <cell r="B7033" t="str">
            <v>4X3 7722 MTEE GALV T GRV</v>
          </cell>
        </row>
        <row r="7034">
          <cell r="A7034" t="str">
            <v>SJ563B</v>
          </cell>
          <cell r="B7034" t="str">
            <v>OBS   3" 56 HOSE NIPPLE</v>
          </cell>
        </row>
        <row r="7035">
          <cell r="A7035" t="str">
            <v>SJA118S</v>
          </cell>
          <cell r="B7035" t="str">
            <v>OBS   8" A11 AWWA 45 EL SL</v>
          </cell>
        </row>
        <row r="7036">
          <cell r="A7036" t="str">
            <v>SJSS554O</v>
          </cell>
          <cell r="B7036" t="str">
            <v>OBS   5" SS5 RIGID CPLG 304 O</v>
          </cell>
        </row>
        <row r="7037">
          <cell r="A7037" t="str">
            <v>SJT71201G</v>
          </cell>
          <cell r="B7037" t="str">
            <v>1" 7120 TEE GALV</v>
          </cell>
        </row>
        <row r="7038">
          <cell r="A7038" t="str">
            <v>SJT71201P</v>
          </cell>
          <cell r="B7038" t="str">
            <v>1" 7120 TEE PTD</v>
          </cell>
        </row>
        <row r="7039">
          <cell r="A7039" t="str">
            <v>SJTA106BARE</v>
          </cell>
          <cell r="B7039" t="str">
            <v>6" A10 AWWA 90 EL BARE (NOT FOR CUSTOMER SALE)</v>
          </cell>
        </row>
        <row r="7040">
          <cell r="A7040" t="str">
            <v>SJTGEPW3</v>
          </cell>
          <cell r="B7040" t="str">
            <v>3" C GASKET ONLY EPW</v>
          </cell>
        </row>
        <row r="7041">
          <cell r="A7041" t="str">
            <v>SJTM21255GE</v>
          </cell>
          <cell r="B7041" t="str">
            <v>2.5X0.5 M21 M-TEE GALV E THRD</v>
          </cell>
        </row>
        <row r="7042">
          <cell r="A7042" t="str">
            <v>SJ71373P</v>
          </cell>
          <cell r="B7042" t="str">
            <v>OBS   3" 7137 TRUE WYE PTD</v>
          </cell>
        </row>
        <row r="7043">
          <cell r="A7043" t="str">
            <v>SJC5064</v>
          </cell>
          <cell r="B7043" t="str">
            <v>OBS 6X4 C50 COP CONC REDUCER</v>
          </cell>
        </row>
        <row r="7044">
          <cell r="A7044" t="str">
            <v>SJTBN3752125ZP</v>
          </cell>
          <cell r="B7044" t="str">
            <v>OBS 3/8X2-1/8 TR BOLT &amp; NUT ZP</v>
          </cell>
        </row>
        <row r="7045">
          <cell r="A7045" t="str">
            <v>SJGR75509</v>
          </cell>
          <cell r="B7045" t="str">
            <v>OBS GRNL 4X1 323 RED-T GXMT P</v>
          </cell>
        </row>
        <row r="7046">
          <cell r="A7046" t="str">
            <v>SJA2010S</v>
          </cell>
          <cell r="B7046" t="str">
            <v>OBS   10" A20 AWWA TEE SL</v>
          </cell>
        </row>
        <row r="7047">
          <cell r="A7047" t="str">
            <v>SJA2012BARE</v>
          </cell>
          <cell r="B7047" t="str">
            <v>OBS   12" A20 AWWA TEE BARE (NOT FOR CUSTOMER SALE)</v>
          </cell>
        </row>
        <row r="7048">
          <cell r="A7048" t="str">
            <v>SJTGGSE3</v>
          </cell>
          <cell r="B7048" t="str">
            <v>OBS   3" GS GASKET ONLY E</v>
          </cell>
        </row>
        <row r="7049">
          <cell r="A7049" t="str">
            <v>SJTM22215PE</v>
          </cell>
          <cell r="B7049" t="str">
            <v>2X1.5 M22 M-TEE PTD E GRV</v>
          </cell>
        </row>
        <row r="7050">
          <cell r="A7050" t="str">
            <v>SJTM21615PE</v>
          </cell>
          <cell r="B7050" t="str">
            <v>6X1.5 M21 M-TEE PTD E THRD</v>
          </cell>
        </row>
        <row r="7051">
          <cell r="A7051" t="str">
            <v>SJ71374P</v>
          </cell>
          <cell r="B7051" t="str">
            <v>OBS   4" 7137 TRUE WYE PTD</v>
          </cell>
        </row>
        <row r="7052">
          <cell r="A7052" t="str">
            <v>SJC5221</v>
          </cell>
          <cell r="B7052" t="str">
            <v>2X1 C52 COP CONC RED GXCUP</v>
          </cell>
        </row>
        <row r="7053">
          <cell r="A7053" t="str">
            <v>SJA2012S</v>
          </cell>
          <cell r="B7053" t="str">
            <v>OBS   12" A20 AWWA TEE SL</v>
          </cell>
        </row>
        <row r="7054">
          <cell r="A7054" t="str">
            <v>SJT71123P</v>
          </cell>
          <cell r="B7054" t="str">
            <v>3" 7112 22 EL PTD</v>
          </cell>
        </row>
        <row r="7055">
          <cell r="A7055" t="str">
            <v>SJT9034G</v>
          </cell>
          <cell r="B7055" t="str">
            <v>4" 903 SR TEE GALV</v>
          </cell>
        </row>
        <row r="7056">
          <cell r="A7056" t="str">
            <v>SJ712132G</v>
          </cell>
          <cell r="B7056" t="str">
            <v>3X2 7121 RED TEE GALV</v>
          </cell>
        </row>
        <row r="7057">
          <cell r="A7057" t="str">
            <v>SJGEPT3</v>
          </cell>
          <cell r="B7057" t="str">
            <v>3" XH70EP GASKET ONLY EP T</v>
          </cell>
        </row>
        <row r="7058">
          <cell r="A7058" t="str">
            <v>SJGR2508050S</v>
          </cell>
          <cell r="B7058" t="str">
            <v>OBS GRNL 8X5 250 C-RED PTD</v>
          </cell>
        </row>
        <row r="7059">
          <cell r="A7059" t="str">
            <v>SJM21425GE</v>
          </cell>
          <cell r="B7059" t="str">
            <v>OBS 4X2.5 M21 M-TEE GALV E THR</v>
          </cell>
        </row>
        <row r="7060">
          <cell r="A7060" t="str">
            <v>SJG7721T625</v>
          </cell>
          <cell r="B7060" t="str">
            <v>OBS 6X2.5 M-TEE GASKET ONLY T</v>
          </cell>
        </row>
        <row r="7061">
          <cell r="A7061" t="str">
            <v>SJGR2508060GS</v>
          </cell>
          <cell r="B7061" t="str">
            <v>OBS GRNL 8X6 250 C-RED GALV</v>
          </cell>
        </row>
        <row r="7062">
          <cell r="A7062" t="str">
            <v>SJSS5256GSE</v>
          </cell>
          <cell r="B7062" t="str">
            <v>OBS    2.5" SS5 RIGID CPLG 316</v>
          </cell>
        </row>
        <row r="7063">
          <cell r="A7063" t="str">
            <v>SJSS526E</v>
          </cell>
          <cell r="B7063" t="str">
            <v>OBS   2" SS5 RIGID CPLG 316 E</v>
          </cell>
        </row>
        <row r="7064">
          <cell r="A7064" t="str">
            <v>SJT71124PGN</v>
          </cell>
          <cell r="B7064" t="str">
            <v>4" 7112 22 EL PTD GOOSE</v>
          </cell>
        </row>
        <row r="7065">
          <cell r="A7065" t="str">
            <v>SJT77222125P</v>
          </cell>
          <cell r="B7065" t="str">
            <v>OBS 2X1.25 7722 MTEE PTD E GRV</v>
          </cell>
        </row>
        <row r="7066">
          <cell r="A7066" t="str">
            <v>SJ7721375G</v>
          </cell>
          <cell r="B7066" t="str">
            <v>3X0.75 7721 MTEE GALV E THRD</v>
          </cell>
        </row>
        <row r="7067">
          <cell r="A7067" t="str">
            <v>SJ71112G</v>
          </cell>
          <cell r="B7067" t="str">
            <v>OBS 2" 7111 45 EL GALV</v>
          </cell>
        </row>
        <row r="7068">
          <cell r="A7068" t="str">
            <v>SJ70416GL</v>
          </cell>
          <cell r="B7068" t="str">
            <v>OBS   6" 7041 FLANGE GALV L</v>
          </cell>
        </row>
        <row r="7069">
          <cell r="A7069" t="str">
            <v>SJM216125GE</v>
          </cell>
          <cell r="B7069" t="str">
            <v>OBS 6X1.25 M21 M-TEE GALV E TH</v>
          </cell>
        </row>
        <row r="7070">
          <cell r="A7070" t="str">
            <v>SJT711012G</v>
          </cell>
          <cell r="B7070" t="str">
            <v>12" 7110 90 EL GALV</v>
          </cell>
        </row>
        <row r="7071">
          <cell r="A7071" t="str">
            <v>SJT7111LR8P</v>
          </cell>
          <cell r="B7071" t="str">
            <v>8" 7111LR 45 1.5EL PTD</v>
          </cell>
        </row>
        <row r="7072">
          <cell r="A7072" t="str">
            <v>SJT7121M104P</v>
          </cell>
          <cell r="B7072" t="str">
            <v>10X4 7121M RED TEE PTD GXMT</v>
          </cell>
        </row>
        <row r="7073">
          <cell r="A7073" t="str">
            <v>SJTGO15</v>
          </cell>
          <cell r="B7073" t="str">
            <v>1.5" C GASKET ONLY O</v>
          </cell>
        </row>
        <row r="7074">
          <cell r="A7074" t="str">
            <v>SJTG79E10</v>
          </cell>
          <cell r="B7074" t="str">
            <v>10" H305/79 GASKET ONLY E</v>
          </cell>
        </row>
        <row r="7075">
          <cell r="A7075" t="str">
            <v>SJTSS8X44GSE</v>
          </cell>
          <cell r="B7075" t="str">
            <v>OBS 4" SS8X FLEX CPLG 304 GS E</v>
          </cell>
        </row>
        <row r="7076">
          <cell r="A7076" t="str">
            <v>SJ7160T51P</v>
          </cell>
          <cell r="B7076" t="str">
            <v>5X1 7160T TRANS CAP PTD</v>
          </cell>
        </row>
        <row r="7077">
          <cell r="A7077" t="str">
            <v>SJ7160T6125P</v>
          </cell>
          <cell r="B7077" t="str">
            <v>6X1.25 7160T TRANS CAP PTD</v>
          </cell>
        </row>
        <row r="7078">
          <cell r="A7078" t="str">
            <v>SJ90025E</v>
          </cell>
          <cell r="B7078" t="str">
            <v>OBS   2.5" SJ900 SWING CHECK E</v>
          </cell>
        </row>
        <row r="7079">
          <cell r="A7079" t="str">
            <v>SJTSS8X54E</v>
          </cell>
          <cell r="B7079" t="str">
            <v>5" SS8X FLEX CPLG 304 E</v>
          </cell>
        </row>
        <row r="7080">
          <cell r="A7080" t="str">
            <v>SJT7721375G</v>
          </cell>
          <cell r="B7080" t="str">
            <v>OBS 3X0.75 7721 MTEE GALV E TH</v>
          </cell>
        </row>
        <row r="7081">
          <cell r="A7081" t="str">
            <v>SJT7121M315P</v>
          </cell>
          <cell r="B7081" t="str">
            <v>3X1.5" 7121M RED TEE PTD GXMT</v>
          </cell>
        </row>
        <row r="7082">
          <cell r="A7082" t="str">
            <v>SJTCS930T36</v>
          </cell>
          <cell r="B7082" t="str">
            <v>3" CS930 CLAP SET T 316 TFE</v>
          </cell>
        </row>
        <row r="7083">
          <cell r="A7083" t="str">
            <v>SJGR75413</v>
          </cell>
          <cell r="B7083" t="str">
            <v>OBS GRNL 2.5X1.25 321 RED-T PT</v>
          </cell>
        </row>
        <row r="7084">
          <cell r="A7084" t="str">
            <v>SJA10R84C</v>
          </cell>
          <cell r="B7084" t="str">
            <v>OBS   8X4 A10R AWWA 90 RED</v>
          </cell>
        </row>
        <row r="7085">
          <cell r="A7085" t="str">
            <v>SJT71138G</v>
          </cell>
          <cell r="B7085" t="str">
            <v>8" 7113 11 EL GALV</v>
          </cell>
        </row>
        <row r="7086">
          <cell r="A7086" t="str">
            <v>SJTZ075PO</v>
          </cell>
          <cell r="B7086" t="str">
            <v>5" Z07 RIGID CPLG PTD O</v>
          </cell>
        </row>
        <row r="7087">
          <cell r="A7087" t="str">
            <v>SJTGO24</v>
          </cell>
          <cell r="B7087" t="str">
            <v>24" C GASKET ONLY O</v>
          </cell>
        </row>
        <row r="7088">
          <cell r="A7088" t="str">
            <v>SJA1110BARE</v>
          </cell>
          <cell r="B7088" t="str">
            <v>OBS   10" A11 AWWA 45 (NOT FOR CUSTOMER SALE)</v>
          </cell>
        </row>
        <row r="7089">
          <cell r="A7089" t="str">
            <v>SJTL453D4P</v>
          </cell>
          <cell r="B7089" t="str">
            <v>OBS 4" L45 45 3DEL PTD (FAB)</v>
          </cell>
        </row>
        <row r="7090">
          <cell r="A7090" t="str">
            <v>SJTGT24</v>
          </cell>
          <cell r="B7090" t="str">
            <v>OBS 24" C GASKET ONLY T</v>
          </cell>
        </row>
        <row r="7091">
          <cell r="A7091" t="str">
            <v>SJ5615B</v>
          </cell>
          <cell r="B7091" t="str">
            <v>OBS   1.5" 56 HOSE NIPPLE</v>
          </cell>
        </row>
        <row r="7092">
          <cell r="A7092" t="str">
            <v>SJSS544O</v>
          </cell>
          <cell r="B7092" t="str">
            <v>OBS   4" SS5 RIGID CPLG 304 O</v>
          </cell>
        </row>
        <row r="7093">
          <cell r="A7093" t="str">
            <v>SJT712131P</v>
          </cell>
          <cell r="B7093" t="str">
            <v>3X1" 7121 RED TEE PTD</v>
          </cell>
        </row>
        <row r="7094">
          <cell r="A7094" t="str">
            <v>SJT7121315G</v>
          </cell>
          <cell r="B7094" t="str">
            <v>3X1.5" 7121 RED TEE GALV</v>
          </cell>
        </row>
        <row r="7095">
          <cell r="A7095" t="str">
            <v>SJTG79O3</v>
          </cell>
          <cell r="B7095" t="str">
            <v>3" H305/79 GASKET ONLY O</v>
          </cell>
        </row>
        <row r="7096">
          <cell r="A7096" t="str">
            <v>SJC5042</v>
          </cell>
          <cell r="B7096" t="str">
            <v>OBS 4X2 C50 COP CONC REDUCER</v>
          </cell>
        </row>
        <row r="7097">
          <cell r="A7097" t="str">
            <v>SJT772242GT</v>
          </cell>
          <cell r="B7097" t="str">
            <v>4X2 7722 MTEE GALV T GRV</v>
          </cell>
        </row>
        <row r="7098">
          <cell r="A7098" t="str">
            <v>SJT7722425GT</v>
          </cell>
          <cell r="B7098" t="str">
            <v>4X2.5 7722 MTEE GALV T GRV</v>
          </cell>
        </row>
        <row r="7099">
          <cell r="A7099" t="str">
            <v>SJGR75435</v>
          </cell>
          <cell r="B7099" t="str">
            <v>OBS GRNL 8X3 321 RED-T PTD</v>
          </cell>
        </row>
        <row r="7100">
          <cell r="A7100" t="str">
            <v>SJGR76502</v>
          </cell>
          <cell r="B7100" t="str">
            <v>OBS GRNL 2.5X1 323 RED-T GXMT</v>
          </cell>
        </row>
        <row r="7101">
          <cell r="A7101" t="str">
            <v>SJTSS21F3154</v>
          </cell>
          <cell r="B7101" t="str">
            <v>OBS 3X1.5 SS21F RED TEE 304 GX</v>
          </cell>
        </row>
        <row r="7102">
          <cell r="A7102" t="str">
            <v>SJTM212125GE</v>
          </cell>
          <cell r="B7102" t="str">
            <v>2X1.25 M21 M-TEE GALV E THRD</v>
          </cell>
        </row>
        <row r="7103">
          <cell r="A7103" t="str">
            <v>SJC5053</v>
          </cell>
          <cell r="B7103" t="str">
            <v>5X3 C50 COP CONC REDUCER</v>
          </cell>
        </row>
        <row r="7104">
          <cell r="A7104" t="str">
            <v>SJC5054</v>
          </cell>
          <cell r="B7104" t="str">
            <v>5X4 C50 COP CONC REDUCER</v>
          </cell>
        </row>
        <row r="7105">
          <cell r="A7105" t="str">
            <v>SJT7722425PT</v>
          </cell>
          <cell r="B7105" t="str">
            <v>4X2.5 7722 MTEE PTD T GRV</v>
          </cell>
        </row>
        <row r="7106">
          <cell r="A7106" t="str">
            <v>SJGR75409</v>
          </cell>
          <cell r="B7106" t="str">
            <v>OBS GRNL 2X1.25 323 RED-T GXMT</v>
          </cell>
        </row>
        <row r="7107">
          <cell r="A7107" t="str">
            <v>SJT772141G</v>
          </cell>
          <cell r="B7107" t="str">
            <v>OBS 4X1 7721 MTEE GALV E THRD</v>
          </cell>
        </row>
        <row r="7108">
          <cell r="A7108" t="str">
            <v>SJTM2221PE</v>
          </cell>
          <cell r="B7108" t="str">
            <v>2X1 M22 M-TEE PTD E GRV</v>
          </cell>
        </row>
        <row r="7109">
          <cell r="A7109" t="str">
            <v>SJC206</v>
          </cell>
          <cell r="B7109" t="str">
            <v>OBS 6" C20 COPPER TEE</v>
          </cell>
        </row>
        <row r="7110">
          <cell r="A7110" t="str">
            <v>SJ8991255P</v>
          </cell>
          <cell r="B7110" t="str">
            <v>OBS   1.25X1 899 END ALL PTD</v>
          </cell>
        </row>
        <row r="7111">
          <cell r="A7111" t="str">
            <v>SJA6010C</v>
          </cell>
          <cell r="B7111" t="str">
            <v>OBS   10" A60 AWWA CAP CL</v>
          </cell>
        </row>
        <row r="7112">
          <cell r="A7112" t="str">
            <v>SJSS8156E</v>
          </cell>
          <cell r="B7112" t="str">
            <v>OBS 1.5" SS8 FLEX CPLG 316 E</v>
          </cell>
        </row>
        <row r="7113">
          <cell r="A7113" t="str">
            <v>SJTW121248P</v>
          </cell>
          <cell r="B7113" t="str">
            <v>24X8 W121 RED TEE PTD (FAB)</v>
          </cell>
        </row>
        <row r="7114">
          <cell r="A7114" t="str">
            <v>SJTGT10</v>
          </cell>
          <cell r="B7114" t="str">
            <v>10" C GASKET ONLY T</v>
          </cell>
        </row>
        <row r="7115">
          <cell r="A7115" t="str">
            <v>SJTG79E12</v>
          </cell>
          <cell r="B7115" t="str">
            <v>12" H305/79 GASKET ONLY E</v>
          </cell>
        </row>
        <row r="7116">
          <cell r="A7116" t="str">
            <v>SJ899155B</v>
          </cell>
          <cell r="B7116" t="str">
            <v>1.5X0.5 899 END ALL</v>
          </cell>
        </row>
        <row r="7117">
          <cell r="A7117" t="str">
            <v>SJGR21125S</v>
          </cell>
          <cell r="B7117" t="str">
            <v>OBS GRNL 2.5" 211 11EL PTD</v>
          </cell>
        </row>
        <row r="7118">
          <cell r="A7118" t="str">
            <v>SJSS11104</v>
          </cell>
          <cell r="B7118" t="str">
            <v>10" SS11 45 EL 304</v>
          </cell>
        </row>
        <row r="7119">
          <cell r="A7119" t="str">
            <v>SJSS111254</v>
          </cell>
          <cell r="B7119" t="str">
            <v>OBS 1.25" SS11 45 EL 304</v>
          </cell>
        </row>
        <row r="7120">
          <cell r="A7120" t="str">
            <v>SJT711110P</v>
          </cell>
          <cell r="B7120" t="str">
            <v>10" 7111 45 EL PTD</v>
          </cell>
        </row>
        <row r="7121">
          <cell r="A7121" t="str">
            <v>SJTGEPT3</v>
          </cell>
          <cell r="B7121" t="str">
            <v>3" XH70EP GASKET ONLY EP T</v>
          </cell>
        </row>
        <row r="7122">
          <cell r="A7122" t="str">
            <v>SJTGC307GS2E</v>
          </cell>
          <cell r="B7122" t="str">
            <v>2" C307 GS GASKET ONLY E</v>
          </cell>
        </row>
        <row r="7123">
          <cell r="A7123" t="str">
            <v>SJ9304T</v>
          </cell>
          <cell r="B7123" t="str">
            <v>OBS   4" SJ930 HORIZ CHECK</v>
          </cell>
        </row>
        <row r="7124">
          <cell r="A7124" t="str">
            <v>SJT7121M251P</v>
          </cell>
          <cell r="B7124" t="str">
            <v>2.5X1" 7121M RED TEE PTD GXMT</v>
          </cell>
        </row>
        <row r="7125">
          <cell r="A7125" t="str">
            <v>SJTGGSE12</v>
          </cell>
          <cell r="B7125" t="str">
            <v>12" GS GASKET ONLY E</v>
          </cell>
        </row>
        <row r="7126">
          <cell r="A7126" t="str">
            <v>SJTGEPT6</v>
          </cell>
          <cell r="B7126" t="str">
            <v>6" XH70EP GASKET ONLY EP T</v>
          </cell>
        </row>
        <row r="7127">
          <cell r="A7127" t="str">
            <v>SJTC2164A</v>
          </cell>
          <cell r="B7127" t="str">
            <v>6X4 C21COPPER RED TEE</v>
          </cell>
        </row>
        <row r="7128">
          <cell r="A7128" t="str">
            <v>SJ77052GE</v>
          </cell>
          <cell r="B7128" t="str">
            <v>2" 7705 FLEX CPLG GALV E</v>
          </cell>
        </row>
        <row r="7129">
          <cell r="A7129" t="str">
            <v>SJG7721T43</v>
          </cell>
          <cell r="B7129" t="str">
            <v>4X3 M-TEE GASKET ONLY T</v>
          </cell>
        </row>
        <row r="7130">
          <cell r="A7130" t="str">
            <v>SJT711114P</v>
          </cell>
          <cell r="B7130" t="str">
            <v>14" 7111 45 EL PTD</v>
          </cell>
        </row>
        <row r="7131">
          <cell r="A7131" t="str">
            <v>SJT7121M2515P</v>
          </cell>
          <cell r="B7131" t="str">
            <v>2.5X1.5 7121M R TEE PTD GXMT</v>
          </cell>
        </row>
        <row r="7132">
          <cell r="A7132" t="str">
            <v>SJTZ0725PT</v>
          </cell>
          <cell r="B7132" t="str">
            <v>2.5" Z07 RIGID CPLG PTD T</v>
          </cell>
        </row>
        <row r="7133">
          <cell r="A7133" t="str">
            <v>SJT716061P</v>
          </cell>
          <cell r="B7133" t="str">
            <v>6X1 7160P PLUG CAP PTD</v>
          </cell>
        </row>
        <row r="7134">
          <cell r="A7134" t="str">
            <v>SJTM2232GE</v>
          </cell>
          <cell r="B7134" t="str">
            <v>3X2 M22 M-TEE GALV E GRV</v>
          </cell>
        </row>
        <row r="7135">
          <cell r="A7135" t="str">
            <v>SJW1211812P</v>
          </cell>
          <cell r="B7135" t="str">
            <v>OBS   18X12 W121 RED TEE PTD</v>
          </cell>
        </row>
        <row r="7136">
          <cell r="A7136" t="str">
            <v>SJ899251B</v>
          </cell>
          <cell r="B7136" t="str">
            <v>2.5X1 899 END ALL BLK</v>
          </cell>
        </row>
        <row r="7137">
          <cell r="A7137" t="str">
            <v>SJ777125GT</v>
          </cell>
          <cell r="B7137" t="str">
            <v>OBS  2.5" 7771 RIGID CPLG GALV</v>
          </cell>
        </row>
        <row r="7138">
          <cell r="A7138" t="str">
            <v>SJT711120P</v>
          </cell>
          <cell r="B7138" t="str">
            <v>OBS 20" 7111 45 EL PTD</v>
          </cell>
        </row>
        <row r="7139">
          <cell r="A7139" t="str">
            <v>SJTZ073GA</v>
          </cell>
          <cell r="B7139" t="str">
            <v>3" Z07 RIGID CPLG GALV A</v>
          </cell>
        </row>
        <row r="7140">
          <cell r="A7140" t="str">
            <v>SJTZ073GE</v>
          </cell>
          <cell r="B7140" t="str">
            <v>3" Z07 RIGID CPLG GALV E</v>
          </cell>
        </row>
        <row r="7141">
          <cell r="A7141" t="str">
            <v>SJTZ073GGSE</v>
          </cell>
          <cell r="B7141" t="str">
            <v>3" Z07 RIGID CPLG GALV GS E</v>
          </cell>
        </row>
        <row r="7142">
          <cell r="A7142" t="str">
            <v>SJGR2214030GS</v>
          </cell>
          <cell r="B7142" t="str">
            <v>OBS   GRNL 4X3 221 RED-T GALV</v>
          </cell>
        </row>
        <row r="7143">
          <cell r="A7143" t="str">
            <v>SJGR2215040S</v>
          </cell>
          <cell r="B7143" t="str">
            <v>OBS GRNL 5X4 221 RED-T PTD</v>
          </cell>
        </row>
        <row r="7144">
          <cell r="A7144" t="str">
            <v>SJ777120GE</v>
          </cell>
          <cell r="B7144" t="str">
            <v>OBS   20" 7771 RIGID CPLG GALV</v>
          </cell>
        </row>
        <row r="7145">
          <cell r="A7145" t="str">
            <v>SJ777120PT</v>
          </cell>
          <cell r="B7145" t="str">
            <v>OBS   20" 7771 RIGID CPLG PTD</v>
          </cell>
        </row>
        <row r="7146">
          <cell r="A7146" t="str">
            <v>SJT711215G</v>
          </cell>
          <cell r="B7146" t="str">
            <v>1.5" 7112 22 EL GALV</v>
          </cell>
        </row>
        <row r="7147">
          <cell r="A7147" t="str">
            <v>SJT711215P</v>
          </cell>
          <cell r="B7147" t="str">
            <v>1.5" 7112 22 EL PTD</v>
          </cell>
        </row>
        <row r="7148">
          <cell r="A7148" t="str">
            <v>SJT7121M3125P</v>
          </cell>
          <cell r="B7148" t="str">
            <v>3X1.25 7121M RED TEE PTD GXMT ((FAB))</v>
          </cell>
        </row>
        <row r="7149">
          <cell r="A7149" t="str">
            <v>SJTG79T16</v>
          </cell>
          <cell r="B7149" t="str">
            <v>16" H305/79 GASKET ONLY T</v>
          </cell>
        </row>
        <row r="7150">
          <cell r="A7150" t="str">
            <v>SJTZ0525PGSEA</v>
          </cell>
          <cell r="B7150" t="str">
            <v>OBS 2.5" Z05 RIGID CPLG PTD GS</v>
          </cell>
        </row>
        <row r="7151">
          <cell r="A7151" t="str">
            <v>SJT7721825G</v>
          </cell>
          <cell r="B7151" t="str">
            <v>OBS 8X2.5 7721 MTEE GALV E THR</v>
          </cell>
        </row>
        <row r="7152">
          <cell r="A7152" t="str">
            <v>SJW121208P</v>
          </cell>
          <cell r="B7152" t="str">
            <v>OBS   20X8 W121 RED TEE PTD</v>
          </cell>
        </row>
        <row r="7153">
          <cell r="A7153" t="str">
            <v>SJGR2216020S</v>
          </cell>
          <cell r="B7153" t="str">
            <v>OBS GRNL 6X2 221 RED-T PTD</v>
          </cell>
        </row>
        <row r="7154">
          <cell r="A7154" t="str">
            <v>SJ58154B</v>
          </cell>
          <cell r="B7154" t="str">
            <v>OBS  1.5X4 58 NIPPLE ADAPT GXB</v>
          </cell>
        </row>
        <row r="7155">
          <cell r="A7155" t="str">
            <v>SJ777124PE</v>
          </cell>
          <cell r="B7155" t="str">
            <v>OBS   24" 7771 RIGID CPLG PTD</v>
          </cell>
        </row>
        <row r="7156">
          <cell r="A7156" t="str">
            <v>SJ77713GT</v>
          </cell>
          <cell r="B7156" t="str">
            <v>OBS  3" 7771 RIGID CPLG GALV T</v>
          </cell>
        </row>
        <row r="7157">
          <cell r="A7157" t="str">
            <v>SJT7121M32G</v>
          </cell>
          <cell r="B7157" t="str">
            <v>3X2" 7121M RED TEE GALV GXMT</v>
          </cell>
        </row>
        <row r="7158">
          <cell r="A7158" t="str">
            <v>SJT7231255B</v>
          </cell>
          <cell r="B7158" t="str">
            <v>1.25X0.5 723 SADDLE-LET BLK E</v>
          </cell>
        </row>
        <row r="7159">
          <cell r="A7159" t="str">
            <v>SJT72312575B</v>
          </cell>
          <cell r="B7159" t="str">
            <v>1.25X0.75 723 SADDLE-LET BLK E</v>
          </cell>
        </row>
        <row r="7160">
          <cell r="A7160" t="str">
            <v>SJTZ0720PE</v>
          </cell>
          <cell r="B7160" t="str">
            <v>OBS 20" Z07 RIGID CPLG PTD E</v>
          </cell>
        </row>
        <row r="7161">
          <cell r="A7161" t="str">
            <v>SJTGO12</v>
          </cell>
          <cell r="B7161" t="str">
            <v>12" C GASKET ONLY O</v>
          </cell>
        </row>
        <row r="7162">
          <cell r="A7162" t="str">
            <v>SJ77052PE</v>
          </cell>
          <cell r="B7162" t="str">
            <v>2" 7705 FLEX CPLG PTD E</v>
          </cell>
        </row>
        <row r="7163">
          <cell r="A7163" t="str">
            <v>SJW1211610P</v>
          </cell>
          <cell r="B7163" t="str">
            <v>OBS   16X10 W121 RED TEE PTD</v>
          </cell>
        </row>
        <row r="7164">
          <cell r="A7164" t="str">
            <v>SJGR21950S</v>
          </cell>
          <cell r="B7164" t="str">
            <v>OBS GRNL 5" 219 TEE PTD</v>
          </cell>
        </row>
        <row r="7165">
          <cell r="A7165" t="str">
            <v>SJT711118P</v>
          </cell>
          <cell r="B7165" t="str">
            <v>OBS 18" 7111 45 EL PTD</v>
          </cell>
        </row>
        <row r="7166">
          <cell r="A7166" t="str">
            <v>SJTG79T14</v>
          </cell>
          <cell r="B7166" t="str">
            <v>14" H305/79 GASKET ONLY T</v>
          </cell>
        </row>
        <row r="7167">
          <cell r="A7167" t="str">
            <v>SJT772162G</v>
          </cell>
          <cell r="B7167" t="str">
            <v>OBS 6X2 7721 MTEE GALV E THRD</v>
          </cell>
        </row>
        <row r="7168">
          <cell r="A7168" t="str">
            <v>SJT772163G</v>
          </cell>
          <cell r="B7168" t="str">
            <v>OBS 6X3 7721 MTEE GALV E THRD</v>
          </cell>
        </row>
        <row r="7169">
          <cell r="A7169" t="str">
            <v>SJ77052PO</v>
          </cell>
          <cell r="B7169" t="str">
            <v>OBS   2" 7705 FLEX CPLG PTD O</v>
          </cell>
        </row>
        <row r="7170">
          <cell r="A7170" t="str">
            <v>SJT772143G</v>
          </cell>
          <cell r="B7170" t="str">
            <v>OBS 4X3 7721 MTEE GALV E THRD</v>
          </cell>
        </row>
        <row r="7171">
          <cell r="A7171" t="str">
            <v>SJC2164</v>
          </cell>
          <cell r="B7171" t="str">
            <v>OBS 6X4 C21COPPER RED TEE</v>
          </cell>
        </row>
        <row r="7172">
          <cell r="A7172" t="str">
            <v>SJ77712PT</v>
          </cell>
          <cell r="B7172" t="str">
            <v>OBS   2" 7771 RIGID CPLG PTD T</v>
          </cell>
        </row>
        <row r="7173">
          <cell r="A7173" t="str">
            <v>SJ777125PT</v>
          </cell>
          <cell r="B7173" t="str">
            <v>OBS   2.5" 7771 RIGID CPLG PTD</v>
          </cell>
        </row>
        <row r="7174">
          <cell r="A7174" t="str">
            <v>SJT711124P</v>
          </cell>
          <cell r="B7174" t="str">
            <v>24" 7111 45 EL PTD</v>
          </cell>
        </row>
        <row r="7175">
          <cell r="A7175" t="str">
            <v>SJT712163P</v>
          </cell>
          <cell r="B7175" t="str">
            <v>6X3 7121 RED TEE PTD</v>
          </cell>
        </row>
        <row r="7176">
          <cell r="A7176" t="str">
            <v>SJTGST14</v>
          </cell>
          <cell r="B7176" t="str">
            <v>OBS 14" GS GASKET ONLY T</v>
          </cell>
        </row>
        <row r="7177">
          <cell r="A7177" t="str">
            <v>SJTZ052GGSEA</v>
          </cell>
          <cell r="B7177" t="str">
            <v>OBS 2" Z05 RIGID CPLG GALV GS</v>
          </cell>
        </row>
        <row r="7178">
          <cell r="A7178" t="str">
            <v>SJTSS60T356</v>
          </cell>
          <cell r="B7178" t="str">
            <v>3X0.5 SS60T TRANS CAP 316</v>
          </cell>
        </row>
        <row r="7179">
          <cell r="A7179" t="str">
            <v>SJ899255B</v>
          </cell>
          <cell r="B7179" t="str">
            <v>2.5X0.5 899 END ALL BLK</v>
          </cell>
        </row>
        <row r="7180">
          <cell r="A7180" t="str">
            <v>SJR8816R</v>
          </cell>
          <cell r="B7180" t="str">
            <v>16" R88 RING CARBON STEEL</v>
          </cell>
        </row>
        <row r="7181">
          <cell r="A7181" t="str">
            <v>SJTWS11LR36A</v>
          </cell>
          <cell r="B7181" t="str">
            <v>3" WS11 45 EL (FAB) 316</v>
          </cell>
        </row>
        <row r="7182">
          <cell r="A7182" t="str">
            <v>SJTWS11LR66A</v>
          </cell>
          <cell r="B7182" t="str">
            <v>6" WS11 45 EL (FAB) 316</v>
          </cell>
        </row>
        <row r="7183">
          <cell r="A7183" t="str">
            <v>SJTZ073GT</v>
          </cell>
          <cell r="B7183" t="str">
            <v>3" Z07 RIGID CPLG GALV T</v>
          </cell>
        </row>
        <row r="7184">
          <cell r="A7184" t="str">
            <v>SJTZ053PGSEA</v>
          </cell>
          <cell r="B7184" t="str">
            <v>3" Z05 RIGID CPLG PTD GS EA</v>
          </cell>
        </row>
        <row r="7185">
          <cell r="A7185" t="str">
            <v>SJ71353G</v>
          </cell>
          <cell r="B7185" t="str">
            <v>OBS   3" 7135 CROSS GALV</v>
          </cell>
        </row>
        <row r="7186">
          <cell r="A7186" t="str">
            <v>SJSS2864E</v>
          </cell>
          <cell r="B7186" t="str">
            <v>OBS 6" SS28 HING LEV CPLG 304</v>
          </cell>
        </row>
        <row r="7187">
          <cell r="A7187" t="str">
            <v>SJSS72312554</v>
          </cell>
          <cell r="B7187" t="str">
            <v>1.25X0.5 SS723 M-TEE 304</v>
          </cell>
        </row>
        <row r="7188">
          <cell r="A7188" t="str">
            <v>SJ77713GE</v>
          </cell>
          <cell r="B7188" t="str">
            <v>OBS  3" 7771 RIGID CPLG GALV E</v>
          </cell>
        </row>
        <row r="7189">
          <cell r="A7189" t="str">
            <v>SJR8830R</v>
          </cell>
          <cell r="B7189" t="str">
            <v>OBS 30" R88 RING CARBON STEEL</v>
          </cell>
        </row>
        <row r="7190">
          <cell r="A7190" t="str">
            <v>SJT711210P</v>
          </cell>
          <cell r="B7190" t="str">
            <v>10" 7112 22 EL PTD</v>
          </cell>
        </row>
        <row r="7191">
          <cell r="A7191" t="str">
            <v>SJSS566GSE</v>
          </cell>
          <cell r="B7191" t="str">
            <v>OBS   6" SS5 RIGID CPLG 316</v>
          </cell>
        </row>
        <row r="7192">
          <cell r="A7192" t="str">
            <v>SJT71182G</v>
          </cell>
          <cell r="B7192" t="str">
            <v>2" 7118 90 EL ADAPT GXMT GALV</v>
          </cell>
        </row>
        <row r="7193">
          <cell r="A7193" t="str">
            <v>SJ713712G</v>
          </cell>
          <cell r="B7193" t="str">
            <v>OBS   12" 7137 TRUE WYE GALV</v>
          </cell>
        </row>
        <row r="7194">
          <cell r="A7194" t="str">
            <v>SJ713712P</v>
          </cell>
          <cell r="B7194" t="str">
            <v>OBS   12" 7137 TRUE WYE PTD</v>
          </cell>
        </row>
        <row r="7195">
          <cell r="A7195" t="str">
            <v>SJT7722415PT</v>
          </cell>
          <cell r="B7195" t="str">
            <v>4X1.5 7722 MTEE PTD T GRV</v>
          </cell>
        </row>
        <row r="7196">
          <cell r="A7196" t="str">
            <v>SJT772242G</v>
          </cell>
          <cell r="B7196" t="str">
            <v>OBS 4X2 7722 MTEE GALV E GRV</v>
          </cell>
        </row>
        <row r="7197">
          <cell r="A7197" t="str">
            <v>SJGR75433</v>
          </cell>
          <cell r="B7197" t="str">
            <v>OBS GRNL 6X5 321 RED-T PTD</v>
          </cell>
        </row>
        <row r="7198">
          <cell r="A7198" t="str">
            <v>SJGR73576</v>
          </cell>
          <cell r="B7198" t="str">
            <v>OBS GRNL 8X2 321 RED-T PTD</v>
          </cell>
        </row>
        <row r="7199">
          <cell r="A7199" t="str">
            <v>SJA1112S</v>
          </cell>
          <cell r="B7199" t="str">
            <v>OBS   12" A11 AWWA 45 EL SL</v>
          </cell>
        </row>
        <row r="7200">
          <cell r="A7200" t="str">
            <v>SJSS544T</v>
          </cell>
          <cell r="B7200" t="str">
            <v>OBS   4" SS5 RIGID CPLG 304 T</v>
          </cell>
        </row>
        <row r="7201">
          <cell r="A7201" t="str">
            <v>SJT71182P</v>
          </cell>
          <cell r="B7201" t="str">
            <v>2" 7118 90 EL ADAPT GXMT PTD</v>
          </cell>
        </row>
        <row r="7202">
          <cell r="A7202" t="str">
            <v>SJT711825P</v>
          </cell>
          <cell r="B7202" t="str">
            <v>2.5" 7118 90 EL ADAPT GXMT PTD</v>
          </cell>
        </row>
        <row r="7203">
          <cell r="A7203" t="str">
            <v>SJTM212125PE</v>
          </cell>
          <cell r="B7203" t="str">
            <v>2X1.25 M21 M-TEE PTD E THRD</v>
          </cell>
        </row>
        <row r="7204">
          <cell r="A7204" t="str">
            <v>SJ562B</v>
          </cell>
          <cell r="B7204" t="str">
            <v>OBS   2" 56 HOSE NIPPLE</v>
          </cell>
        </row>
        <row r="7205">
          <cell r="A7205" t="str">
            <v>SJTBN37521254</v>
          </cell>
          <cell r="B7205" t="str">
            <v>OBS 3/8X2-1/8 TR BOLT &amp; NUT 30</v>
          </cell>
        </row>
        <row r="7206">
          <cell r="A7206" t="str">
            <v>SJA113S</v>
          </cell>
          <cell r="B7206" t="str">
            <v>OBS   3" A11 AWWA 45 EL SL</v>
          </cell>
        </row>
        <row r="7207">
          <cell r="A7207" t="str">
            <v>SJSS756E</v>
          </cell>
          <cell r="B7207" t="str">
            <v>5" SS7 RIGID CPLG 316 E</v>
          </cell>
        </row>
        <row r="7208">
          <cell r="A7208" t="str">
            <v>SJT711915P</v>
          </cell>
          <cell r="B7208" t="str">
            <v>1.5" 7119 45 EL ADAPT GXMT PTD</v>
          </cell>
        </row>
        <row r="7209">
          <cell r="A7209" t="str">
            <v>SJ71372P</v>
          </cell>
          <cell r="B7209" t="str">
            <v>OBS   2" 7137 TRUE WYE PTD</v>
          </cell>
        </row>
        <row r="7210">
          <cell r="A7210" t="str">
            <v>SJTBN37521256</v>
          </cell>
          <cell r="B7210" t="str">
            <v>OBS 3/8X2-1/8 TR BOLT &amp; NUT 31</v>
          </cell>
        </row>
        <row r="7211">
          <cell r="A7211" t="str">
            <v>SJA118C</v>
          </cell>
          <cell r="B7211" t="str">
            <v>OBS   8" A11 AWWA 45 EL CL</v>
          </cell>
        </row>
        <row r="7212">
          <cell r="A7212" t="str">
            <v>SJSS786E</v>
          </cell>
          <cell r="B7212" t="str">
            <v>8" SS7 RIGID CPLG 316 E</v>
          </cell>
        </row>
        <row r="7213">
          <cell r="A7213" t="str">
            <v>SJSS786EPW</v>
          </cell>
          <cell r="B7213" t="str">
            <v>OBS   8" SS7 RIGID CPLG 316 (EPW)</v>
          </cell>
        </row>
        <row r="7214">
          <cell r="A7214" t="str">
            <v>SJTM21215PE</v>
          </cell>
          <cell r="B7214" t="str">
            <v>2X1.5 M21 M-TEE PTD E THRD</v>
          </cell>
        </row>
        <row r="7215">
          <cell r="A7215" t="str">
            <v>SJT899251P</v>
          </cell>
          <cell r="B7215" t="str">
            <v>OBS   2.5X1 899 END ALL PTD</v>
          </cell>
        </row>
        <row r="7216">
          <cell r="A7216" t="str">
            <v>SJG7721T412515</v>
          </cell>
          <cell r="B7216" t="str">
            <v>4X125/15 M-TEE GASKET ONLY T</v>
          </cell>
        </row>
        <row r="7217">
          <cell r="A7217" t="str">
            <v>SJ9005E</v>
          </cell>
          <cell r="B7217" t="str">
            <v>OBS   5" SJ900 SWING CHECK E</v>
          </cell>
        </row>
        <row r="7218">
          <cell r="A7218" t="str">
            <v>SJT711014P</v>
          </cell>
          <cell r="B7218" t="str">
            <v>14" 7110 90 EL PTD</v>
          </cell>
        </row>
        <row r="7219">
          <cell r="A7219" t="str">
            <v>SJT711016P</v>
          </cell>
          <cell r="B7219" t="str">
            <v>16" 7110 90 EL PTD</v>
          </cell>
        </row>
        <row r="7220">
          <cell r="A7220" t="str">
            <v>SJTW1212420G</v>
          </cell>
          <cell r="B7220" t="str">
            <v>OBS 24X20 W121 RED TEE GALV (F</v>
          </cell>
        </row>
        <row r="7221">
          <cell r="A7221" t="str">
            <v>SJT7121M275P</v>
          </cell>
          <cell r="B7221" t="str">
            <v>2X0.75 7121M RED TEE PTD GXMT ((FAB))</v>
          </cell>
        </row>
        <row r="7222">
          <cell r="A7222" t="str">
            <v>SJ77721475PT</v>
          </cell>
          <cell r="B7222" t="str">
            <v>OBS 4X0.75 7721 MTEE PTD T THR</v>
          </cell>
        </row>
        <row r="7223">
          <cell r="A7223" t="str">
            <v>SJA5084C</v>
          </cell>
          <cell r="B7223" t="str">
            <v>OBS   8X4 A50 AWWA CONC RED CL</v>
          </cell>
        </row>
        <row r="7224">
          <cell r="A7224" t="str">
            <v>SJT10EP4P</v>
          </cell>
          <cell r="B7224" t="str">
            <v>4" 10EP 90 EL END PRO PTD</v>
          </cell>
        </row>
        <row r="7225">
          <cell r="A7225" t="str">
            <v>SJT11EP2P</v>
          </cell>
          <cell r="B7225" t="str">
            <v>2" 11EP 45 EL END PRO PTD</v>
          </cell>
        </row>
        <row r="7226">
          <cell r="A7226" t="str">
            <v>SJTM212575GE</v>
          </cell>
          <cell r="B7226" t="str">
            <v>2.5X0.75 M21 M-TEE GALV E THRD</v>
          </cell>
        </row>
        <row r="7227">
          <cell r="A7227" t="str">
            <v>SJZ0725PGST</v>
          </cell>
          <cell r="B7227" t="str">
            <v>OBS 2.5" Z07 RIGID CPLG PTD GS</v>
          </cell>
        </row>
        <row r="7228">
          <cell r="A7228" t="str">
            <v>SJZ0725PL</v>
          </cell>
          <cell r="B7228" t="str">
            <v>OBS 2.5" Z07 RIGID CPLG PTD L</v>
          </cell>
        </row>
        <row r="7229">
          <cell r="A7229" t="str">
            <v>SJ77054PT</v>
          </cell>
          <cell r="B7229" t="str">
            <v>OBS   4" 7705 FLEX CPLG PTD T</v>
          </cell>
        </row>
        <row r="7230">
          <cell r="A7230" t="str">
            <v>SJT772183G</v>
          </cell>
          <cell r="B7230" t="str">
            <v>OBS 8X3 7721 MTEE GALV E THRD</v>
          </cell>
        </row>
        <row r="7231">
          <cell r="A7231" t="str">
            <v>SJTBN534</v>
          </cell>
          <cell r="B7231" t="str">
            <v>OBS 1/2X3 TR BOLT &amp; NUT 304</v>
          </cell>
        </row>
        <row r="7232">
          <cell r="A7232" t="str">
            <v>SJ772135PT</v>
          </cell>
          <cell r="B7232" t="str">
            <v>OBS 3X0.5 7721 MTEE PTD T THRD</v>
          </cell>
        </row>
        <row r="7233">
          <cell r="A7233" t="str">
            <v>SJT7121104P</v>
          </cell>
          <cell r="B7233" t="str">
            <v>10X4 7121 RED TEE PTD</v>
          </cell>
        </row>
        <row r="7234">
          <cell r="A7234" t="str">
            <v>SJT11EP25P</v>
          </cell>
          <cell r="B7234" t="str">
            <v>OBS 2.5" 11EP 45 EL END PRO PT</v>
          </cell>
        </row>
        <row r="7235">
          <cell r="A7235" t="str">
            <v>SJ7160P12P</v>
          </cell>
          <cell r="B7235" t="str">
            <v>OBS 12X1.5 7160P PLUG CAP PTD</v>
          </cell>
        </row>
        <row r="7236">
          <cell r="A7236" t="str">
            <v>SJ723155G4</v>
          </cell>
          <cell r="B7236" t="str">
            <v>OBS   1.5X0.5 723 SADDLE-LET (GALVE E 304)</v>
          </cell>
        </row>
        <row r="7237">
          <cell r="A7237" t="str">
            <v>SJZ072GE</v>
          </cell>
          <cell r="B7237" t="str">
            <v>OBS 2" Z07 RIGID CPLG GALV E</v>
          </cell>
        </row>
        <row r="7238">
          <cell r="A7238" t="str">
            <v>SJ7121M4125P</v>
          </cell>
          <cell r="B7238" t="str">
            <v>OBS   4X1.25" 7121M RED TEE</v>
          </cell>
        </row>
        <row r="7239">
          <cell r="A7239" t="str">
            <v>SJ77055GT</v>
          </cell>
          <cell r="B7239" t="str">
            <v>OBS   5" 7705 FLEX CPLG GALV T</v>
          </cell>
        </row>
        <row r="7240">
          <cell r="A7240" t="str">
            <v>SJTBN536</v>
          </cell>
          <cell r="B7240" t="str">
            <v>OBS 1/2X3 TR BOLT &amp; NUT 316</v>
          </cell>
        </row>
        <row r="7241">
          <cell r="A7241" t="str">
            <v>SJ7150108G</v>
          </cell>
          <cell r="B7241" t="str">
            <v>OBS   10X8 7150 CONC RED GALV</v>
          </cell>
        </row>
        <row r="7242">
          <cell r="A7242" t="str">
            <v>SJ77054GESS6</v>
          </cell>
          <cell r="B7242" t="str">
            <v>OBS   4" 7705 FLEX CPLG GALV E</v>
          </cell>
        </row>
        <row r="7243">
          <cell r="A7243" t="str">
            <v>SJT772252G</v>
          </cell>
          <cell r="B7243" t="str">
            <v>OBS 5X2 7722 MTEE GALV E GRV</v>
          </cell>
        </row>
        <row r="7244">
          <cell r="A7244" t="str">
            <v>SJSS564E</v>
          </cell>
          <cell r="B7244" t="str">
            <v>OBS   6" SS5 RIGID CPLG 304 E</v>
          </cell>
        </row>
        <row r="7245">
          <cell r="A7245" t="str">
            <v>SJTGGST3</v>
          </cell>
          <cell r="B7245" t="str">
            <v>3" GS GASKET ONLY T</v>
          </cell>
        </row>
        <row r="7246">
          <cell r="A7246" t="str">
            <v>SJTM078PEHM</v>
          </cell>
          <cell r="B7246" t="str">
            <v>8" M07 QIC RIGID PTD EHM</v>
          </cell>
        </row>
        <row r="7247">
          <cell r="A7247" t="str">
            <v>SJ77054GL</v>
          </cell>
          <cell r="B7247" t="str">
            <v>OBS   4" 7705 FLEX CPLG GALV L</v>
          </cell>
        </row>
        <row r="7248">
          <cell r="A7248" t="str">
            <v>SJSS7X186E</v>
          </cell>
          <cell r="B7248" t="str">
            <v>18" SS7X RIGID CPLG 316 E</v>
          </cell>
        </row>
        <row r="7249">
          <cell r="A7249" t="str">
            <v>SJTA108S</v>
          </cell>
          <cell r="B7249" t="str">
            <v>8" A10 AWWA 90 EL SL</v>
          </cell>
        </row>
        <row r="7250">
          <cell r="A7250" t="str">
            <v>SJTGL3</v>
          </cell>
          <cell r="B7250" t="str">
            <v>3" C GASKET ONLY L</v>
          </cell>
        </row>
        <row r="7251">
          <cell r="A7251" t="str">
            <v>SJTGO3</v>
          </cell>
          <cell r="B7251" t="str">
            <v>3" C GASKET ONLY O</v>
          </cell>
        </row>
        <row r="7252">
          <cell r="A7252" t="str">
            <v>SJTM22415PE</v>
          </cell>
          <cell r="B7252" t="str">
            <v>4X1.5 M22 M-TEE PTD E GRV</v>
          </cell>
        </row>
        <row r="7253">
          <cell r="A7253" t="str">
            <v>SJ71375P</v>
          </cell>
          <cell r="B7253" t="str">
            <v>OBS   5" 7137 TRUE WYE PTD</v>
          </cell>
        </row>
        <row r="7254">
          <cell r="A7254" t="str">
            <v>SJTA10R104S</v>
          </cell>
          <cell r="B7254" t="str">
            <v>10X4 A10R AWWA 90 RED EL SL</v>
          </cell>
        </row>
        <row r="7255">
          <cell r="A7255" t="str">
            <v>SJTGE35</v>
          </cell>
          <cell r="B7255" t="str">
            <v>OBS   3.5" C GASKET ONLY E (REPLACED BY SJTGEPW35)</v>
          </cell>
        </row>
        <row r="7256">
          <cell r="A7256" t="str">
            <v>SJC5225125</v>
          </cell>
          <cell r="B7256" t="str">
            <v>2.5X1.25 C52 COP CONC RED (GXCUP)</v>
          </cell>
        </row>
        <row r="7257">
          <cell r="A7257" t="str">
            <v>SJTBN52375</v>
          </cell>
          <cell r="B7257" t="str">
            <v>OBS 1/2X2-3/8 TR BOLT &amp; NUT ZP</v>
          </cell>
        </row>
        <row r="7258">
          <cell r="A7258" t="str">
            <v>SJA2543BARE</v>
          </cell>
          <cell r="B7258" t="str">
            <v>OBS  4X3 A25 AWWA RED TEE BARE (NOT FOR CUSTOMER SALE)</v>
          </cell>
        </row>
        <row r="7259">
          <cell r="A7259" t="str">
            <v>SJA2543C</v>
          </cell>
          <cell r="B7259" t="str">
            <v>OBS   4X3 A25 AWWA RED TEE CL</v>
          </cell>
        </row>
        <row r="7260">
          <cell r="A7260" t="str">
            <v>SJSCRN2416MM</v>
          </cell>
          <cell r="B7260" t="str">
            <v>OBS  2" YSTRN SCREEN 304 1.6MM</v>
          </cell>
        </row>
        <row r="7261">
          <cell r="A7261" t="str">
            <v>SJSS584GSE</v>
          </cell>
          <cell r="B7261" t="str">
            <v>OBS   8" SS5 RIGID CPLG 304</v>
          </cell>
        </row>
        <row r="7262">
          <cell r="A7262" t="str">
            <v>SJSS886T</v>
          </cell>
          <cell r="B7262" t="str">
            <v>OBS 8" SS8 FLEX CPLG 316 T</v>
          </cell>
        </row>
        <row r="7263">
          <cell r="A7263" t="str">
            <v>SJZ073GE</v>
          </cell>
          <cell r="B7263" t="str">
            <v>OBS 3" Z07 RIGID CPLG GALV E</v>
          </cell>
        </row>
        <row r="7264">
          <cell r="A7264" t="str">
            <v>SJ715043G</v>
          </cell>
          <cell r="B7264" t="str">
            <v>4X3 7150 CONC RED GALV</v>
          </cell>
        </row>
        <row r="7265">
          <cell r="A7265" t="str">
            <v>SJT77224125PE</v>
          </cell>
          <cell r="B7265" t="str">
            <v>4X1.25 7722 MTEE PTD E GRV</v>
          </cell>
        </row>
        <row r="7266">
          <cell r="A7266" t="str">
            <v>SJTL223D3P</v>
          </cell>
          <cell r="B7266" t="str">
            <v>OBS 3" L22 22 3DEL PTD (FAB)</v>
          </cell>
        </row>
        <row r="7267">
          <cell r="A7267" t="str">
            <v>SJSS8X16E</v>
          </cell>
          <cell r="B7267" t="str">
            <v>OBS 1" SS8X FLEX CPLG 316 E</v>
          </cell>
        </row>
        <row r="7268">
          <cell r="A7268" t="str">
            <v>SJTCS930T256</v>
          </cell>
          <cell r="B7268" t="str">
            <v>2.5" CS930 CLAP SET T 316 TFE</v>
          </cell>
        </row>
        <row r="7269">
          <cell r="A7269" t="str">
            <v>SJSS566T</v>
          </cell>
          <cell r="B7269" t="str">
            <v>OBS   6" SS5 RIGID CPLG 316 T</v>
          </cell>
        </row>
        <row r="7270">
          <cell r="A7270" t="str">
            <v>SJT711825G</v>
          </cell>
          <cell r="B7270" t="str">
            <v>2.5" 7118 90 EL ADAPT GXMT GAL</v>
          </cell>
        </row>
        <row r="7271">
          <cell r="A7271" t="str">
            <v>SJTTBN52375ZP</v>
          </cell>
          <cell r="B7271" t="str">
            <v>1/2X2-3/8 TR BOLT &amp; NUT ZP</v>
          </cell>
        </row>
        <row r="7272">
          <cell r="A7272" t="str">
            <v>SJTM078DBOLTK</v>
          </cell>
          <cell r="B7272" t="str">
            <v>DRAW BOLT KIT,M07,8"</v>
          </cell>
        </row>
        <row r="7273">
          <cell r="A7273" t="str">
            <v>SJ77053PT</v>
          </cell>
          <cell r="B7273" t="str">
            <v>OBS   3" 7705 FLEX CPLG PTD</v>
          </cell>
        </row>
        <row r="7274">
          <cell r="A7274" t="str">
            <v>SJ713725P</v>
          </cell>
          <cell r="B7274" t="str">
            <v>OBS   2.5" 7137 TRUE WYE PTD</v>
          </cell>
        </row>
        <row r="7275">
          <cell r="A7275" t="str">
            <v>SJT772242PT</v>
          </cell>
          <cell r="B7275" t="str">
            <v>4X2 7722 MTEE PTD T GRV</v>
          </cell>
        </row>
        <row r="7276">
          <cell r="A7276" t="str">
            <v>SJA116S</v>
          </cell>
          <cell r="B7276" t="str">
            <v>OBS   6" A11 AWWA 45 EL SL</v>
          </cell>
        </row>
        <row r="7277">
          <cell r="A7277" t="str">
            <v>SJT71184P</v>
          </cell>
          <cell r="B7277" t="str">
            <v>4" 7118 90 EL ADAPT GXMT PTD</v>
          </cell>
        </row>
        <row r="7278">
          <cell r="A7278" t="str">
            <v>SJT7121315P</v>
          </cell>
          <cell r="B7278" t="str">
            <v>3X1.5" 7121 RED TEE PTD</v>
          </cell>
        </row>
        <row r="7279">
          <cell r="A7279" t="str">
            <v>SJT712141P</v>
          </cell>
          <cell r="B7279" t="str">
            <v>4X1" 7121 RED TEE PTD</v>
          </cell>
        </row>
        <row r="7280">
          <cell r="A7280" t="str">
            <v>SJTA103S</v>
          </cell>
          <cell r="B7280" t="str">
            <v>3" A10 AWWA 90 EL SL</v>
          </cell>
        </row>
        <row r="7281">
          <cell r="A7281" t="str">
            <v>SJTM223125PE</v>
          </cell>
          <cell r="B7281" t="str">
            <v>3X1.25 M22 M-TEE PTD E GRV</v>
          </cell>
        </row>
        <row r="7282">
          <cell r="A7282" t="str">
            <v>SJC5063</v>
          </cell>
          <cell r="B7282" t="str">
            <v>6X3 C50 COP CONC REDUCER</v>
          </cell>
        </row>
        <row r="7283">
          <cell r="A7283" t="str">
            <v>SJT772252GT</v>
          </cell>
          <cell r="B7283" t="str">
            <v>5X2 7722 MTEE GALV T GRV</v>
          </cell>
        </row>
        <row r="7284">
          <cell r="A7284" t="str">
            <v>SJSS7X126O</v>
          </cell>
          <cell r="B7284" t="str">
            <v>OBS 12" SS7X RIGID CPLG 316 O</v>
          </cell>
        </row>
        <row r="7285">
          <cell r="A7285" t="str">
            <v>SJT712010P</v>
          </cell>
          <cell r="B7285" t="str">
            <v>10" 7120 TEE PTD</v>
          </cell>
        </row>
        <row r="7286">
          <cell r="A7286" t="str">
            <v>SJT712012G</v>
          </cell>
          <cell r="B7286" t="str">
            <v>12" 7120 TEE GALV</v>
          </cell>
        </row>
        <row r="7287">
          <cell r="A7287" t="str">
            <v>SJTA106S</v>
          </cell>
          <cell r="B7287" t="str">
            <v>6" A10 AWWA 90 EL SL</v>
          </cell>
        </row>
        <row r="7288">
          <cell r="A7288" t="str">
            <v>SJTM075PEHM</v>
          </cell>
          <cell r="B7288" t="str">
            <v>5" M07 QIC RIGID PTD EHM</v>
          </cell>
        </row>
        <row r="7289">
          <cell r="A7289" t="str">
            <v>SJT7722525GT</v>
          </cell>
          <cell r="B7289" t="str">
            <v>5X2.5 7722 MTEE GALV T GRV</v>
          </cell>
        </row>
        <row r="7290">
          <cell r="A7290" t="str">
            <v>SJTBN3752756</v>
          </cell>
          <cell r="B7290" t="str">
            <v>OBS 3/8X2-3/4 TR BOLT &amp; NUT 31</v>
          </cell>
        </row>
        <row r="7291">
          <cell r="A7291" t="str">
            <v>SJA2012C</v>
          </cell>
          <cell r="B7291" t="str">
            <v>OBS   12" A20 AWWA TEE CL</v>
          </cell>
        </row>
        <row r="7292">
          <cell r="A7292" t="str">
            <v>SJT712014G</v>
          </cell>
          <cell r="B7292" t="str">
            <v>14" 7120 TEE GALV</v>
          </cell>
        </row>
        <row r="7293">
          <cell r="A7293" t="str">
            <v>SJ561B</v>
          </cell>
          <cell r="B7293" t="str">
            <v>OBS   1" 56 HOSE NIPPLE</v>
          </cell>
        </row>
        <row r="7294">
          <cell r="A7294" t="str">
            <v>SJGR75505</v>
          </cell>
          <cell r="B7294" t="str">
            <v>OBS GRNL 3X1 323 RED-T GXMT P</v>
          </cell>
        </row>
        <row r="7295">
          <cell r="A7295" t="str">
            <v>SJGR76541</v>
          </cell>
          <cell r="B7295" t="str">
            <v>OBS GRNL 4X1.25 323 RED-T GXMT</v>
          </cell>
        </row>
        <row r="7296">
          <cell r="A7296" t="str">
            <v>SJTGGSEPW3</v>
          </cell>
          <cell r="B7296" t="str">
            <v>3" GS GASKET ONLY EPW</v>
          </cell>
        </row>
        <row r="7297">
          <cell r="A7297" t="str">
            <v>SJTM078GEHM</v>
          </cell>
          <cell r="B7297" t="str">
            <v>8" M07 QIC RIGID GALV EHM</v>
          </cell>
        </row>
        <row r="7298">
          <cell r="A7298" t="str">
            <v>SJTM21251GE</v>
          </cell>
          <cell r="B7298" t="str">
            <v>2.5X1 M21 M-TEE GALV E THRD</v>
          </cell>
        </row>
        <row r="7299">
          <cell r="A7299" t="str">
            <v>SJT772252PT</v>
          </cell>
          <cell r="B7299" t="str">
            <v>5X2 7722 MTEE PTD T GRV</v>
          </cell>
        </row>
        <row r="7300">
          <cell r="A7300" t="str">
            <v>SJSS7X166EARTG</v>
          </cell>
          <cell r="B7300" t="str">
            <v>OBS 16" SS7X RIGID CPLG 316 E (ANTROT)</v>
          </cell>
        </row>
        <row r="7301">
          <cell r="A7301" t="str">
            <v>SJTSS816L</v>
          </cell>
          <cell r="B7301" t="str">
            <v>OBS 1" SS8 FLEX CPLG 316 L</v>
          </cell>
        </row>
        <row r="7302">
          <cell r="A7302" t="str">
            <v>SJ77054GT</v>
          </cell>
          <cell r="B7302" t="str">
            <v>OBS   4" 7705 FLEX CPLG GALV T</v>
          </cell>
        </row>
        <row r="7303">
          <cell r="A7303" t="str">
            <v>SJTBN516156</v>
          </cell>
          <cell r="B7303" t="str">
            <v>OBS 5/16X1-1/2 TR BOLT &amp; NUT 3</v>
          </cell>
        </row>
        <row r="7304">
          <cell r="A7304" t="str">
            <v>SJSCRN12432MM</v>
          </cell>
          <cell r="B7304" t="str">
            <v>OBS 12" YSTRN SCREEN 304 3.2MM</v>
          </cell>
        </row>
        <row r="7305">
          <cell r="A7305" t="str">
            <v>SJT712016G</v>
          </cell>
          <cell r="B7305" t="str">
            <v>OBS 16" 7120 TEE GALV</v>
          </cell>
        </row>
        <row r="7306">
          <cell r="A7306" t="str">
            <v>SJTA10R104C</v>
          </cell>
          <cell r="B7306" t="str">
            <v>10X4 A10R AWWA 90 RED EL CL</v>
          </cell>
        </row>
        <row r="7307">
          <cell r="A7307" t="str">
            <v>SJTGT3</v>
          </cell>
          <cell r="B7307" t="str">
            <v>3" C GASKET ONLY T</v>
          </cell>
        </row>
        <row r="7308">
          <cell r="A7308" t="str">
            <v>SJTWS2112104</v>
          </cell>
          <cell r="B7308" t="str">
            <v>12X10 WS21 RED TEE (FAB) 304</v>
          </cell>
        </row>
        <row r="7309">
          <cell r="A7309" t="str">
            <v>SJC30632GS</v>
          </cell>
          <cell r="B7309" t="str">
            <v>OBS 3X2 C306 COP RED CPLG GS E</v>
          </cell>
        </row>
        <row r="7310">
          <cell r="A7310" t="str">
            <v>SJT7722615G</v>
          </cell>
          <cell r="B7310" t="str">
            <v>OBS 6X1.5 7722 MTEE GALV E GRV</v>
          </cell>
        </row>
        <row r="7311">
          <cell r="A7311" t="str">
            <v>SJT7722615GT</v>
          </cell>
          <cell r="B7311" t="str">
            <v>6X1.5 7722 MTEE GALV T GRV</v>
          </cell>
        </row>
        <row r="7312">
          <cell r="A7312" t="str">
            <v>SJN38</v>
          </cell>
          <cell r="B7312" t="str">
            <v>3/8" HVY HEX NUT ZP</v>
          </cell>
        </row>
        <row r="7313">
          <cell r="A7313" t="str">
            <v>SJA208S</v>
          </cell>
          <cell r="B7313" t="str">
            <v>OBS   8" A20 AWWA TEE SL</v>
          </cell>
        </row>
        <row r="7314">
          <cell r="A7314" t="str">
            <v>SJSCRN4432MM</v>
          </cell>
          <cell r="B7314" t="str">
            <v>OBS  4" YSTRN SCREEN 304 3.2MM</v>
          </cell>
        </row>
        <row r="7315">
          <cell r="A7315" t="str">
            <v>SJSCRN6432MM</v>
          </cell>
          <cell r="B7315" t="str">
            <v>OBS  6" YSTRN SCREEN 304 3.2MM</v>
          </cell>
        </row>
        <row r="7316">
          <cell r="A7316" t="str">
            <v>SJSCRN6460MM</v>
          </cell>
          <cell r="B7316" t="str">
            <v>OBS   6" YSTRN SCREEN 304 6MM</v>
          </cell>
        </row>
        <row r="7317">
          <cell r="A7317" t="str">
            <v>SJZ073PT</v>
          </cell>
          <cell r="B7317" t="str">
            <v>3" Z07 RIGID CPLG PTD T</v>
          </cell>
        </row>
        <row r="7318">
          <cell r="A7318" t="str">
            <v>SJ715042P</v>
          </cell>
          <cell r="B7318" t="str">
            <v>OBS 4X2 7150 CONC RED PTD</v>
          </cell>
        </row>
        <row r="7319">
          <cell r="A7319" t="str">
            <v>SJC7264</v>
          </cell>
          <cell r="B7319" t="str">
            <v>4" C726 COPPER Y-STRAINER</v>
          </cell>
        </row>
        <row r="7320">
          <cell r="A7320" t="str">
            <v>SJGR7114S</v>
          </cell>
          <cell r="B7320" t="str">
            <v>OBS GRNL 14" 71 FLANG ADAP PTD</v>
          </cell>
        </row>
        <row r="7321">
          <cell r="A7321" t="str">
            <v>SJT712010G</v>
          </cell>
          <cell r="B7321" t="str">
            <v>10" 7120 TEE GALV</v>
          </cell>
        </row>
        <row r="7322">
          <cell r="A7322" t="str">
            <v>SJTM075GEHM</v>
          </cell>
          <cell r="B7322" t="str">
            <v>5" M07 QIC RIGID GALV EHM</v>
          </cell>
        </row>
        <row r="7323">
          <cell r="A7323" t="str">
            <v>SJTM212515GE</v>
          </cell>
          <cell r="B7323" t="str">
            <v>2.5X1.5 M21 MTEE GALV E THRD</v>
          </cell>
        </row>
        <row r="7324">
          <cell r="A7324" t="str">
            <v>SJ77054GGSE</v>
          </cell>
          <cell r="B7324" t="str">
            <v>OBS   4" 7705 FLEX CPLG GALV</v>
          </cell>
        </row>
        <row r="7325">
          <cell r="A7325" t="str">
            <v>SJA2010C</v>
          </cell>
          <cell r="B7325" t="str">
            <v>OBS   10" A20 AWWA TEE CL</v>
          </cell>
        </row>
        <row r="7326">
          <cell r="A7326" t="str">
            <v>SJTZ0715GGSE</v>
          </cell>
          <cell r="B7326" t="str">
            <v>1.5" Z07 RIGID CPLG GALV GS E</v>
          </cell>
        </row>
        <row r="7327">
          <cell r="A7327" t="str">
            <v>SJTWS10LR104</v>
          </cell>
          <cell r="B7327" t="str">
            <v>10" WS10LR 90EL (FAB) 304</v>
          </cell>
        </row>
        <row r="7328">
          <cell r="A7328" t="str">
            <v>SJ71374G</v>
          </cell>
          <cell r="B7328" t="str">
            <v>OBS   4" 7137 TRUE WYE GALV</v>
          </cell>
        </row>
        <row r="7329">
          <cell r="A7329" t="str">
            <v>SJ77054GO</v>
          </cell>
          <cell r="B7329" t="str">
            <v>OBS   4" 7705 FLEX CPLG GALV O</v>
          </cell>
        </row>
        <row r="7330">
          <cell r="A7330" t="str">
            <v>SJC5065</v>
          </cell>
          <cell r="B7330" t="str">
            <v>6X5 C50 COP CONC REDUCER</v>
          </cell>
        </row>
        <row r="7331">
          <cell r="A7331" t="str">
            <v>SJC522125</v>
          </cell>
          <cell r="B7331" t="str">
            <v>2X1.25 C52 COP CONC RED GXCUP</v>
          </cell>
        </row>
        <row r="7332">
          <cell r="A7332" t="str">
            <v>SJTBN3752754</v>
          </cell>
          <cell r="B7332" t="str">
            <v>OBS 3/8X2-3/4 TR BOLT &amp; NUT 30</v>
          </cell>
        </row>
        <row r="7333">
          <cell r="A7333" t="str">
            <v>SJA203S</v>
          </cell>
          <cell r="B7333" t="str">
            <v>OBS   3" A20 AWWA TEE SL</v>
          </cell>
        </row>
        <row r="7334">
          <cell r="A7334" t="str">
            <v>SJSS564GSE</v>
          </cell>
          <cell r="B7334" t="str">
            <v>OBS   6" SS5 RIGID CPLG 304</v>
          </cell>
        </row>
        <row r="7335">
          <cell r="A7335" t="str">
            <v>SJTGGSV3</v>
          </cell>
          <cell r="B7335" t="str">
            <v>3" GS GASKET ONLY V</v>
          </cell>
        </row>
        <row r="7336">
          <cell r="A7336" t="str">
            <v>SJT77226125GT</v>
          </cell>
          <cell r="B7336" t="str">
            <v>6X1.25 7722 MTEE GALV T GRV</v>
          </cell>
        </row>
        <row r="7337">
          <cell r="A7337" t="str">
            <v>SJN1</v>
          </cell>
          <cell r="B7337" t="str">
            <v>OBS 1" HVY HEX NUT ZP</v>
          </cell>
        </row>
        <row r="7338">
          <cell r="A7338" t="str">
            <v>SJA206S</v>
          </cell>
          <cell r="B7338" t="str">
            <v>OBS   6" A20 AWWA TEE SL</v>
          </cell>
        </row>
        <row r="7339">
          <cell r="A7339" t="str">
            <v>SJA208BARE</v>
          </cell>
          <cell r="B7339" t="str">
            <v>OBS   8" A20 AWWA TEE BARE (NOT FOR CUSTOMER SALE)</v>
          </cell>
        </row>
        <row r="7340">
          <cell r="A7340" t="str">
            <v>SJA208C</v>
          </cell>
          <cell r="B7340" t="str">
            <v>OBS   8" A20 AWWA TEE CL</v>
          </cell>
        </row>
        <row r="7341">
          <cell r="A7341" t="str">
            <v>SJSS7X186O</v>
          </cell>
          <cell r="B7341" t="str">
            <v>OBS 18" SS7X RIGID CPLG 316 O</v>
          </cell>
        </row>
        <row r="7342">
          <cell r="A7342" t="str">
            <v>SJTA10R104BARE</v>
          </cell>
          <cell r="B7342" t="str">
            <v>10X4 A10R AWWA 90 RED EL BARE (NOT FOR CUSTOMER SALE)</v>
          </cell>
        </row>
        <row r="7343">
          <cell r="A7343" t="str">
            <v>SJC306425GS</v>
          </cell>
          <cell r="B7343" t="str">
            <v>OBS 4X2.5 C306 COP RED CPLG GS</v>
          </cell>
        </row>
        <row r="7344">
          <cell r="A7344" t="str">
            <v>SJN386</v>
          </cell>
          <cell r="B7344" t="str">
            <v>OBS 3/8" HVY HEX NUT 316</v>
          </cell>
        </row>
        <row r="7345">
          <cell r="A7345" t="str">
            <v>SJSCRN3460MM</v>
          </cell>
          <cell r="B7345" t="str">
            <v>OBS   3" YSTRN SCREEN 304 6MM</v>
          </cell>
        </row>
        <row r="7346">
          <cell r="A7346" t="str">
            <v>SJT712020P</v>
          </cell>
          <cell r="B7346" t="str">
            <v>OBS 20" 7120 TEE PTD (FAB)</v>
          </cell>
        </row>
        <row r="7347">
          <cell r="A7347" t="str">
            <v>SJT712024P</v>
          </cell>
          <cell r="B7347" t="str">
            <v>OBS 24" 7120 TEE PTD (FAB)</v>
          </cell>
        </row>
        <row r="7348">
          <cell r="A7348" t="str">
            <v>SJSS8X156E</v>
          </cell>
          <cell r="B7348" t="str">
            <v>OBS 1.5" SS8X FLEX CPLG 316 E</v>
          </cell>
        </row>
        <row r="7349">
          <cell r="A7349" t="str">
            <v>SJC7266</v>
          </cell>
          <cell r="B7349" t="str">
            <v>OBS 6" C726 COPPER Y-STRAINER</v>
          </cell>
        </row>
        <row r="7350">
          <cell r="A7350" t="str">
            <v>SJT772225125G</v>
          </cell>
          <cell r="B7350" t="str">
            <v>OBS 2.5X1.25 7722 MTEE GALV E</v>
          </cell>
        </row>
        <row r="7351">
          <cell r="A7351" t="str">
            <v>SJC52315</v>
          </cell>
          <cell r="B7351" t="str">
            <v>OBS 3X1.5 C52 COP CONC RED GXC</v>
          </cell>
        </row>
        <row r="7352">
          <cell r="A7352" t="str">
            <v>SJT772263PT</v>
          </cell>
          <cell r="B7352" t="str">
            <v>6X3 7722 MTEE PTD T GRV</v>
          </cell>
        </row>
        <row r="7353">
          <cell r="A7353" t="str">
            <v>SJGR72949</v>
          </cell>
          <cell r="B7353" t="str">
            <v>OBS GRNL 8X6 351 ECC-RED PTD</v>
          </cell>
        </row>
        <row r="7354">
          <cell r="A7354" t="str">
            <v>SJGR76816</v>
          </cell>
          <cell r="B7354" t="str">
            <v>OBS GRNL 2.5X1.25 372 REDCR GX</v>
          </cell>
        </row>
        <row r="7355">
          <cell r="A7355" t="str">
            <v>SJTSCRN2612</v>
          </cell>
          <cell r="B7355" t="str">
            <v>2" TSTRN SCREEN 316 12 MESH</v>
          </cell>
        </row>
        <row r="7356">
          <cell r="A7356" t="str">
            <v>SJT4918</v>
          </cell>
          <cell r="B7356" t="str">
            <v>18" 49 SANDWICH PLATE ZP</v>
          </cell>
        </row>
        <row r="7357">
          <cell r="A7357" t="str">
            <v>SJTA10R126BARE</v>
          </cell>
          <cell r="B7357" t="str">
            <v>12X6  A10R AWWA 90 RED EL BARE (NOT FOR CUSTOMER SALE)</v>
          </cell>
        </row>
        <row r="7358">
          <cell r="A7358" t="str">
            <v>SJT20EP3P</v>
          </cell>
          <cell r="B7358" t="str">
            <v>OBS 3" 20EP TEE END-PRO PTD</v>
          </cell>
        </row>
        <row r="7359">
          <cell r="A7359" t="str">
            <v>SJCS930T36</v>
          </cell>
          <cell r="B7359" t="str">
            <v>OBS 3" CS930 CLAP SET T 316 TF</v>
          </cell>
        </row>
        <row r="7360">
          <cell r="A7360" t="str">
            <v>SJ71114G</v>
          </cell>
          <cell r="B7360" t="str">
            <v>4" 7111 45 EL GALV</v>
          </cell>
        </row>
        <row r="7361">
          <cell r="A7361" t="str">
            <v>SJ7150108P</v>
          </cell>
          <cell r="B7361" t="str">
            <v>OBS   10X8 7150 CONC RED PTD</v>
          </cell>
        </row>
        <row r="7362">
          <cell r="A7362" t="str">
            <v>SJ7721825PT</v>
          </cell>
          <cell r="B7362" t="str">
            <v>OBS 8X2.5 7721 MTEE PTD T THRD</v>
          </cell>
        </row>
        <row r="7363">
          <cell r="A7363" t="str">
            <v>SJT7121128G</v>
          </cell>
          <cell r="B7363" t="str">
            <v>12X8 7121 RED TEE GALV</v>
          </cell>
        </row>
        <row r="7364">
          <cell r="A7364" t="str">
            <v>SJ71501251G</v>
          </cell>
          <cell r="B7364" t="str">
            <v>OBS  1.25X1 7150 CONC RED GALV</v>
          </cell>
        </row>
        <row r="7365">
          <cell r="A7365" t="str">
            <v>SJTM22425GE</v>
          </cell>
          <cell r="B7365" t="str">
            <v>4X2.5 M22 M-TEE GALV E GRV</v>
          </cell>
        </row>
        <row r="7366">
          <cell r="A7366" t="str">
            <v>SJ77222515GT</v>
          </cell>
          <cell r="B7366" t="str">
            <v>OBS 2.5X1.5 7722 MTEE GALV T G</v>
          </cell>
        </row>
        <row r="7367">
          <cell r="A7367" t="str">
            <v>SJC6025</v>
          </cell>
          <cell r="B7367" t="str">
            <v>OBS 2.5" C60 COPPER CAP</v>
          </cell>
        </row>
        <row r="7368">
          <cell r="A7368" t="str">
            <v>SJTBN75475ZP</v>
          </cell>
          <cell r="B7368" t="str">
            <v>OBS 3/4X4-3/4 TR BOLT &amp; NUT ZP</v>
          </cell>
        </row>
        <row r="7369">
          <cell r="A7369" t="str">
            <v>SJ7160T255P</v>
          </cell>
          <cell r="B7369" t="str">
            <v>OBS 2.5X0.5 7160T TRANS CAP PT</v>
          </cell>
        </row>
        <row r="7370">
          <cell r="A7370" t="str">
            <v>SJT496</v>
          </cell>
          <cell r="B7370" t="str">
            <v>6" 49 SANDWICH PLATE ZP</v>
          </cell>
        </row>
        <row r="7371">
          <cell r="A7371" t="str">
            <v>SJT71211610P</v>
          </cell>
          <cell r="B7371" t="str">
            <v>OBS 16X10 7121 RED TEE PTD (FA</v>
          </cell>
        </row>
        <row r="7372">
          <cell r="A7372" t="str">
            <v>SJTBN125ZP</v>
          </cell>
          <cell r="B7372" t="str">
            <v>1-1/4" 7041 BOLT/NUT ZINC</v>
          </cell>
        </row>
        <row r="7373">
          <cell r="A7373" t="str">
            <v>SJZ073GA</v>
          </cell>
          <cell r="B7373" t="str">
            <v>OBS 3" Z07 RIGID CPLG GALV A</v>
          </cell>
        </row>
        <row r="7374">
          <cell r="A7374" t="str">
            <v>SJC603</v>
          </cell>
          <cell r="B7374" t="str">
            <v>OBS 3" C60 COPPER CAP</v>
          </cell>
        </row>
        <row r="7375">
          <cell r="A7375" t="str">
            <v>SJC604</v>
          </cell>
          <cell r="B7375" t="str">
            <v>OBS 4" C60 COPPER CAP</v>
          </cell>
        </row>
        <row r="7376">
          <cell r="A7376" t="str">
            <v>SJTBN87565ZP</v>
          </cell>
          <cell r="B7376" t="str">
            <v>OBS 7/8X6-1/2 TR BOLT &amp; NUT ZP</v>
          </cell>
        </row>
        <row r="7377">
          <cell r="A7377" t="str">
            <v>SJSS7X166O</v>
          </cell>
          <cell r="B7377" t="str">
            <v>OBS 16" SS7X RIGID CPLG 316 O</v>
          </cell>
        </row>
        <row r="7378">
          <cell r="A7378" t="str">
            <v>SJTA108C</v>
          </cell>
          <cell r="B7378" t="str">
            <v>OBS   8" A10 AWWA 90 EL CL</v>
          </cell>
        </row>
        <row r="7379">
          <cell r="A7379" t="str">
            <v>SJTM22615PE</v>
          </cell>
          <cell r="B7379" t="str">
            <v>6X1.5 M22 M-TEE PTD E GRV</v>
          </cell>
        </row>
        <row r="7380">
          <cell r="A7380" t="str">
            <v>SJSS564T</v>
          </cell>
          <cell r="B7380" t="str">
            <v>OBS   6" SS5 RIGID CPLG 304 T</v>
          </cell>
        </row>
        <row r="7381">
          <cell r="A7381" t="str">
            <v>SJSS7X206O</v>
          </cell>
          <cell r="B7381" t="str">
            <v>OBS 20" SS7X RIGID CPLG 316 O</v>
          </cell>
        </row>
        <row r="7382">
          <cell r="A7382" t="str">
            <v>SJT712016P</v>
          </cell>
          <cell r="B7382" t="str">
            <v>OBS 16" 7120 TEE PTD</v>
          </cell>
        </row>
        <row r="7383">
          <cell r="A7383" t="str">
            <v>SJT712018P</v>
          </cell>
          <cell r="B7383" t="str">
            <v>OBS 18" 7120 TEE PTD (FAB)</v>
          </cell>
        </row>
        <row r="7384">
          <cell r="A7384" t="str">
            <v>SJTWS20124</v>
          </cell>
          <cell r="B7384" t="str">
            <v>12" WS20 TEE (FAB) 304</v>
          </cell>
        </row>
        <row r="7385">
          <cell r="A7385" t="str">
            <v>SJTM21425PE</v>
          </cell>
          <cell r="B7385" t="str">
            <v>4X2.5 M21 M-TEE PTD E THRD</v>
          </cell>
        </row>
        <row r="7386">
          <cell r="A7386" t="str">
            <v>SJ71376P</v>
          </cell>
          <cell r="B7386" t="str">
            <v>OBS   6" 7137 TRUE WYE PTD</v>
          </cell>
        </row>
        <row r="7387">
          <cell r="A7387" t="str">
            <v>SJT77226125PT</v>
          </cell>
          <cell r="B7387" t="str">
            <v>6X1.25 7722 MTEE PTD T GRV</v>
          </cell>
        </row>
        <row r="7388">
          <cell r="A7388" t="str">
            <v>SJSCRN3416MM</v>
          </cell>
          <cell r="B7388" t="str">
            <v>OBS  3" YSTRN SCREEN 304 1.6MM</v>
          </cell>
        </row>
        <row r="7389">
          <cell r="A7389" t="str">
            <v>SJSCRN6450MM</v>
          </cell>
          <cell r="B7389" t="str">
            <v>OBS   6" YSTRN SCREEN 304 5MM</v>
          </cell>
        </row>
        <row r="7390">
          <cell r="A7390" t="str">
            <v>SJSS7X246E</v>
          </cell>
          <cell r="B7390" t="str">
            <v>24" SS7X RIGID CPLG 316 E</v>
          </cell>
        </row>
        <row r="7391">
          <cell r="A7391" t="str">
            <v>SJSS8X1256E</v>
          </cell>
          <cell r="B7391" t="str">
            <v>1.25" SS8X FLEX CPLG 316 E</v>
          </cell>
        </row>
        <row r="7392">
          <cell r="A7392" t="str">
            <v>SJZ053GGST</v>
          </cell>
          <cell r="B7392" t="str">
            <v>OBS   3" Z05 RIGID CPLG (GALV GS T)</v>
          </cell>
        </row>
        <row r="7393">
          <cell r="A7393" t="str">
            <v>SJZ053GT</v>
          </cell>
          <cell r="B7393" t="str">
            <v>OBS   3" Z05 RIGID CPLG GALV T</v>
          </cell>
        </row>
        <row r="7394">
          <cell r="A7394" t="str">
            <v>SJZ053PE</v>
          </cell>
          <cell r="B7394" t="str">
            <v>OBS   3" Z05 RIGID CPLG PTD E</v>
          </cell>
        </row>
        <row r="7395">
          <cell r="A7395" t="str">
            <v>SJTWS8084T</v>
          </cell>
          <cell r="B7395" t="str">
            <v>8" WS80 FLANGE ADAPT (FAB) 304</v>
          </cell>
        </row>
        <row r="7396">
          <cell r="A7396" t="str">
            <v>SJSS766E</v>
          </cell>
          <cell r="B7396" t="str">
            <v>6" SS7 RIGID CPLG 316 E</v>
          </cell>
        </row>
        <row r="7397">
          <cell r="A7397" t="str">
            <v>SJSS766T</v>
          </cell>
          <cell r="B7397" t="str">
            <v>OBS 6" SS7 RIGID CPLG 316 T</v>
          </cell>
        </row>
        <row r="7398">
          <cell r="A7398" t="str">
            <v>SJSS786T</v>
          </cell>
          <cell r="B7398" t="str">
            <v>OBS 8" SS7 RIGID CPLG 316 T</v>
          </cell>
        </row>
        <row r="7399">
          <cell r="A7399" t="str">
            <v>SJ772162GE</v>
          </cell>
          <cell r="B7399" t="str">
            <v>OBS 6X2 7721 MTEE GALV E THRD</v>
          </cell>
        </row>
        <row r="7400">
          <cell r="A7400" t="str">
            <v>SJT7722415PE</v>
          </cell>
          <cell r="B7400" t="str">
            <v>4X1.5 7722 MTEE PTD E GRV</v>
          </cell>
        </row>
        <row r="7401">
          <cell r="A7401" t="str">
            <v>SJTSS50F324XYZ</v>
          </cell>
          <cell r="B7401" t="str">
            <v>OBS 3X2 SS50F E-E =7.5 SPECIAL</v>
          </cell>
        </row>
        <row r="7402">
          <cell r="A7402" t="str">
            <v>SJZ074GEPW</v>
          </cell>
          <cell r="B7402" t="str">
            <v>OBS 4" Z07 RIGID CPLG GALV EPW</v>
          </cell>
        </row>
        <row r="7403">
          <cell r="A7403" t="str">
            <v>SJZ074GGSE</v>
          </cell>
          <cell r="B7403" t="str">
            <v>OBS 4" Z07 RIGID CPLG GALV GS</v>
          </cell>
        </row>
        <row r="7404">
          <cell r="A7404" t="str">
            <v>SJGR7120FWC</v>
          </cell>
          <cell r="B7404" t="str">
            <v>OBS GRNL 2" 71 FLANGE WASHER</v>
          </cell>
        </row>
        <row r="7405">
          <cell r="A7405" t="str">
            <v>SJTW1512016G</v>
          </cell>
          <cell r="B7405" t="str">
            <v>20X16 W151 ECC RED GALV (FAB)</v>
          </cell>
        </row>
        <row r="7406">
          <cell r="A7406" t="str">
            <v>SJGR71H20S</v>
          </cell>
          <cell r="B7406" t="str">
            <v>OBS GRNL 2" 71H FLANG ADAP PTD</v>
          </cell>
        </row>
        <row r="7407">
          <cell r="A7407" t="str">
            <v>SJ7721615PE</v>
          </cell>
          <cell r="B7407" t="str">
            <v>OBS 6X1.5 7721 MTEE PTD E THRD</v>
          </cell>
        </row>
        <row r="7408">
          <cell r="A7408" t="str">
            <v>SJT7150F31G</v>
          </cell>
          <cell r="B7408" t="str">
            <v>3X1 7150F CONC RED GXFT GALV</v>
          </cell>
        </row>
        <row r="7409">
          <cell r="A7409" t="str">
            <v>SJZ053PGSE</v>
          </cell>
          <cell r="B7409" t="str">
            <v>OBS 3" Z05 RIGID CPLG PTD GS E</v>
          </cell>
        </row>
        <row r="7410">
          <cell r="A7410" t="str">
            <v>SJ7721625PE</v>
          </cell>
          <cell r="B7410" t="str">
            <v>OBS 6X2.5 7721 MTEE PTD E THRD</v>
          </cell>
        </row>
        <row r="7411">
          <cell r="A7411" t="str">
            <v>SJZ074PE</v>
          </cell>
          <cell r="B7411" t="str">
            <v>OBS 4" Z07 RIGID CPLG PTD E</v>
          </cell>
        </row>
        <row r="7412">
          <cell r="A7412" t="str">
            <v>SJGR7130S</v>
          </cell>
          <cell r="B7412" t="str">
            <v>OBS GRNL 3" 71 FLANG ADAP PTD</v>
          </cell>
        </row>
        <row r="7413">
          <cell r="A7413" t="str">
            <v>SJ772163PE</v>
          </cell>
          <cell r="B7413" t="str">
            <v>OBS 6X3 7721 MTEE PTD E THRD</v>
          </cell>
        </row>
        <row r="7414">
          <cell r="A7414" t="str">
            <v>SJ772164GE</v>
          </cell>
          <cell r="B7414" t="str">
            <v>OBS 6X4 7721 MTEE GALV E THRD</v>
          </cell>
        </row>
        <row r="7415">
          <cell r="A7415" t="str">
            <v>SJ772182GE</v>
          </cell>
          <cell r="B7415" t="str">
            <v>OBS  8X2 7721 MTEE GALV E THRD</v>
          </cell>
        </row>
        <row r="7416">
          <cell r="A7416" t="str">
            <v>SJT772243GE</v>
          </cell>
          <cell r="B7416" t="str">
            <v>4X3 7722 MTEE GALV E GRV</v>
          </cell>
        </row>
        <row r="7417">
          <cell r="A7417" t="str">
            <v>SJSS8X86E</v>
          </cell>
          <cell r="B7417" t="str">
            <v>8" SS8X FLEX CPLG 316 E</v>
          </cell>
        </row>
        <row r="7418">
          <cell r="A7418" t="str">
            <v>SJZ054GT</v>
          </cell>
          <cell r="B7418" t="str">
            <v>OBS   4" Z05 RIGID CPLG GALV T</v>
          </cell>
        </row>
        <row r="7419">
          <cell r="A7419" t="str">
            <v>SJGR7160FWC</v>
          </cell>
          <cell r="B7419" t="str">
            <v>OBS   GRNL 6" 71 FLANGE WASHER</v>
          </cell>
        </row>
        <row r="7420">
          <cell r="A7420" t="str">
            <v>SJGR7180S</v>
          </cell>
          <cell r="B7420" t="str">
            <v>OBS GRNL 8" 71 FLANG ADAP PTD</v>
          </cell>
        </row>
        <row r="7421">
          <cell r="A7421" t="str">
            <v>SJT772252PE</v>
          </cell>
          <cell r="B7421" t="str">
            <v>5X2 7722 MTEE PTD E GRV</v>
          </cell>
        </row>
        <row r="7422">
          <cell r="A7422" t="str">
            <v>SJ7121M251P</v>
          </cell>
          <cell r="B7422" t="str">
            <v>OBS  2.5X1" 7121M RED TEE GXMT</v>
          </cell>
        </row>
        <row r="7423">
          <cell r="A7423" t="str">
            <v>SJZ074PO</v>
          </cell>
          <cell r="B7423" t="str">
            <v>4" Z07 RIGID CPLG PTD O</v>
          </cell>
        </row>
        <row r="7424">
          <cell r="A7424" t="str">
            <v>SJ7150625P</v>
          </cell>
          <cell r="B7424" t="str">
            <v>OBS   6X2.5 7150 CONC RED PTD</v>
          </cell>
        </row>
        <row r="7425">
          <cell r="A7425" t="str">
            <v>SJTWS21624</v>
          </cell>
          <cell r="B7425" t="str">
            <v>OBS 6X2 WS21 RED TEE (FAB) 304</v>
          </cell>
        </row>
        <row r="7426">
          <cell r="A7426" t="str">
            <v>SJT7722525GE</v>
          </cell>
          <cell r="B7426" t="str">
            <v>5X2.5 7722 MTEE GALV E GRV</v>
          </cell>
        </row>
        <row r="7427">
          <cell r="A7427" t="str">
            <v>SJT7150F315P</v>
          </cell>
          <cell r="B7427" t="str">
            <v>3X1.5 7150F CONC RED GXFT PTD</v>
          </cell>
        </row>
        <row r="7428">
          <cell r="A7428" t="str">
            <v>SJTSS1024</v>
          </cell>
          <cell r="B7428" t="str">
            <v>2" SS10 90 EL 304</v>
          </cell>
        </row>
        <row r="7429">
          <cell r="A7429" t="str">
            <v>SJSS80104</v>
          </cell>
          <cell r="B7429" t="str">
            <v>10" SS80 FLANGE ADAPT 304</v>
          </cell>
        </row>
        <row r="7430">
          <cell r="A7430" t="str">
            <v>SJSS8024</v>
          </cell>
          <cell r="B7430" t="str">
            <v>OBS 2" SS80 FLANGE ADAPT 304</v>
          </cell>
        </row>
        <row r="7431">
          <cell r="A7431" t="str">
            <v>SJZ055PE</v>
          </cell>
          <cell r="B7431" t="str">
            <v>OBS   5" Z05 RIGID CPLG PTD E</v>
          </cell>
        </row>
        <row r="7432">
          <cell r="A7432" t="str">
            <v>SJG7706E43</v>
          </cell>
          <cell r="B7432" t="str">
            <v>4X3 7706 GASKET ONLY E</v>
          </cell>
        </row>
        <row r="7433">
          <cell r="A7433" t="str">
            <v>SJGR7306030ES</v>
          </cell>
          <cell r="B7433" t="str">
            <v>OBS GRNL 6X3 730G M-TEE PTD E</v>
          </cell>
        </row>
        <row r="7434">
          <cell r="A7434" t="str">
            <v>SJT77226125PE</v>
          </cell>
          <cell r="B7434" t="str">
            <v>6X1.25 7722 MTEE PTD E GRV</v>
          </cell>
        </row>
        <row r="7435">
          <cell r="A7435" t="str">
            <v>SJA51212MB</v>
          </cell>
          <cell r="B7435" t="str">
            <v>OBS 12" A512 AWWA FLNG ADAP M</v>
          </cell>
        </row>
        <row r="7436">
          <cell r="A7436" t="str">
            <v>SJTA10R84S</v>
          </cell>
          <cell r="B7436" t="str">
            <v>8X4 A10R AWWA 90 RED EL SL</v>
          </cell>
        </row>
        <row r="7437">
          <cell r="A7437" t="str">
            <v>SJTZ076PE</v>
          </cell>
          <cell r="B7437" t="str">
            <v>6" Z07 RIGID CPLG PTD E</v>
          </cell>
        </row>
        <row r="7438">
          <cell r="A7438" t="str">
            <v>SJZ073GO</v>
          </cell>
          <cell r="B7438" t="str">
            <v>OBS 3" Z07 RIGID CPLG GALV O</v>
          </cell>
        </row>
        <row r="7439">
          <cell r="A7439" t="str">
            <v>SJC606</v>
          </cell>
          <cell r="B7439" t="str">
            <v>6" C60 COPPER CAP</v>
          </cell>
        </row>
        <row r="7440">
          <cell r="A7440" t="str">
            <v>SJ7722825GT</v>
          </cell>
          <cell r="B7440" t="str">
            <v>OBS 8X2.5 7722 MTEE GALV T GRV</v>
          </cell>
        </row>
        <row r="7441">
          <cell r="A7441" t="str">
            <v>SJ7722825PT</v>
          </cell>
          <cell r="B7441" t="str">
            <v>OBS 8X2.5 7722 MTEE PTD T GRV</v>
          </cell>
        </row>
        <row r="7442">
          <cell r="A7442" t="str">
            <v>SJBN1ZP</v>
          </cell>
          <cell r="B7442" t="str">
            <v>OBS 1" 7041 BOLT/NUT ZINC</v>
          </cell>
        </row>
        <row r="7443">
          <cell r="A7443" t="str">
            <v>SJGR76805</v>
          </cell>
          <cell r="B7443" t="str">
            <v>OBS GRNL 3X1 372 REDCR GXMT P</v>
          </cell>
        </row>
        <row r="7444">
          <cell r="A7444" t="str">
            <v>SJ7160T675P</v>
          </cell>
          <cell r="B7444" t="str">
            <v>OBS 6X0.75 7160T TRANS CAP PTD</v>
          </cell>
        </row>
        <row r="7445">
          <cell r="A7445" t="str">
            <v>SJT713010P</v>
          </cell>
          <cell r="B7445" t="str">
            <v>10" 7130 LATERAL PTD</v>
          </cell>
        </row>
        <row r="7446">
          <cell r="A7446" t="str">
            <v>SJTW12016P</v>
          </cell>
          <cell r="B7446" t="str">
            <v>16" W120 TEE PTD (FAB)</v>
          </cell>
        </row>
        <row r="7447">
          <cell r="A7447" t="str">
            <v>SJSS11106</v>
          </cell>
          <cell r="B7447" t="str">
            <v>OBS 10" SS11 45 EL 316</v>
          </cell>
        </row>
        <row r="7448">
          <cell r="A7448" t="str">
            <v>SJSS11126W20</v>
          </cell>
          <cell r="B7448" t="str">
            <v>OBS 12" SS11W 45 EL 316 SHC20</v>
          </cell>
        </row>
        <row r="7449">
          <cell r="A7449" t="str">
            <v>SJ711815P</v>
          </cell>
          <cell r="B7449" t="str">
            <v>OBS   1.5" 7118 90 EL ADAPT (GXMT PTD)</v>
          </cell>
        </row>
        <row r="7450">
          <cell r="A7450" t="str">
            <v>SJ7121825P</v>
          </cell>
          <cell r="B7450" t="str">
            <v>OBS 8X2.5 7121 RED TEE PTD</v>
          </cell>
        </row>
        <row r="7451">
          <cell r="A7451" t="str">
            <v>SJ7150825G</v>
          </cell>
          <cell r="B7451" t="str">
            <v>OBS   8X2.5 7150 CONC RED GALV</v>
          </cell>
        </row>
        <row r="7452">
          <cell r="A7452" t="str">
            <v>SJXH70EP8PE</v>
          </cell>
          <cell r="B7452" t="str">
            <v>OBS   8" XH70EP RGD CPLG BLK E</v>
          </cell>
        </row>
        <row r="7453">
          <cell r="A7453" t="str">
            <v>SJT71502416P</v>
          </cell>
          <cell r="B7453" t="str">
            <v>OBS 24X16 7150 CONC RED PTD</v>
          </cell>
        </row>
        <row r="7454">
          <cell r="A7454" t="str">
            <v>SJTH3126PE</v>
          </cell>
          <cell r="B7454" t="str">
            <v>6" H312 FLNG ADAPT PTD E</v>
          </cell>
        </row>
        <row r="7455">
          <cell r="A7455" t="str">
            <v>SJTG79E8</v>
          </cell>
          <cell r="B7455" t="str">
            <v>8" H305/79 GASKET ONLY E</v>
          </cell>
        </row>
        <row r="7456">
          <cell r="A7456" t="str">
            <v>SJGRB30330EL</v>
          </cell>
          <cell r="B7456" t="str">
            <v>OBS GRNL 3" B303  BFV LVR EPDM</v>
          </cell>
        </row>
        <row r="7457">
          <cell r="A7457" t="str">
            <v>SJGR68025EL</v>
          </cell>
          <cell r="B7457" t="str">
            <v>OBS GRNL 2.5" B680 COP BFV LVR</v>
          </cell>
        </row>
        <row r="7458">
          <cell r="A7458" t="str">
            <v>SJ770515PGST</v>
          </cell>
          <cell r="B7458" t="str">
            <v>OBS   1.5 7705 FLEX CPLG PTD</v>
          </cell>
        </row>
        <row r="7459">
          <cell r="A7459" t="str">
            <v>SJTBN6255516ZP</v>
          </cell>
          <cell r="B7459" t="str">
            <v>OBS 5/8X5-5/16 TR BOLT &amp; NUTZP</v>
          </cell>
        </row>
        <row r="7460">
          <cell r="A7460" t="str">
            <v>SJT3128PT</v>
          </cell>
          <cell r="B7460" t="str">
            <v>OBS 8" H312 FLNG ADAPT PTD T</v>
          </cell>
        </row>
        <row r="7461">
          <cell r="A7461" t="str">
            <v>SJTGE8</v>
          </cell>
          <cell r="B7461" t="str">
            <v>8" C GASKET ONLY E</v>
          </cell>
        </row>
        <row r="7462">
          <cell r="A7462" t="str">
            <v>SJGEPW15</v>
          </cell>
          <cell r="B7462" t="str">
            <v>1.5" C GASKET ONLY EPW</v>
          </cell>
        </row>
        <row r="7463">
          <cell r="A7463" t="str">
            <v>SJW151148P</v>
          </cell>
          <cell r="B7463" t="str">
            <v>OBS   14X8 W151 ECC RED PTD</v>
          </cell>
        </row>
        <row r="7464">
          <cell r="A7464" t="str">
            <v>SJTG286PBT</v>
          </cell>
          <cell r="B7464" t="str">
            <v>6" G28 HING LEV CPLG BLK T</v>
          </cell>
        </row>
        <row r="7465">
          <cell r="A7465" t="str">
            <v>SJTGEPW8</v>
          </cell>
          <cell r="B7465" t="str">
            <v>8" C GASKET ONLY EPW</v>
          </cell>
        </row>
        <row r="7466">
          <cell r="A7466" t="str">
            <v>SJTM21625GE</v>
          </cell>
          <cell r="B7466" t="str">
            <v>6X2.5 M21 M-TEE GALV E THRD</v>
          </cell>
        </row>
        <row r="7467">
          <cell r="A7467" t="str">
            <v>SJ71201P</v>
          </cell>
          <cell r="B7467" t="str">
            <v>OBS   1" 7120 TEE PTD</v>
          </cell>
        </row>
        <row r="7468">
          <cell r="A7468" t="str">
            <v>SJXH10004GT</v>
          </cell>
          <cell r="B7468" t="str">
            <v>OBS 4" XH1000 RGD CPLG GALV T</v>
          </cell>
        </row>
        <row r="7469">
          <cell r="A7469" t="str">
            <v>SJT777125PE</v>
          </cell>
          <cell r="B7469" t="str">
            <v>2.5" 7771 RIGID CPLG PTD E</v>
          </cell>
        </row>
        <row r="7470">
          <cell r="A7470" t="str">
            <v>SJT777125PT</v>
          </cell>
          <cell r="B7470" t="str">
            <v>OBS 2.5" 7771 RIGID CPLG PTD T</v>
          </cell>
        </row>
        <row r="7471">
          <cell r="A7471" t="str">
            <v>SJTG288PBGST</v>
          </cell>
          <cell r="B7471" t="str">
            <v>OBS 8" G28 HING LEV CPLG BLK G</v>
          </cell>
        </row>
        <row r="7472">
          <cell r="A7472" t="str">
            <v>SJTSS1186</v>
          </cell>
          <cell r="B7472" t="str">
            <v>8" SS11 45 EL 316</v>
          </cell>
        </row>
        <row r="7473">
          <cell r="A7473" t="str">
            <v>SJ712025P</v>
          </cell>
          <cell r="B7473" t="str">
            <v>2.5" 7120 TEE PTD</v>
          </cell>
        </row>
        <row r="7474">
          <cell r="A7474" t="str">
            <v>SJGEPW4</v>
          </cell>
          <cell r="B7474" t="str">
            <v>OBS 4" C GASKET ONLY EPW</v>
          </cell>
        </row>
        <row r="7475">
          <cell r="A7475" t="str">
            <v>SJT772121GE</v>
          </cell>
          <cell r="B7475" t="str">
            <v>2X1 7721 MTEE GALV E THRD</v>
          </cell>
        </row>
        <row r="7476">
          <cell r="A7476" t="str">
            <v>SJT7910GE</v>
          </cell>
          <cell r="B7476" t="str">
            <v>10" 79 WILDCAT CPLG GALV E</v>
          </cell>
        </row>
        <row r="7477">
          <cell r="A7477" t="str">
            <v>SJT715053G</v>
          </cell>
          <cell r="B7477" t="str">
            <v>5X3 7150 CONC RED GALV</v>
          </cell>
        </row>
        <row r="7478">
          <cell r="A7478" t="str">
            <v>SJT777120GT</v>
          </cell>
          <cell r="B7478" t="str">
            <v>OBS 20" 7771 RIGID CPLG GALV T</v>
          </cell>
        </row>
        <row r="7479">
          <cell r="A7479" t="str">
            <v>SJTGGSV8</v>
          </cell>
          <cell r="B7479" t="str">
            <v>8" GS GASKET ONLY V</v>
          </cell>
        </row>
        <row r="7480">
          <cell r="A7480" t="str">
            <v>SJTGH312E8</v>
          </cell>
          <cell r="B7480" t="str">
            <v>8" H312 GASKET ONLY E</v>
          </cell>
        </row>
        <row r="7481">
          <cell r="A7481" t="str">
            <v>SJSS2026</v>
          </cell>
          <cell r="B7481" t="str">
            <v>OBS 2" SS20 TEE 316</v>
          </cell>
        </row>
        <row r="7482">
          <cell r="A7482" t="str">
            <v>SJ71202P</v>
          </cell>
          <cell r="B7482" t="str">
            <v>2" 7120 TEE PTD</v>
          </cell>
        </row>
        <row r="7483">
          <cell r="A7483" t="str">
            <v>SJ71203G</v>
          </cell>
          <cell r="B7483" t="str">
            <v>3" 7120 TEE GALV</v>
          </cell>
        </row>
        <row r="7484">
          <cell r="A7484" t="str">
            <v>SJGEPW8</v>
          </cell>
          <cell r="B7484" t="str">
            <v>OBS 8" C GASKET ONLY EPW</v>
          </cell>
        </row>
        <row r="7485">
          <cell r="A7485" t="str">
            <v>SJT715053P</v>
          </cell>
          <cell r="B7485" t="str">
            <v>5X3 7150 CONC RED PTD</v>
          </cell>
        </row>
        <row r="7486">
          <cell r="A7486" t="str">
            <v>SJT7150625G</v>
          </cell>
          <cell r="B7486" t="str">
            <v>6X2.5 7150 CONC RED GALV</v>
          </cell>
        </row>
        <row r="7487">
          <cell r="A7487" t="str">
            <v>SJT777124GE</v>
          </cell>
          <cell r="B7487" t="str">
            <v>OBS 24" 7771 RIGID CPLG GALV E</v>
          </cell>
        </row>
        <row r="7488">
          <cell r="A7488" t="str">
            <v>SJTGO8</v>
          </cell>
          <cell r="B7488" t="str">
            <v>8" C GASKET ONLY O</v>
          </cell>
        </row>
        <row r="7489">
          <cell r="A7489" t="str">
            <v>SJTSS20154</v>
          </cell>
          <cell r="B7489" t="str">
            <v>1.5" SS20 TEE 304</v>
          </cell>
        </row>
        <row r="7490">
          <cell r="A7490" t="str">
            <v>SJTSS20156</v>
          </cell>
          <cell r="B7490" t="str">
            <v>1.5" SS20 TEE 316</v>
          </cell>
        </row>
        <row r="7491">
          <cell r="A7491" t="str">
            <v>SJ71204G</v>
          </cell>
          <cell r="B7491" t="str">
            <v>4" 7120 TEE GALV</v>
          </cell>
        </row>
        <row r="7492">
          <cell r="A7492" t="str">
            <v>SJ715084P</v>
          </cell>
          <cell r="B7492" t="str">
            <v>8X4 7150 CONC RED PTD</v>
          </cell>
        </row>
        <row r="7493">
          <cell r="A7493" t="str">
            <v>SJT7150625P</v>
          </cell>
          <cell r="B7493" t="str">
            <v>6X2.5 7150 CONC RED PTD</v>
          </cell>
        </row>
        <row r="7494">
          <cell r="A7494" t="str">
            <v>SJT715082G</v>
          </cell>
          <cell r="B7494" t="str">
            <v>OBS 8X2 7150 CONC RED GALV (FA</v>
          </cell>
        </row>
        <row r="7495">
          <cell r="A7495" t="str">
            <v>SJT715082P</v>
          </cell>
          <cell r="B7495" t="str">
            <v>8X2 7150 CONC RED PTD (FAB)</v>
          </cell>
        </row>
        <row r="7496">
          <cell r="A7496" t="str">
            <v>SJT7180F4P</v>
          </cell>
          <cell r="B7496" t="str">
            <v>4" 7180 UNIV FLNG FLAT FACE (ADAPT PTD)</v>
          </cell>
        </row>
        <row r="7497">
          <cell r="A7497" t="str">
            <v>SJGGSE12</v>
          </cell>
          <cell r="B7497" t="str">
            <v>OBS 12" GS GASKET ONLY E</v>
          </cell>
        </row>
        <row r="7498">
          <cell r="A7498" t="str">
            <v>SJ770716PE</v>
          </cell>
          <cell r="B7498" t="str">
            <v>OBS   16" 7707 FLEX CPLG PTD E</v>
          </cell>
        </row>
        <row r="7499">
          <cell r="A7499" t="str">
            <v>SJTW110LR18PT</v>
          </cell>
          <cell r="B7499" t="str">
            <v>OBS 18" W110LR 90 1.5D EL PTD(</v>
          </cell>
        </row>
        <row r="7500">
          <cell r="A7500" t="str">
            <v>SJT7914GT</v>
          </cell>
          <cell r="B7500" t="str">
            <v>14" 79 WILDCAT CPLG GALV T</v>
          </cell>
        </row>
        <row r="7501">
          <cell r="A7501" t="str">
            <v>SJTSS2026</v>
          </cell>
          <cell r="B7501" t="str">
            <v>2" SS20 TEE 316</v>
          </cell>
        </row>
        <row r="7502">
          <cell r="A7502" t="str">
            <v>SJTSS7154GSE</v>
          </cell>
          <cell r="B7502" t="str">
            <v>1.5" SS7 RIGID CPLG 304 GS E</v>
          </cell>
        </row>
        <row r="7503">
          <cell r="A7503" t="str">
            <v>SJT770663GE</v>
          </cell>
          <cell r="B7503" t="str">
            <v>6X3 7706 RED CPLG GALV E</v>
          </cell>
        </row>
        <row r="7504">
          <cell r="A7504" t="str">
            <v>SJTWGO1012</v>
          </cell>
          <cell r="B7504" t="str">
            <v>GEAR OP 10-12 SJ300 SQ-SHAFT</v>
          </cell>
        </row>
        <row r="7505">
          <cell r="A7505" t="str">
            <v>SJTSS7154O</v>
          </cell>
          <cell r="B7505" t="str">
            <v>1.5" SS7 RIGID CPLG 304 O</v>
          </cell>
        </row>
        <row r="7506">
          <cell r="A7506" t="str">
            <v>SJSS50214</v>
          </cell>
          <cell r="B7506" t="str">
            <v>2X1 SS50 CONC RED 304</v>
          </cell>
        </row>
        <row r="7507">
          <cell r="A7507" t="str">
            <v>SJ71606G</v>
          </cell>
          <cell r="B7507" t="str">
            <v>6" 7160 END CAP GALV</v>
          </cell>
        </row>
        <row r="7508">
          <cell r="A7508" t="str">
            <v>SJT71113G</v>
          </cell>
          <cell r="B7508" t="str">
            <v>3" 7111 45 EL GALV</v>
          </cell>
        </row>
        <row r="7509">
          <cell r="A7509" t="str">
            <v>SJTSS724GSE</v>
          </cell>
          <cell r="B7509" t="str">
            <v>2" SS7 RIGID CPLG 304 GS E</v>
          </cell>
        </row>
        <row r="7510">
          <cell r="A7510" t="str">
            <v>SJG282GO</v>
          </cell>
          <cell r="B7510" t="str">
            <v>OBS 2" G28 HING LEV CPLG GALV</v>
          </cell>
        </row>
        <row r="7511">
          <cell r="A7511" t="str">
            <v>SJ7160H10P</v>
          </cell>
          <cell r="B7511" t="str">
            <v>OBS   10" 7160H DOMED CAP PTD</v>
          </cell>
        </row>
        <row r="7512">
          <cell r="A7512" t="str">
            <v>SJT300NL10T</v>
          </cell>
          <cell r="B7512" t="str">
            <v>10" SJ300NL DI BFV T LV-HAND</v>
          </cell>
        </row>
        <row r="7513">
          <cell r="A7513" t="str">
            <v>SJ7160H12G</v>
          </cell>
          <cell r="B7513" t="str">
            <v>OBS   12" 7160H DOMED CAP GALV</v>
          </cell>
        </row>
        <row r="7514">
          <cell r="A7514" t="str">
            <v>SJG282GT</v>
          </cell>
          <cell r="B7514" t="str">
            <v>OBS 2" G28 HING LEV CPLG GALV</v>
          </cell>
        </row>
        <row r="7515">
          <cell r="A7515" t="str">
            <v>SJT77071GE</v>
          </cell>
          <cell r="B7515" t="str">
            <v>1" 7707 FLEX CPLG GALV E</v>
          </cell>
        </row>
        <row r="7516">
          <cell r="A7516" t="str">
            <v>SJT77071GT</v>
          </cell>
          <cell r="B7516" t="str">
            <v>1" 7707 FLEX CPLG GALV T</v>
          </cell>
        </row>
        <row r="7517">
          <cell r="A7517" t="str">
            <v>SJT300NL12EPW</v>
          </cell>
          <cell r="B7517" t="str">
            <v>12" SJ300NL DI BFV EPW LV-HAND</v>
          </cell>
        </row>
        <row r="7518">
          <cell r="A7518" t="str">
            <v>SJTSS726L</v>
          </cell>
          <cell r="B7518" t="str">
            <v>OBS 2" SS7 RIGID CPLG 316 L</v>
          </cell>
        </row>
        <row r="7519">
          <cell r="A7519" t="str">
            <v>SJT7160T65P</v>
          </cell>
          <cell r="B7519" t="str">
            <v>6X0.5 7160T TRANS CAP PTD</v>
          </cell>
        </row>
        <row r="7520">
          <cell r="A7520" t="str">
            <v>SJT7160T255P</v>
          </cell>
          <cell r="B7520" t="str">
            <v>2.5X0.5 7160T TRANS CAP PTD</v>
          </cell>
        </row>
        <row r="7521">
          <cell r="A7521" t="str">
            <v>SJ9018G</v>
          </cell>
          <cell r="B7521" t="str">
            <v>8" 901 90 SR EL GALV</v>
          </cell>
        </row>
        <row r="7522">
          <cell r="A7522" t="str">
            <v>SJT71115P</v>
          </cell>
          <cell r="B7522" t="str">
            <v>5" 7111 45 EL PTD</v>
          </cell>
        </row>
        <row r="7523">
          <cell r="A7523" t="str">
            <v>SJTSS501284</v>
          </cell>
          <cell r="B7523" t="str">
            <v>12X8 SS50 CONC RED 304</v>
          </cell>
        </row>
        <row r="7524">
          <cell r="A7524" t="str">
            <v>SJTSS50214</v>
          </cell>
          <cell r="B7524" t="str">
            <v>2X1 SS50 CONC RED 304</v>
          </cell>
        </row>
        <row r="7525">
          <cell r="A7525" t="str">
            <v>SJ7160P3P</v>
          </cell>
          <cell r="B7525" t="str">
            <v>3X0.5 7160P PLUG CAP PTD</v>
          </cell>
        </row>
        <row r="7526">
          <cell r="A7526" t="str">
            <v>SJ7160P45P</v>
          </cell>
          <cell r="B7526" t="str">
            <v>4X0.5 7160P PLUG CAP PTD</v>
          </cell>
        </row>
        <row r="7527">
          <cell r="A7527" t="str">
            <v>SJT7707125PT</v>
          </cell>
          <cell r="B7527" t="str">
            <v>1.25" 7707 FLEX CPLG PTD T</v>
          </cell>
        </row>
        <row r="7528">
          <cell r="A7528" t="str">
            <v>SJTSS502514</v>
          </cell>
          <cell r="B7528" t="str">
            <v>2.5X1 SS50 CONC RED 304</v>
          </cell>
        </row>
        <row r="7529">
          <cell r="A7529" t="str">
            <v>SJ7160P5P</v>
          </cell>
          <cell r="B7529" t="str">
            <v>5X1 7160P PLUG CAP PTD</v>
          </cell>
        </row>
        <row r="7530">
          <cell r="A7530" t="str">
            <v>SJG283GT</v>
          </cell>
          <cell r="B7530" t="str">
            <v>3" G28 HING LEV CPLG GALV T</v>
          </cell>
        </row>
        <row r="7531">
          <cell r="A7531" t="str">
            <v>SJGT6</v>
          </cell>
          <cell r="B7531" t="str">
            <v>OBS 6" C GASKET ONLY T</v>
          </cell>
        </row>
        <row r="7532">
          <cell r="A7532" t="str">
            <v>SJG7041E16</v>
          </cell>
          <cell r="B7532" t="str">
            <v>16" 7041 GASKET ONLY E</v>
          </cell>
        </row>
        <row r="7533">
          <cell r="A7533" t="str">
            <v>SJT770715PE</v>
          </cell>
          <cell r="B7533" t="str">
            <v>1.5" 7707 FLEX CPLG PTD E</v>
          </cell>
        </row>
        <row r="7534">
          <cell r="A7534" t="str">
            <v>SJTC300L2</v>
          </cell>
          <cell r="B7534" t="str">
            <v>2" SJC300L BRNZ BFV E LEVER</v>
          </cell>
        </row>
        <row r="7535">
          <cell r="A7535" t="str">
            <v>SJ77058GEA</v>
          </cell>
          <cell r="B7535" t="str">
            <v>OBS 8" 7705 FLEX CPLG GALV E-A</v>
          </cell>
        </row>
        <row r="7536">
          <cell r="A7536" t="str">
            <v>SJTM078BOLTK</v>
          </cell>
          <cell r="B7536" t="str">
            <v>8" M07 BOLT KIT</v>
          </cell>
        </row>
        <row r="7537">
          <cell r="A7537" t="str">
            <v>SJ59253G</v>
          </cell>
          <cell r="B7537" t="str">
            <v>OBS  2.5X3 59 NIPPLE ADAPT GXT (GALV)</v>
          </cell>
        </row>
        <row r="7538">
          <cell r="A7538" t="str">
            <v>SJT71602P</v>
          </cell>
          <cell r="B7538" t="str">
            <v>2" 7160 END CAP PTD</v>
          </cell>
        </row>
        <row r="7539">
          <cell r="A7539" t="str">
            <v>SJ715054G</v>
          </cell>
          <cell r="B7539" t="str">
            <v>OBS 5X4 7150 CONC RED GALV</v>
          </cell>
        </row>
        <row r="7540">
          <cell r="A7540" t="str">
            <v>SJ958</v>
          </cell>
          <cell r="B7540" t="str">
            <v>OBS   8" 95 GROOVE GAUGE</v>
          </cell>
        </row>
        <row r="7541">
          <cell r="A7541" t="str">
            <v>SJGR7140S</v>
          </cell>
          <cell r="B7541" t="str">
            <v>OBS GRNL 4" 71 FLANG ADAP PTD</v>
          </cell>
        </row>
        <row r="7542">
          <cell r="A7542" t="str">
            <v>SJ772164PE</v>
          </cell>
          <cell r="B7542" t="str">
            <v>OBS 6X4 7721 MTEE PTD E THRD</v>
          </cell>
        </row>
        <row r="7543">
          <cell r="A7543" t="str">
            <v>SJTW1512416P</v>
          </cell>
          <cell r="B7543" t="str">
            <v>24X16 W151 ECC RED PTD (FAB)</v>
          </cell>
        </row>
        <row r="7544">
          <cell r="A7544" t="str">
            <v>SJSS8X56E</v>
          </cell>
          <cell r="B7544" t="str">
            <v>5" SS8X FLEX CPLG 316 E</v>
          </cell>
        </row>
        <row r="7545">
          <cell r="A7545" t="str">
            <v>SJZ054PE</v>
          </cell>
          <cell r="B7545" t="str">
            <v>OBS   4" Z05 RIGID CPLG PTD E</v>
          </cell>
        </row>
        <row r="7546">
          <cell r="A7546" t="str">
            <v>SJ770710PT</v>
          </cell>
          <cell r="B7546" t="str">
            <v>OBS   10" 7707 FLEX CPLG PTD</v>
          </cell>
        </row>
        <row r="7547">
          <cell r="A7547" t="str">
            <v>SJGR7160S</v>
          </cell>
          <cell r="B7547" t="str">
            <v>OBS GRNL 6" 71 FLANG ADAP PTD</v>
          </cell>
        </row>
        <row r="7548">
          <cell r="A7548" t="str">
            <v>SJ772183GE</v>
          </cell>
          <cell r="B7548" t="str">
            <v>OBS   8X3 7721 MTEE GALV E (THRD)</v>
          </cell>
        </row>
        <row r="7549">
          <cell r="A7549" t="str">
            <v>SJTSS10144</v>
          </cell>
          <cell r="B7549" t="str">
            <v>OBS 14" SS10 90 EL 304</v>
          </cell>
        </row>
        <row r="7550">
          <cell r="A7550" t="str">
            <v>SJTSS1022205</v>
          </cell>
          <cell r="B7550" t="str">
            <v>OBS 2" SS10 90 EL DUPLEX 2205</v>
          </cell>
        </row>
        <row r="7551">
          <cell r="A7551" t="str">
            <v>SJZ054PL</v>
          </cell>
          <cell r="B7551" t="str">
            <v>OBS   4" Z05 RIGID CPLG PTD L</v>
          </cell>
        </row>
        <row r="7552">
          <cell r="A7552" t="str">
            <v>SJZ074PT</v>
          </cell>
          <cell r="B7552" t="str">
            <v>4" Z07 RIGID CPLG PTD T</v>
          </cell>
        </row>
        <row r="7553">
          <cell r="A7553" t="str">
            <v>SJGR7302513ES</v>
          </cell>
          <cell r="B7553" t="str">
            <v>OBS GRNL 2.5X1.25 730G M-TEE P</v>
          </cell>
        </row>
        <row r="7554">
          <cell r="A7554" t="str">
            <v>SJGR7304025ES</v>
          </cell>
          <cell r="B7554" t="str">
            <v>OBS GRNL 4X2.5 730G M-TEE PTD</v>
          </cell>
        </row>
        <row r="7555">
          <cell r="A7555" t="str">
            <v>SJ772221PE</v>
          </cell>
          <cell r="B7555" t="str">
            <v>OBS 2X1 7722 MTEE PTD E GRV</v>
          </cell>
        </row>
        <row r="7556">
          <cell r="A7556" t="str">
            <v>SJT7722525PE</v>
          </cell>
          <cell r="B7556" t="str">
            <v>5X2.5 7722 MTEE PTD E GRV</v>
          </cell>
        </row>
        <row r="7557">
          <cell r="A7557" t="str">
            <v>SJTWSH50624T</v>
          </cell>
          <cell r="B7557" t="str">
            <v>6X2 WS50 CONC RED (FAB)304 40S</v>
          </cell>
        </row>
        <row r="7558">
          <cell r="A7558" t="str">
            <v>SJT7150F32G</v>
          </cell>
          <cell r="B7558" t="str">
            <v>3X2 7150F CONC RED GXFT GALV</v>
          </cell>
        </row>
        <row r="7559">
          <cell r="A7559" t="str">
            <v>SJ7707125PE</v>
          </cell>
          <cell r="B7559" t="str">
            <v>OBS   1.25" 7707 FLEX CPLG PTD</v>
          </cell>
        </row>
        <row r="7560">
          <cell r="A7560" t="str">
            <v>SJT7722615GE</v>
          </cell>
          <cell r="B7560" t="str">
            <v>OBS 6X1.5 7722 MTEE GALV E GRV</v>
          </cell>
        </row>
        <row r="7561">
          <cell r="A7561" t="str">
            <v>SJ77214125GT</v>
          </cell>
          <cell r="B7561" t="str">
            <v>OBS 4X1.25 7721 MTEE GALV T TH</v>
          </cell>
        </row>
        <row r="7562">
          <cell r="A7562" t="str">
            <v>SJT7150F325G</v>
          </cell>
          <cell r="B7562" t="str">
            <v>3X2.5 7150F CONC RED GXFT GALV</v>
          </cell>
        </row>
        <row r="7563">
          <cell r="A7563" t="str">
            <v>SJT7150F325P</v>
          </cell>
          <cell r="B7563" t="str">
            <v>3X2.5 7150F CONC RED GXFT PTD</v>
          </cell>
        </row>
        <row r="7564">
          <cell r="A7564" t="str">
            <v>SJZ056GE</v>
          </cell>
          <cell r="B7564" t="str">
            <v>OBS   6" Z05 RIGID CPLG GALV E</v>
          </cell>
        </row>
        <row r="7565">
          <cell r="A7565" t="str">
            <v>SJZ056GEPW</v>
          </cell>
          <cell r="B7565" t="str">
            <v>OBS 6" Z05 RIGID CPLG GALV EPW</v>
          </cell>
        </row>
        <row r="7566">
          <cell r="A7566" t="str">
            <v>SJZ056GT</v>
          </cell>
          <cell r="B7566" t="str">
            <v>OBS   6" Z05 RIGID CPLG GALV T</v>
          </cell>
        </row>
        <row r="7567">
          <cell r="A7567" t="str">
            <v>SJG7706E64</v>
          </cell>
          <cell r="B7567" t="str">
            <v>OBS 6X4 7706 GASKET ONLY E</v>
          </cell>
        </row>
        <row r="7568">
          <cell r="A7568" t="str">
            <v>SJGR7120S</v>
          </cell>
          <cell r="B7568" t="str">
            <v>OBS GRNL 2" 71 FLANG ADAP PTD</v>
          </cell>
        </row>
        <row r="7569">
          <cell r="A7569" t="str">
            <v>SJGR7125S</v>
          </cell>
          <cell r="B7569" t="str">
            <v>OBS GRNL 2.5" 71 FLANG ADAP PT</v>
          </cell>
        </row>
        <row r="7570">
          <cell r="A7570" t="str">
            <v>SJ772162PE</v>
          </cell>
          <cell r="B7570" t="str">
            <v>6X2 7721 MTEE PTD E THRD</v>
          </cell>
        </row>
        <row r="7571">
          <cell r="A7571" t="str">
            <v>SJT7150F31P</v>
          </cell>
          <cell r="B7571" t="str">
            <v>3X1 7150F CONC RED GXFT PTD</v>
          </cell>
        </row>
        <row r="7572">
          <cell r="A7572" t="str">
            <v>SJT400W106E</v>
          </cell>
          <cell r="B7572" t="str">
            <v>10" SJ400W SS BFV 316 G.O. E</v>
          </cell>
        </row>
        <row r="7573">
          <cell r="A7573" t="str">
            <v>SJSS8X156T</v>
          </cell>
          <cell r="B7573" t="str">
            <v>OBS 1.5" SS8X FLEX CPLG 316 T</v>
          </cell>
        </row>
        <row r="7574">
          <cell r="A7574" t="str">
            <v>SJT772242GE</v>
          </cell>
          <cell r="B7574" t="str">
            <v>4X2 7722 MTEE GALV E GRV</v>
          </cell>
        </row>
        <row r="7575">
          <cell r="A7575" t="str">
            <v>SJZ074GT</v>
          </cell>
          <cell r="B7575" t="str">
            <v>4" Z07 RIGID CPLG GALV T</v>
          </cell>
        </row>
        <row r="7576">
          <cell r="A7576" t="str">
            <v>SJ715054P</v>
          </cell>
          <cell r="B7576" t="str">
            <v>OBS 5X4 7150 CONC RED PTD</v>
          </cell>
        </row>
        <row r="7577">
          <cell r="A7577" t="str">
            <v>SJGR71H40S</v>
          </cell>
          <cell r="B7577" t="str">
            <v>OBS GRNL 4" 71H FLANG ADAP PTD</v>
          </cell>
        </row>
        <row r="7578">
          <cell r="A7578" t="str">
            <v>SJT7722425PE</v>
          </cell>
          <cell r="B7578" t="str">
            <v>OBS 4X2.5 7722 MTEE PTD E GRV</v>
          </cell>
        </row>
        <row r="7579">
          <cell r="A7579" t="str">
            <v>SJT7150M25GXYZ</v>
          </cell>
          <cell r="B7579" t="str">
            <v>OBS 2X0.5 7150M CONC RED GXMT (XX QUOTE ONLY USE NET PRICE)</v>
          </cell>
        </row>
        <row r="7580">
          <cell r="A7580" t="str">
            <v>SJZ054PEPW</v>
          </cell>
          <cell r="B7580" t="str">
            <v>OBS  4" Z05 RIGID CPLG PTD EPW</v>
          </cell>
        </row>
        <row r="7581">
          <cell r="A7581" t="str">
            <v>SJZ074PGST</v>
          </cell>
          <cell r="B7581" t="str">
            <v>4" Z07 RIGID CPLG PTD GS T</v>
          </cell>
        </row>
        <row r="7582">
          <cell r="A7582" t="str">
            <v>SJZ074PL</v>
          </cell>
          <cell r="B7582" t="str">
            <v>4" Z07 RIGID CPLG PTD L</v>
          </cell>
        </row>
        <row r="7583">
          <cell r="A7583" t="str">
            <v>SJ7150625G</v>
          </cell>
          <cell r="B7583" t="str">
            <v>OBS 6X2.5 7150 CONC RED GALV</v>
          </cell>
        </row>
        <row r="7584">
          <cell r="A7584" t="str">
            <v>SJG7706E252</v>
          </cell>
          <cell r="B7584" t="str">
            <v>OBS 2.5X2 7706 GASKET ONLY E</v>
          </cell>
        </row>
        <row r="7585">
          <cell r="A7585" t="str">
            <v>SJT772243PE</v>
          </cell>
          <cell r="B7585" t="str">
            <v>4X3 7722 MTEE PTD E GRV</v>
          </cell>
        </row>
        <row r="7586">
          <cell r="A7586" t="str">
            <v>SJT772252GE</v>
          </cell>
          <cell r="B7586" t="str">
            <v>5X2 7722 MTEE GALV E GRV</v>
          </cell>
        </row>
        <row r="7587">
          <cell r="A7587" t="str">
            <v>SJTW1212012PT</v>
          </cell>
          <cell r="B7587" t="str">
            <v>20X12 W121 RED TEE PTD (FAB)</v>
          </cell>
        </row>
        <row r="7588">
          <cell r="A7588" t="str">
            <v>SJT7150F3125P</v>
          </cell>
          <cell r="B7588" t="str">
            <v>3X1.25 7150F CONC RED GXFT PTD</v>
          </cell>
        </row>
        <row r="7589">
          <cell r="A7589" t="str">
            <v>SJSS8X86T</v>
          </cell>
          <cell r="B7589" t="str">
            <v>OBS 8" SS8X FLEX CPLG 316 T</v>
          </cell>
        </row>
        <row r="7590">
          <cell r="A7590" t="str">
            <v>SJG7706E425</v>
          </cell>
          <cell r="B7590" t="str">
            <v>4X2.5 7706 GASKET ONLY E</v>
          </cell>
        </row>
        <row r="7591">
          <cell r="A7591" t="str">
            <v>SJGR7302513EGS</v>
          </cell>
          <cell r="B7591" t="str">
            <v>OBS   GRNL 2.5X1.25 730G M-TEE</v>
          </cell>
        </row>
        <row r="7592">
          <cell r="A7592" t="str">
            <v>SJTA25106S</v>
          </cell>
          <cell r="B7592" t="str">
            <v>10X6 A25 AWWA RED TEE SL</v>
          </cell>
        </row>
        <row r="7593">
          <cell r="A7593" t="str">
            <v>SJGR7304025ERS</v>
          </cell>
          <cell r="B7593" t="str">
            <v>OBS  GRNL 4X2.5 730G M-TEE PTD</v>
          </cell>
        </row>
        <row r="7594">
          <cell r="A7594" t="str">
            <v>SJ77222125PE</v>
          </cell>
          <cell r="B7594" t="str">
            <v>OBS 2X1.25 7722 MTEE PTD E GRV</v>
          </cell>
        </row>
        <row r="7595">
          <cell r="A7595" t="str">
            <v>SJ772141PT</v>
          </cell>
          <cell r="B7595" t="str">
            <v>OBS 4X1 7721 MTEE PTD T THRD</v>
          </cell>
        </row>
        <row r="7596">
          <cell r="A7596" t="str">
            <v>SJTSS1032205</v>
          </cell>
          <cell r="B7596" t="str">
            <v>OBS 3" SS10 90 EL DUPLEX 2205</v>
          </cell>
        </row>
        <row r="7597">
          <cell r="A7597" t="str">
            <v>SJSS3534</v>
          </cell>
          <cell r="B7597" t="str">
            <v>OBS 3" SS35 CROSS 304</v>
          </cell>
        </row>
        <row r="7598">
          <cell r="A7598" t="str">
            <v>SJ7722215PE</v>
          </cell>
          <cell r="B7598" t="str">
            <v>OBS 2X1.5 7722 MTEE PTD E GRV</v>
          </cell>
        </row>
        <row r="7599">
          <cell r="A7599" t="str">
            <v>SJ772225125GE</v>
          </cell>
          <cell r="B7599" t="str">
            <v>OBS 2.5X1.25 7722 MTEE GALV E</v>
          </cell>
        </row>
        <row r="7600">
          <cell r="A7600" t="str">
            <v>SJT772262PE</v>
          </cell>
          <cell r="B7600" t="str">
            <v>6X2 7722 MTEE PTD E GRV</v>
          </cell>
        </row>
        <row r="7601">
          <cell r="A7601" t="str">
            <v>SJ77214125PT</v>
          </cell>
          <cell r="B7601" t="str">
            <v>OBS 4X1.25 7721 MTEE PTD T THR</v>
          </cell>
        </row>
        <row r="7602">
          <cell r="A7602" t="str">
            <v>SJ772142GT</v>
          </cell>
          <cell r="B7602" t="str">
            <v>OBS 4X2 7721 MTEE GALV T THRD</v>
          </cell>
        </row>
        <row r="7603">
          <cell r="A7603" t="str">
            <v>SJ772142PT</v>
          </cell>
          <cell r="B7603" t="str">
            <v>OBS 4X2 7721 MTEE PTD T THRD</v>
          </cell>
        </row>
        <row r="7604">
          <cell r="A7604" t="str">
            <v>SJT7150F475G</v>
          </cell>
          <cell r="B7604" t="str">
            <v>OBS 4X0.75 7150F CONC RED GXFT (GALV)</v>
          </cell>
        </row>
        <row r="7605">
          <cell r="A7605" t="str">
            <v>SJTSS1034</v>
          </cell>
          <cell r="B7605" t="str">
            <v>3" SS10 90 EL 304</v>
          </cell>
        </row>
        <row r="7606">
          <cell r="A7606" t="str">
            <v>SJTSS1036</v>
          </cell>
          <cell r="B7606" t="str">
            <v>3" SS10 90 EL 316</v>
          </cell>
        </row>
        <row r="7607">
          <cell r="A7607" t="str">
            <v>SJTM214125PE</v>
          </cell>
          <cell r="B7607" t="str">
            <v>4X1.25 M21 M-TEE PTD E THRD</v>
          </cell>
        </row>
        <row r="7608">
          <cell r="A7608" t="str">
            <v>SJ715063P</v>
          </cell>
          <cell r="B7608" t="str">
            <v>6X3 7150 CONC RED PTD</v>
          </cell>
        </row>
        <row r="7609">
          <cell r="A7609" t="str">
            <v>SJ770712PE</v>
          </cell>
          <cell r="B7609" t="str">
            <v>OBS   12" 7707 FLEX CPLG PTD</v>
          </cell>
        </row>
        <row r="7610">
          <cell r="A7610" t="str">
            <v>SJGR73020075ES</v>
          </cell>
          <cell r="B7610" t="str">
            <v>OBS   GRNL 2X0.75 730T M-TEE</v>
          </cell>
        </row>
        <row r="7611">
          <cell r="A7611" t="str">
            <v>SJSS3544</v>
          </cell>
          <cell r="B7611" t="str">
            <v>OBS 4" SS35 CROSS 304</v>
          </cell>
        </row>
        <row r="7612">
          <cell r="A7612" t="str">
            <v>SJSS71254GST</v>
          </cell>
          <cell r="B7612" t="str">
            <v>OBS 1.25" SS7 RIGID CPLG 304 G</v>
          </cell>
        </row>
        <row r="7613">
          <cell r="A7613" t="str">
            <v>SJ77222515PE</v>
          </cell>
          <cell r="B7613" t="str">
            <v>OBS 2.5X1.5 7722 MTEE PTD E GR</v>
          </cell>
        </row>
        <row r="7614">
          <cell r="A7614" t="str">
            <v>SJT71501610P</v>
          </cell>
          <cell r="B7614" t="str">
            <v>OBS 16X10 7150 CONC RED PTD</v>
          </cell>
        </row>
        <row r="7615">
          <cell r="A7615" t="str">
            <v>SJT77078GE</v>
          </cell>
          <cell r="B7615" t="str">
            <v>8" 7707 FLEX CPLG GALV E</v>
          </cell>
        </row>
        <row r="7616">
          <cell r="A7616" t="str">
            <v>SJT7150F41P</v>
          </cell>
          <cell r="B7616" t="str">
            <v>4X1 7150F CONC RED GXFT PTD</v>
          </cell>
        </row>
        <row r="7617">
          <cell r="A7617" t="str">
            <v>SJTSS1046</v>
          </cell>
          <cell r="B7617" t="str">
            <v>4" SS10 90 EL 316</v>
          </cell>
        </row>
        <row r="7618">
          <cell r="A7618" t="str">
            <v>SJTM226125PE</v>
          </cell>
          <cell r="B7618" t="str">
            <v>6X1.25 M22 M-TEE PTD E GRV</v>
          </cell>
        </row>
        <row r="7619">
          <cell r="A7619" t="str">
            <v>SJSS216254</v>
          </cell>
          <cell r="B7619" t="str">
            <v>6X2.5 SS21 RED TEE 304 (FAB)</v>
          </cell>
        </row>
        <row r="7620">
          <cell r="A7620" t="str">
            <v>SJT770525GESS6</v>
          </cell>
          <cell r="B7620" t="str">
            <v>2.5 7705 FLEX CPLG GALV E 316</v>
          </cell>
        </row>
        <row r="7621">
          <cell r="A7621" t="str">
            <v>SJT7150M32G</v>
          </cell>
          <cell r="B7621" t="str">
            <v>3X2 7150M CONC RED GXMT GALV</v>
          </cell>
        </row>
        <row r="7622">
          <cell r="A7622" t="str">
            <v>SJT712014P</v>
          </cell>
          <cell r="B7622" t="str">
            <v>14" 7120 TEE PTD</v>
          </cell>
        </row>
        <row r="7623">
          <cell r="A7623" t="str">
            <v>SJ77054PE</v>
          </cell>
          <cell r="B7623" t="str">
            <v>OBS 4" 7705 FLEX CPLG PTD E</v>
          </cell>
        </row>
        <row r="7624">
          <cell r="A7624" t="str">
            <v>SJC52215</v>
          </cell>
          <cell r="B7624" t="str">
            <v>2X1.5 C52 COP CONC RED GXCUP</v>
          </cell>
        </row>
        <row r="7625">
          <cell r="A7625" t="str">
            <v>SJT77226125G</v>
          </cell>
          <cell r="B7625" t="str">
            <v>OBS 6X1.25 7722 MTEE GALV E GR</v>
          </cell>
        </row>
        <row r="7626">
          <cell r="A7626" t="str">
            <v>SJTBN585516ZP</v>
          </cell>
          <cell r="B7626" t="str">
            <v>OBS 5/8X5-5/16 TR BOLT &amp; NUT Z</v>
          </cell>
        </row>
        <row r="7627">
          <cell r="A7627" t="str">
            <v>SJSS7X206E</v>
          </cell>
          <cell r="B7627" t="str">
            <v>20" SS7X RIGID CPLG 316 E</v>
          </cell>
        </row>
        <row r="7628">
          <cell r="A7628" t="str">
            <v>SJTA10R106BARE</v>
          </cell>
          <cell r="B7628" t="str">
            <v>10X6  A10R AWWA 90 RED EL BARE (NOT FOR CUSTOMER SALE)</v>
          </cell>
        </row>
        <row r="7629">
          <cell r="A7629" t="str">
            <v>SJTWS20104</v>
          </cell>
          <cell r="B7629" t="str">
            <v>10" WS20 TEE (FAB) 304</v>
          </cell>
        </row>
        <row r="7630">
          <cell r="A7630" t="str">
            <v>SJTM2131GE</v>
          </cell>
          <cell r="B7630" t="str">
            <v>3X1 M21 M-TEE GALV E THRD</v>
          </cell>
        </row>
        <row r="7631">
          <cell r="A7631" t="str">
            <v>SJTM223125GE</v>
          </cell>
          <cell r="B7631" t="str">
            <v>3X1.25 M22 M-TEE GALV E GRV</v>
          </cell>
        </row>
        <row r="7632">
          <cell r="A7632" t="str">
            <v>SJFSS503256</v>
          </cell>
          <cell r="B7632" t="str">
            <v>OBS 3X2.5 SS50 CONC RED (FAB)</v>
          </cell>
        </row>
        <row r="7633">
          <cell r="A7633" t="str">
            <v>SJ77054PO</v>
          </cell>
          <cell r="B7633" t="str">
            <v>OBS   4" 7705 FLEX CPLG PTD O</v>
          </cell>
        </row>
        <row r="7634">
          <cell r="A7634" t="str">
            <v>SJSCRN4460MM</v>
          </cell>
          <cell r="B7634" t="str">
            <v>OBS   4" YSTRN SCREEN 304 6MM</v>
          </cell>
        </row>
        <row r="7635">
          <cell r="A7635" t="str">
            <v>SJSS584E</v>
          </cell>
          <cell r="B7635" t="str">
            <v>OBS   8" SS5 RIGID CPLG 304 E</v>
          </cell>
        </row>
        <row r="7636">
          <cell r="A7636" t="str">
            <v>SJT712020G</v>
          </cell>
          <cell r="B7636" t="str">
            <v>OBS 20" 7120 TEE GALV (FAB)</v>
          </cell>
        </row>
        <row r="7637">
          <cell r="A7637" t="str">
            <v>SJC7263</v>
          </cell>
          <cell r="B7637" t="str">
            <v>3" C726 COPPER Y-STRAINER</v>
          </cell>
        </row>
        <row r="7638">
          <cell r="A7638" t="str">
            <v>SJT400W126E</v>
          </cell>
          <cell r="B7638" t="str">
            <v>12" SJ400W SS BFV 316 G.O. E</v>
          </cell>
        </row>
        <row r="7639">
          <cell r="A7639" t="str">
            <v>SJZ053PL</v>
          </cell>
          <cell r="B7639" t="str">
            <v>OBS   3" Z05 RIGID CPLG PTD L</v>
          </cell>
        </row>
        <row r="7640">
          <cell r="A7640" t="str">
            <v>SJZ053PO</v>
          </cell>
          <cell r="B7640" t="str">
            <v>OBS   3" Z05 RIGID CPLG PTD O</v>
          </cell>
        </row>
        <row r="7641">
          <cell r="A7641" t="str">
            <v>SJZ074GE</v>
          </cell>
          <cell r="B7641" t="str">
            <v>4" Z07 RIGID CPLG GALV E</v>
          </cell>
        </row>
        <row r="7642">
          <cell r="A7642" t="str">
            <v>SJ715053G</v>
          </cell>
          <cell r="B7642" t="str">
            <v>OBS   5X3 7150 CONC RED GALV</v>
          </cell>
        </row>
        <row r="7643">
          <cell r="A7643" t="str">
            <v>SJGR71H30S</v>
          </cell>
          <cell r="B7643" t="str">
            <v>OBS GRNL 3" 71H FLANG ADAP PTD</v>
          </cell>
        </row>
        <row r="7644">
          <cell r="A7644" t="str">
            <v>SJ7721625GE</v>
          </cell>
          <cell r="B7644" t="str">
            <v>OBS 6X2.5 7721 MTEE GALV E THR</v>
          </cell>
        </row>
        <row r="7645">
          <cell r="A7645" t="str">
            <v>SJZ074GO</v>
          </cell>
          <cell r="B7645" t="str">
            <v>OBS 4" Z07 RIGID CPLG GALV O</v>
          </cell>
        </row>
        <row r="7646">
          <cell r="A7646" t="str">
            <v>SJGR71H40GS</v>
          </cell>
          <cell r="B7646" t="str">
            <v>OBS GRNL 4" 71H FLANG ADAP GAL</v>
          </cell>
        </row>
        <row r="7647">
          <cell r="A7647" t="str">
            <v>SJTZ0515PEASS4</v>
          </cell>
          <cell r="B7647" t="str">
            <v>1.5" Z05 RIGID CPLG PTD E-A (W/SS B&amp;N)</v>
          </cell>
        </row>
        <row r="7648">
          <cell r="A7648" t="str">
            <v>SJSS8X66E</v>
          </cell>
          <cell r="B7648" t="str">
            <v>6" SS8X FLEX CPLG 316 E</v>
          </cell>
        </row>
        <row r="7649">
          <cell r="A7649" t="str">
            <v>SJTWS10LR34A</v>
          </cell>
          <cell r="B7649" t="str">
            <v>OBS 3" WS10LR 90EL (FAB) 304</v>
          </cell>
        </row>
        <row r="7650">
          <cell r="A7650" t="str">
            <v>SJTLH6B</v>
          </cell>
          <cell r="B7650" t="str">
            <v>LEVER HANDLE 6" SJ500 BLK</v>
          </cell>
        </row>
        <row r="7651">
          <cell r="A7651" t="str">
            <v>SJ5926B</v>
          </cell>
          <cell r="B7651" t="str">
            <v>OBS    2X6 59 NIPPLE ADAPT GXT</v>
          </cell>
        </row>
        <row r="7652">
          <cell r="A7652" t="str">
            <v>SJT591256B</v>
          </cell>
          <cell r="B7652" t="str">
            <v>1.25X6 59 NIPPLE ADAPT GXT</v>
          </cell>
        </row>
        <row r="7653">
          <cell r="A7653" t="str">
            <v>SJT71105G</v>
          </cell>
          <cell r="B7653" t="str">
            <v>5" 7110 90 EL GALV</v>
          </cell>
        </row>
        <row r="7654">
          <cell r="A7654" t="str">
            <v>SJ7707N24GE</v>
          </cell>
          <cell r="B7654" t="str">
            <v>OBS  24" 7707N FLEX CPLG E 2PC</v>
          </cell>
        </row>
        <row r="7655">
          <cell r="A7655" t="str">
            <v>SJGC7T25</v>
          </cell>
          <cell r="B7655" t="str">
            <v>OBS 2.5" C7 GASKET ONLY T</v>
          </cell>
        </row>
        <row r="7656">
          <cell r="A7656" t="str">
            <v>SJTW110LR18P</v>
          </cell>
          <cell r="B7656" t="str">
            <v>18" W110LR 90 1.5DEL PTD (FAB)</v>
          </cell>
        </row>
        <row r="7657">
          <cell r="A7657" t="str">
            <v>SJTSS5254E</v>
          </cell>
          <cell r="B7657" t="str">
            <v>OBS 2.5" SS5 RIGID CPLG 304 E</v>
          </cell>
        </row>
        <row r="7658">
          <cell r="A7658" t="str">
            <v>SJSBN38</v>
          </cell>
          <cell r="B7658" t="str">
            <v>OBS 3/8" SIL BRNZ NUT</v>
          </cell>
        </row>
        <row r="7659">
          <cell r="A7659" t="str">
            <v>SJ7707N24PE</v>
          </cell>
          <cell r="B7659" t="str">
            <v>OBS  24" 7707N FLEX CPLG E 2PC</v>
          </cell>
        </row>
        <row r="7660">
          <cell r="A7660" t="str">
            <v>SJH30514PT</v>
          </cell>
          <cell r="B7660" t="str">
            <v>14" H305 HDP CPLG T</v>
          </cell>
        </row>
        <row r="7661">
          <cell r="A7661" t="str">
            <v>SJH30516PE</v>
          </cell>
          <cell r="B7661" t="str">
            <v>OBS 16" H305 HDP CPLG E</v>
          </cell>
        </row>
        <row r="7662">
          <cell r="A7662" t="str">
            <v>SJT712143G</v>
          </cell>
          <cell r="B7662" t="str">
            <v>4X3 7121 RED TEE GALV</v>
          </cell>
        </row>
        <row r="7663">
          <cell r="A7663" t="str">
            <v>SJH30516PT</v>
          </cell>
          <cell r="B7663" t="str">
            <v>16" H305 HDP CPLG T</v>
          </cell>
        </row>
        <row r="7664">
          <cell r="A7664" t="str">
            <v>SJT59156B</v>
          </cell>
          <cell r="B7664" t="str">
            <v>OBS  1.5X6 59 NIPPLE ADAPT GXT</v>
          </cell>
        </row>
        <row r="7665">
          <cell r="A7665" t="str">
            <v>SJT712162G</v>
          </cell>
          <cell r="B7665" t="str">
            <v>6X2 7121 RED TEE GALV</v>
          </cell>
        </row>
        <row r="7666">
          <cell r="A7666" t="str">
            <v>SJ7918PE</v>
          </cell>
          <cell r="B7666" t="str">
            <v>OBS  18" 79 WILDCAT CPLG PTD E</v>
          </cell>
        </row>
        <row r="7667">
          <cell r="A7667" t="str">
            <v>SJT7111LR12G</v>
          </cell>
          <cell r="B7667" t="str">
            <v>12" 7111LR 45 1.5EL GALV</v>
          </cell>
        </row>
        <row r="7668">
          <cell r="A7668" t="str">
            <v>SJ777214125GT</v>
          </cell>
          <cell r="B7668" t="str">
            <v>OBS 4X1.25 7721 MTEE GALV T TH</v>
          </cell>
        </row>
        <row r="7669">
          <cell r="A7669" t="str">
            <v>SJ777214125PT</v>
          </cell>
          <cell r="B7669" t="str">
            <v>OBS 4X1.5 7721 MTEE PTD T THRD</v>
          </cell>
        </row>
        <row r="7670">
          <cell r="A7670" t="str">
            <v>SJ77721415G</v>
          </cell>
          <cell r="B7670" t="str">
            <v>OBS 4X1.5 7721 MTEE GALV E THR</v>
          </cell>
        </row>
        <row r="7671">
          <cell r="A7671" t="str">
            <v>SJ77721415GT</v>
          </cell>
          <cell r="B7671" t="str">
            <v>OBS 4X1 7721 MTEE GALV T THRD</v>
          </cell>
        </row>
        <row r="7672">
          <cell r="A7672" t="str">
            <v>SJGR21060S</v>
          </cell>
          <cell r="B7672" t="str">
            <v>OBS GRNL 6" 210 90EL PTD</v>
          </cell>
        </row>
        <row r="7673">
          <cell r="A7673" t="str">
            <v>SJ91514E</v>
          </cell>
          <cell r="B7673" t="str">
            <v>OBS   14" SJ915 D-DISC CHECK</v>
          </cell>
        </row>
        <row r="7674">
          <cell r="A7674" t="str">
            <v>SJT711020P</v>
          </cell>
          <cell r="B7674" t="str">
            <v>OBS 20" 7110 90 EL PTD</v>
          </cell>
        </row>
        <row r="7675">
          <cell r="A7675" t="str">
            <v>SJTGEPT2</v>
          </cell>
          <cell r="B7675" t="str">
            <v>2" XH70EP GASKET ONLY EP T</v>
          </cell>
        </row>
        <row r="7676">
          <cell r="A7676" t="str">
            <v>SJTGC306GS325E</v>
          </cell>
          <cell r="B7676" t="str">
            <v>3X2.5 C306 GS GASKET ONLY</v>
          </cell>
        </row>
        <row r="7677">
          <cell r="A7677" t="str">
            <v>SJGR24</v>
          </cell>
          <cell r="B7677" t="str">
            <v>OBS GR-24 PI-TAPE (8"-24")</v>
          </cell>
        </row>
        <row r="7678">
          <cell r="A7678" t="str">
            <v>SJ9156E</v>
          </cell>
          <cell r="B7678" t="str">
            <v>OBS   6" SJ915 D-DISC CHECK</v>
          </cell>
        </row>
        <row r="7679">
          <cell r="A7679" t="str">
            <v>SJ9158E</v>
          </cell>
          <cell r="B7679" t="str">
            <v>OBS   8" SJ915 D-DISC CHECK</v>
          </cell>
        </row>
        <row r="7680">
          <cell r="A7680" t="str">
            <v>SJT7121M2575P</v>
          </cell>
          <cell r="B7680" t="str">
            <v>OBS 2.5X0.75 7121M RED TEE PTD (GXMT (FAB))</v>
          </cell>
        </row>
        <row r="7681">
          <cell r="A7681" t="str">
            <v>SJTZ0725GT</v>
          </cell>
          <cell r="B7681" t="str">
            <v>2.5" Z07 RIGID CPLG GALV T</v>
          </cell>
        </row>
        <row r="7682">
          <cell r="A7682" t="str">
            <v>SJTZ0725PE</v>
          </cell>
          <cell r="B7682" t="str">
            <v>2.5" Z07 RIGID CPLG PTD E</v>
          </cell>
        </row>
        <row r="7683">
          <cell r="A7683" t="str">
            <v>SJC2142</v>
          </cell>
          <cell r="B7683" t="str">
            <v>4X2 C21COPPER RED TEE</v>
          </cell>
        </row>
        <row r="7684">
          <cell r="A7684" t="str">
            <v>SJGR21915S</v>
          </cell>
          <cell r="B7684" t="str">
            <v>OBS GRNL 1.5" 219 TEE PTD</v>
          </cell>
        </row>
        <row r="7685">
          <cell r="A7685" t="str">
            <v>SJGR21910S</v>
          </cell>
          <cell r="B7685" t="str">
            <v>OBS GRNL 10" 219 TEE PTD</v>
          </cell>
        </row>
        <row r="7686">
          <cell r="A7686" t="str">
            <v>SJGR21920S</v>
          </cell>
          <cell r="B7686" t="str">
            <v>OBS GRNL 2" 219 TEE PTD</v>
          </cell>
        </row>
        <row r="7687">
          <cell r="A7687" t="str">
            <v>SJ9303T</v>
          </cell>
          <cell r="B7687" t="str">
            <v>OBS   3" SJ930 HORIZ CHECK</v>
          </cell>
        </row>
        <row r="7688">
          <cell r="A7688" t="str">
            <v>SJT711112P</v>
          </cell>
          <cell r="B7688" t="str">
            <v>12" 7111 45 EL PTD</v>
          </cell>
        </row>
        <row r="7689">
          <cell r="A7689" t="str">
            <v>SJ77052GESS6</v>
          </cell>
          <cell r="B7689" t="str">
            <v>OBS   2" 7705 FLEX CPLG GALV E</v>
          </cell>
        </row>
        <row r="7690">
          <cell r="A7690" t="str">
            <v>SJT7121M2515G</v>
          </cell>
          <cell r="B7690" t="str">
            <v>2.5X1.5 7121M R TEE GALV GXMT</v>
          </cell>
        </row>
        <row r="7691">
          <cell r="A7691" t="str">
            <v>SJT7121425P</v>
          </cell>
          <cell r="B7691" t="str">
            <v>4X2.5" 7121 RED TEE PTD</v>
          </cell>
        </row>
        <row r="7692">
          <cell r="A7692" t="str">
            <v>SJTGEPE8</v>
          </cell>
          <cell r="B7692" t="str">
            <v>OBS 8" XH70EP GASKET ONLY EP E</v>
          </cell>
        </row>
        <row r="7693">
          <cell r="A7693" t="str">
            <v>SJT7721625G</v>
          </cell>
          <cell r="B7693" t="str">
            <v>OBS 6X2.5 7721 MTEE GALV E THR</v>
          </cell>
        </row>
        <row r="7694">
          <cell r="A7694" t="str">
            <v>SJ77052GO</v>
          </cell>
          <cell r="B7694" t="str">
            <v>OBS   2" 7705 FLEX CPLG GALV O</v>
          </cell>
        </row>
        <row r="7695">
          <cell r="A7695" t="str">
            <v>SJ77052GT</v>
          </cell>
          <cell r="B7695" t="str">
            <v>OBS   2" 7705 FLEX CPLG GALV T</v>
          </cell>
        </row>
        <row r="7696">
          <cell r="A7696" t="str">
            <v>SJG7721E52</v>
          </cell>
          <cell r="B7696" t="str">
            <v>OBS 5X2 M-TEE GASKET ONLY E</v>
          </cell>
        </row>
        <row r="7697">
          <cell r="A7697" t="str">
            <v>SJW121168P</v>
          </cell>
          <cell r="B7697" t="str">
            <v>OBS   16X8 W121 RED TEE PTD</v>
          </cell>
        </row>
        <row r="7698">
          <cell r="A7698" t="str">
            <v>SJGR21980S</v>
          </cell>
          <cell r="B7698" t="str">
            <v>OBS GRNL 8" 219 TEE PTD</v>
          </cell>
        </row>
        <row r="7699">
          <cell r="A7699" t="str">
            <v>SJT712143P</v>
          </cell>
          <cell r="B7699" t="str">
            <v>4X3 7121 RED TEE PTD</v>
          </cell>
        </row>
        <row r="7700">
          <cell r="A7700" t="str">
            <v>SJTZ0724PE</v>
          </cell>
          <cell r="B7700" t="str">
            <v>OBS 24" Z07 RIGID CPLG PTD E</v>
          </cell>
        </row>
        <row r="7701">
          <cell r="A7701" t="str">
            <v>SJ77052PL</v>
          </cell>
          <cell r="B7701" t="str">
            <v>OBS   2" 7705 FLEX CPLG PTD L</v>
          </cell>
        </row>
        <row r="7702">
          <cell r="A7702" t="str">
            <v>SJSS4146T</v>
          </cell>
          <cell r="B7702" t="str">
            <v>OBS 4" SS41 FLANGE 316 T</v>
          </cell>
        </row>
        <row r="7703">
          <cell r="A7703" t="str">
            <v>SJSS2824E</v>
          </cell>
          <cell r="B7703" t="str">
            <v>2" SS28 HING LEV CPLG 304 E</v>
          </cell>
        </row>
        <row r="7704">
          <cell r="A7704" t="str">
            <v>SJW1211810P</v>
          </cell>
          <cell r="B7704" t="str">
            <v>OBS   18X10 W121 RED TEE PTD</v>
          </cell>
        </row>
        <row r="7705">
          <cell r="A7705" t="str">
            <v>SJ89921P</v>
          </cell>
          <cell r="B7705" t="str">
            <v>OBS 2X1 899 END ALL PTD</v>
          </cell>
        </row>
        <row r="7706">
          <cell r="A7706" t="str">
            <v>SJ777125PE</v>
          </cell>
          <cell r="B7706" t="str">
            <v>OBS   2.5" 7771 RIGID CPLG PTD</v>
          </cell>
        </row>
        <row r="7707">
          <cell r="A7707" t="str">
            <v>SJT7121M31P</v>
          </cell>
          <cell r="B7707" t="str">
            <v>3X1" 7121M RED TEE PTD GXMT</v>
          </cell>
        </row>
        <row r="7708">
          <cell r="A7708" t="str">
            <v>SJTZ052PGSEA</v>
          </cell>
          <cell r="B7708" t="str">
            <v>2" Z05 RIGID CPLG PTD GS EA</v>
          </cell>
        </row>
        <row r="7709">
          <cell r="A7709" t="str">
            <v>SJTZ0525GGSEA</v>
          </cell>
          <cell r="B7709" t="str">
            <v>2.5 Z05 RIGID CPLG GALV GS EA</v>
          </cell>
        </row>
        <row r="7710">
          <cell r="A7710" t="str">
            <v>SJT772163P</v>
          </cell>
          <cell r="B7710" t="str">
            <v>OBS 6X3 7721 MTEE PTD E THRD</v>
          </cell>
        </row>
        <row r="7711">
          <cell r="A7711" t="str">
            <v>SJT772164G</v>
          </cell>
          <cell r="B7711" t="str">
            <v>OBS 6X4 7721 MTEE GALV E THRD</v>
          </cell>
        </row>
        <row r="7712">
          <cell r="A7712" t="str">
            <v>SJ770535PE</v>
          </cell>
          <cell r="B7712" t="str">
            <v>3.5 7705 FLEX CPLG PTD E</v>
          </cell>
        </row>
        <row r="7713">
          <cell r="A7713" t="str">
            <v>SJT772152G</v>
          </cell>
          <cell r="B7713" t="str">
            <v>OBS 5X2 7721 MTEE GALV E THRD</v>
          </cell>
        </row>
        <row r="7714">
          <cell r="A7714" t="str">
            <v>SJGR2215030S</v>
          </cell>
          <cell r="B7714" t="str">
            <v>OBS GRNL 5X3 221 RED-T PTD</v>
          </cell>
        </row>
        <row r="7715">
          <cell r="A7715" t="str">
            <v>SJ777124GT</v>
          </cell>
          <cell r="B7715" t="str">
            <v>OBS   24" 7771 RIGID CPLG GALV</v>
          </cell>
        </row>
        <row r="7716">
          <cell r="A7716" t="str">
            <v>SJT7121M3125G</v>
          </cell>
          <cell r="B7716" t="str">
            <v>OBS 3X1.25 7121M RED TEE GALV ((FAB))</v>
          </cell>
        </row>
        <row r="7717">
          <cell r="A7717" t="str">
            <v>SJT712184P</v>
          </cell>
          <cell r="B7717" t="str">
            <v>8X4 7121 RED TEE PTD</v>
          </cell>
        </row>
        <row r="7718">
          <cell r="A7718" t="str">
            <v>SJTG79E16</v>
          </cell>
          <cell r="B7718" t="str">
            <v>16" H305/79 GASKET ONLY E</v>
          </cell>
        </row>
        <row r="7719">
          <cell r="A7719" t="str">
            <v>SJT7721825P</v>
          </cell>
          <cell r="B7719" t="str">
            <v>OBS 8X2.5 7721 MTEE PTD E THRD</v>
          </cell>
        </row>
        <row r="7720">
          <cell r="A7720" t="str">
            <v>SJ71353P</v>
          </cell>
          <cell r="B7720" t="str">
            <v>OBS   3" 7135 CROSS PTD</v>
          </cell>
        </row>
        <row r="7721">
          <cell r="A7721" t="str">
            <v>SJSS72312514</v>
          </cell>
          <cell r="B7721" t="str">
            <v>1.25X1 SS723 M-TEE 304</v>
          </cell>
        </row>
        <row r="7722">
          <cell r="A7722" t="str">
            <v>SJT7721525GT</v>
          </cell>
          <cell r="B7722" t="str">
            <v>5X2.5 7721 MTEE GALV T THRD</v>
          </cell>
        </row>
        <row r="7723">
          <cell r="A7723" t="str">
            <v>SJC26215</v>
          </cell>
          <cell r="B7723" t="str">
            <v>2X1.5 C26 COP RED TEE GXCUP</v>
          </cell>
        </row>
        <row r="7724">
          <cell r="A7724" t="str">
            <v>SJR8824R</v>
          </cell>
          <cell r="B7724" t="str">
            <v>24" R88 RING CARBON STEEL</v>
          </cell>
        </row>
        <row r="7725">
          <cell r="A7725" t="str">
            <v>SJR8826R</v>
          </cell>
          <cell r="B7725" t="str">
            <v>OBS 26" R88 RING CARBON STEEL</v>
          </cell>
        </row>
        <row r="7726">
          <cell r="A7726" t="str">
            <v>SJT711215PGN</v>
          </cell>
          <cell r="B7726" t="str">
            <v>1.5" 7112 22 EL PTD GOOSE</v>
          </cell>
        </row>
        <row r="7727">
          <cell r="A7727" t="str">
            <v>SJTCS930T26</v>
          </cell>
          <cell r="B7727" t="str">
            <v>2" CS930 CLAP SET T 316 TFE</v>
          </cell>
        </row>
        <row r="7728">
          <cell r="A7728" t="str">
            <v>SJTBN375175ZP</v>
          </cell>
          <cell r="B7728" t="str">
            <v>OBS 3/8X1-3/4 TR BOLT &amp; NUT ZP</v>
          </cell>
        </row>
        <row r="7729">
          <cell r="A7729" t="str">
            <v>SJSS554E</v>
          </cell>
          <cell r="B7729" t="str">
            <v>OBS   5" SS5 RIGID CPLG 304 E</v>
          </cell>
        </row>
        <row r="7730">
          <cell r="A7730" t="str">
            <v>SJTGA3</v>
          </cell>
          <cell r="B7730" t="str">
            <v>3" GASKET WHITE NITRILE A</v>
          </cell>
        </row>
        <row r="7731">
          <cell r="A7731" t="str">
            <v>SJTGE3</v>
          </cell>
          <cell r="B7731" t="str">
            <v>3" C GASKET ONLY E</v>
          </cell>
        </row>
        <row r="7732">
          <cell r="A7732" t="str">
            <v>SJ71372G</v>
          </cell>
          <cell r="B7732" t="str">
            <v>OBS   2" 7137 TRUE WYE GALV</v>
          </cell>
        </row>
        <row r="7733">
          <cell r="A7733" t="str">
            <v>SJA2010BARE</v>
          </cell>
          <cell r="B7733" t="str">
            <v>OBS   10" A20 AWWA TEE BARE (NOT FOR CUSTOMER SALE)</v>
          </cell>
        </row>
        <row r="7734">
          <cell r="A7734" t="str">
            <v>SJTA104S</v>
          </cell>
          <cell r="B7734" t="str">
            <v>4" A10 AWWA 90 EL SL</v>
          </cell>
        </row>
        <row r="7735">
          <cell r="A7735" t="str">
            <v>SJTGEA3</v>
          </cell>
          <cell r="B7735" t="str">
            <v>3" C GASKET ONLY PRE-L E</v>
          </cell>
        </row>
        <row r="7736">
          <cell r="A7736" t="str">
            <v>SJTW111LR12P</v>
          </cell>
          <cell r="B7736" t="str">
            <v>12" W111LR 45 1.5DEL PTD (FAB)</v>
          </cell>
        </row>
        <row r="7737">
          <cell r="A7737" t="str">
            <v>SJ71373G</v>
          </cell>
          <cell r="B7737" t="str">
            <v>OBS   3" 7137 TRUE WYE GALV</v>
          </cell>
        </row>
        <row r="7738">
          <cell r="A7738" t="str">
            <v>SJC50625</v>
          </cell>
          <cell r="B7738" t="str">
            <v>6X2.5 C50 COP CONC REDUCER</v>
          </cell>
        </row>
        <row r="7739">
          <cell r="A7739" t="str">
            <v>SJ564B</v>
          </cell>
          <cell r="B7739" t="str">
            <v>OBS   4" 56 HOSE NIPPLE</v>
          </cell>
        </row>
        <row r="7740">
          <cell r="A7740" t="str">
            <v>SJSS7X126E</v>
          </cell>
          <cell r="B7740" t="str">
            <v>12" SS7X RIGID CPLG 316 E</v>
          </cell>
        </row>
        <row r="7741">
          <cell r="A7741" t="str">
            <v>SJTA106C</v>
          </cell>
          <cell r="B7741" t="str">
            <v>OBS   6" A10 AWWA 90 EL CL</v>
          </cell>
        </row>
        <row r="7742">
          <cell r="A7742" t="str">
            <v>SJTA108BARE</v>
          </cell>
          <cell r="B7742" t="str">
            <v>8" A10 AWWA 90 EL BARE (NOT FOR CUSTOMER SALE)</v>
          </cell>
        </row>
        <row r="7743">
          <cell r="A7743" t="str">
            <v>SJT7722525G</v>
          </cell>
          <cell r="B7743" t="str">
            <v>OBS 5X2.5 7722 MTEE GALV E GRV</v>
          </cell>
        </row>
        <row r="7744">
          <cell r="A7744" t="str">
            <v>SJT7722525PT</v>
          </cell>
          <cell r="B7744" t="str">
            <v>5X2.5 7722 MTEE PTD T GRV</v>
          </cell>
        </row>
        <row r="7745">
          <cell r="A7745" t="str">
            <v>SJTBN375275ZP</v>
          </cell>
          <cell r="B7745" t="str">
            <v>OBS 3/8X2-3/4 TR BOLT &amp; NUT ZP</v>
          </cell>
        </row>
        <row r="7746">
          <cell r="A7746" t="str">
            <v>SJA204S</v>
          </cell>
          <cell r="B7746" t="str">
            <v>OBS   4" A20 AWWA TEE SL</v>
          </cell>
        </row>
        <row r="7747">
          <cell r="A7747" t="str">
            <v>SJT712012P</v>
          </cell>
          <cell r="B7747" t="str">
            <v>12" 7120 TEE PTD</v>
          </cell>
        </row>
        <row r="7748">
          <cell r="A7748" t="str">
            <v>SJTWS10LR124</v>
          </cell>
          <cell r="B7748" t="str">
            <v>12" WS10LR 90EL (FAB) 304</v>
          </cell>
        </row>
        <row r="7749">
          <cell r="A7749" t="str">
            <v>SJTWS11LR124</v>
          </cell>
          <cell r="B7749" t="str">
            <v>12" WS11LR 45EL (FAB) 304</v>
          </cell>
        </row>
        <row r="7750">
          <cell r="A7750" t="str">
            <v>SJTM2135PE</v>
          </cell>
          <cell r="B7750" t="str">
            <v>3X0.5 M21 M-TEE PTD E THRD</v>
          </cell>
        </row>
        <row r="7751">
          <cell r="A7751" t="str">
            <v>SJTM22315PE</v>
          </cell>
          <cell r="B7751" t="str">
            <v>3X1.5 M22 M-TEE PTD E GRV</v>
          </cell>
        </row>
        <row r="7752">
          <cell r="A7752" t="str">
            <v>SJC52251</v>
          </cell>
          <cell r="B7752" t="str">
            <v>2.5X1 C52 COP CONC RED GXCUP</v>
          </cell>
        </row>
        <row r="7753">
          <cell r="A7753" t="str">
            <v>SJSCRN10432MM</v>
          </cell>
          <cell r="B7753" t="str">
            <v>OBS 10" YSTRN SCREEN 304 3.2MM</v>
          </cell>
        </row>
        <row r="7754">
          <cell r="A7754" t="str">
            <v>SJFSS8046</v>
          </cell>
          <cell r="B7754" t="str">
            <v>OBS 4" SS80 FLG ADAPT (FAB) 31</v>
          </cell>
        </row>
        <row r="7755">
          <cell r="A7755" t="str">
            <v>SJ71376G</v>
          </cell>
          <cell r="B7755" t="str">
            <v>OBS   6" 7137 TRUE WYE GALV</v>
          </cell>
        </row>
        <row r="7756">
          <cell r="A7756" t="str">
            <v>SJ77054PGSE</v>
          </cell>
          <cell r="B7756" t="str">
            <v>OBS   4" 7705 FLEX CPLG PTD</v>
          </cell>
        </row>
        <row r="7757">
          <cell r="A7757" t="str">
            <v>SJSS8X156L</v>
          </cell>
          <cell r="B7757" t="str">
            <v>OBS 1.5" SS8X FLEX CPLG 316 L</v>
          </cell>
        </row>
        <row r="7758">
          <cell r="A7758" t="str">
            <v>SJZ053GL</v>
          </cell>
          <cell r="B7758" t="str">
            <v>OBS   3" Z05 RIGID CPLG GALV L</v>
          </cell>
        </row>
        <row r="7759">
          <cell r="A7759" t="str">
            <v>SJZ073PO</v>
          </cell>
          <cell r="B7759" t="str">
            <v>OBS 3" Z07 RIGID CPLG PTD O</v>
          </cell>
        </row>
        <row r="7760">
          <cell r="A7760" t="str">
            <v>SJ770710PGSE</v>
          </cell>
          <cell r="B7760" t="str">
            <v>OBS   10" 7707 FLEX CPLG GALV</v>
          </cell>
        </row>
        <row r="7761">
          <cell r="A7761" t="str">
            <v>SJGR71H25S</v>
          </cell>
          <cell r="B7761" t="str">
            <v>OBS GRNL 2.5" 71H FLANG ADAP P</v>
          </cell>
        </row>
        <row r="7762">
          <cell r="A7762" t="str">
            <v>SJT7722415GE</v>
          </cell>
          <cell r="B7762" t="str">
            <v>4X1.5 7722 MTEE GALV E GRV</v>
          </cell>
        </row>
        <row r="7763">
          <cell r="A7763" t="str">
            <v>SJSS8X256E</v>
          </cell>
          <cell r="B7763" t="str">
            <v>OBS 2.5" SS8X FLEX CPLG 316 E</v>
          </cell>
        </row>
        <row r="7764">
          <cell r="A7764" t="str">
            <v>SJSS8X26E</v>
          </cell>
          <cell r="B7764" t="str">
            <v>OBS 2" SS8X FLEX CPLG 316 E</v>
          </cell>
        </row>
        <row r="7765">
          <cell r="A7765" t="str">
            <v>SJ715043P</v>
          </cell>
          <cell r="B7765" t="str">
            <v>OBS 4X3 7150 CONC RED PTD</v>
          </cell>
        </row>
        <row r="7766">
          <cell r="A7766" t="str">
            <v>SJ715053P</v>
          </cell>
          <cell r="B7766" t="str">
            <v>OBS   5X3 7150 CONC RED PTD</v>
          </cell>
        </row>
        <row r="7767">
          <cell r="A7767" t="str">
            <v>SJ956</v>
          </cell>
          <cell r="B7767" t="str">
            <v>OBS   6" 95 GROOVE GAUGE</v>
          </cell>
        </row>
        <row r="7768">
          <cell r="A7768" t="str">
            <v>SJ772163GE</v>
          </cell>
          <cell r="B7768" t="str">
            <v>OBS 6X3 7721 MTEE GALV E THRD</v>
          </cell>
        </row>
        <row r="7769">
          <cell r="A7769" t="str">
            <v>SJSS8X46O</v>
          </cell>
          <cell r="B7769" t="str">
            <v>OBS 4" SS8X FLEX CPLG 316 O</v>
          </cell>
        </row>
        <row r="7770">
          <cell r="A7770" t="str">
            <v>SJZ054GE</v>
          </cell>
          <cell r="B7770" t="str">
            <v>OBS   4" Z05 RIGID CPLG GALV E</v>
          </cell>
        </row>
        <row r="7771">
          <cell r="A7771" t="str">
            <v>SJZ054GL</v>
          </cell>
          <cell r="B7771" t="str">
            <v>OBS   4" Z05 RIGID CPLG GALV L</v>
          </cell>
        </row>
        <row r="7772">
          <cell r="A7772" t="str">
            <v>SJZ054GO</v>
          </cell>
          <cell r="B7772" t="str">
            <v>OBS   4" Z05 RIGID CPLG GALV O</v>
          </cell>
        </row>
        <row r="7773">
          <cell r="A7773" t="str">
            <v>SJPR5501T220</v>
          </cell>
          <cell r="B7773" t="str">
            <v>OBS   EHC SIL LUBE 8OZ TUBE</v>
          </cell>
        </row>
        <row r="7774">
          <cell r="A7774" t="str">
            <v>SJT7722425GE</v>
          </cell>
          <cell r="B7774" t="str">
            <v>4X2.5 7722 MTEE GALV E GRV</v>
          </cell>
        </row>
        <row r="7775">
          <cell r="A7775" t="str">
            <v>SJTW1512414P</v>
          </cell>
          <cell r="B7775" t="str">
            <v>24X14 W151 ECC RED PTD (FAB)</v>
          </cell>
        </row>
        <row r="7776">
          <cell r="A7776" t="str">
            <v>SJZ074PGSE</v>
          </cell>
          <cell r="B7776" t="str">
            <v>4" Z07 RIGID CPLG PTD GS E</v>
          </cell>
        </row>
        <row r="7777">
          <cell r="A7777" t="str">
            <v>SJ7707125GE</v>
          </cell>
          <cell r="B7777" t="str">
            <v>OBS  1.25" 7707 FLEX CPLG GALV</v>
          </cell>
        </row>
        <row r="7778">
          <cell r="A7778" t="str">
            <v>SJ89921G</v>
          </cell>
          <cell r="B7778" t="str">
            <v>OBS   2X1 899 END ALL GALV</v>
          </cell>
        </row>
        <row r="7779">
          <cell r="A7779" t="str">
            <v>SJZ075GE</v>
          </cell>
          <cell r="B7779" t="str">
            <v>5" Z07 RIGID CPLG GALV E</v>
          </cell>
        </row>
        <row r="7780">
          <cell r="A7780" t="str">
            <v>SJ715062G</v>
          </cell>
          <cell r="B7780" t="str">
            <v>OBS 6X2 7150 CONC RED GALV</v>
          </cell>
        </row>
        <row r="7781">
          <cell r="A7781" t="str">
            <v>SJ772221GE</v>
          </cell>
          <cell r="B7781" t="str">
            <v>OBS 2X1 7722 MTEE GALV E GRV</v>
          </cell>
        </row>
        <row r="7782">
          <cell r="A7782" t="str">
            <v>SJZ055PGSE</v>
          </cell>
          <cell r="B7782" t="str">
            <v>OBS   5" Z05 RIGID CPLG (GALV GS E)</v>
          </cell>
        </row>
        <row r="7783">
          <cell r="A7783" t="str">
            <v>SJZ075PEPW</v>
          </cell>
          <cell r="B7783" t="str">
            <v>OBS  5" Z07 RIGID CPLG PTD EPW</v>
          </cell>
        </row>
        <row r="7784">
          <cell r="A7784" t="str">
            <v>SJ715063G</v>
          </cell>
          <cell r="B7784" t="str">
            <v>OBS 6X3 7150 CONC RED GALV</v>
          </cell>
        </row>
        <row r="7785">
          <cell r="A7785" t="str">
            <v>SJTSS10256</v>
          </cell>
          <cell r="B7785" t="str">
            <v>2.5" SS10 90 EL 316</v>
          </cell>
        </row>
        <row r="7786">
          <cell r="A7786" t="str">
            <v>SJZ056GL</v>
          </cell>
          <cell r="B7786" t="str">
            <v>OBS   6" Z05 RIGID CPLG GALV L</v>
          </cell>
        </row>
        <row r="7787">
          <cell r="A7787" t="str">
            <v>SJZ076GGSE</v>
          </cell>
          <cell r="B7787" t="str">
            <v>OBS 6" Z07 RIGID CPLG GALV GS</v>
          </cell>
        </row>
        <row r="7788">
          <cell r="A7788" t="str">
            <v>SJ770712GE</v>
          </cell>
          <cell r="B7788" t="str">
            <v>OBS   12" 7707 FLEX CPLG GALV</v>
          </cell>
        </row>
        <row r="7789">
          <cell r="A7789" t="str">
            <v>SJGE10</v>
          </cell>
          <cell r="B7789" t="str">
            <v>10" C GASKET ONLY E</v>
          </cell>
        </row>
        <row r="7790">
          <cell r="A7790" t="str">
            <v>SJSS3526</v>
          </cell>
          <cell r="B7790" t="str">
            <v>OBS 2" SS35 CROSS 316</v>
          </cell>
        </row>
        <row r="7791">
          <cell r="A7791" t="str">
            <v>SJSS8034</v>
          </cell>
          <cell r="B7791" t="str">
            <v>OBS 3" SS80 FLANGE ADAPT 304</v>
          </cell>
        </row>
        <row r="7792">
          <cell r="A7792" t="str">
            <v>SJ7707125PT</v>
          </cell>
          <cell r="B7792" t="str">
            <v>OBS   1.25" 7707 FLEX CPLG PTD</v>
          </cell>
        </row>
        <row r="7793">
          <cell r="A7793" t="str">
            <v>SJ7722251GE</v>
          </cell>
          <cell r="B7793" t="str">
            <v>OBS 2.5X1 7722 MTEE GALV E GRV</v>
          </cell>
        </row>
        <row r="7794">
          <cell r="A7794" t="str">
            <v>SJT7150F41G</v>
          </cell>
          <cell r="B7794" t="str">
            <v>OBS 4X1 7150F CONC RED GXFT GA</v>
          </cell>
        </row>
        <row r="7795">
          <cell r="A7795" t="str">
            <v>SJSS8054</v>
          </cell>
          <cell r="B7795" t="str">
            <v>5" SS80 FLANGE ADAPT 304</v>
          </cell>
        </row>
        <row r="7796">
          <cell r="A7796" t="str">
            <v>SJ715064G</v>
          </cell>
          <cell r="B7796" t="str">
            <v>OBS 6X4 7150 CONC RED GALV</v>
          </cell>
        </row>
        <row r="7797">
          <cell r="A7797" t="str">
            <v>SJSS3546</v>
          </cell>
          <cell r="B7797" t="str">
            <v>OBS 4" SS35 CROSS 316</v>
          </cell>
        </row>
        <row r="7798">
          <cell r="A7798" t="str">
            <v>SJSS71254GSE</v>
          </cell>
          <cell r="B7798" t="str">
            <v>1.25" SS7 RIGID CPLG 304 GS E</v>
          </cell>
        </row>
        <row r="7799">
          <cell r="A7799" t="str">
            <v>SJT7722625PE</v>
          </cell>
          <cell r="B7799" t="str">
            <v>6X2.5 7722 MTEE PTD E GRV</v>
          </cell>
        </row>
        <row r="7800">
          <cell r="A7800" t="str">
            <v>SJT71501612P</v>
          </cell>
          <cell r="B7800" t="str">
            <v>OBS 16X12 7150 CONC RED PTD</v>
          </cell>
        </row>
        <row r="7801">
          <cell r="A7801" t="str">
            <v>SJT71501614P</v>
          </cell>
          <cell r="B7801" t="str">
            <v>OBS 16X14 7150 CONC RED PTD</v>
          </cell>
        </row>
        <row r="7802">
          <cell r="A7802" t="str">
            <v>SJTW121168P</v>
          </cell>
          <cell r="B7802" t="str">
            <v>16X8 W121 RED TEE PTD (FAB)</v>
          </cell>
        </row>
        <row r="7803">
          <cell r="A7803" t="str">
            <v>SJTM2125PE</v>
          </cell>
          <cell r="B7803" t="str">
            <v>2X0.5 M21 M-TEE PTD E THRD</v>
          </cell>
        </row>
        <row r="7804">
          <cell r="A7804" t="str">
            <v>SJ7151106P</v>
          </cell>
          <cell r="B7804" t="str">
            <v>OBS   10X6  7151 ECC RED PTD</v>
          </cell>
        </row>
        <row r="7805">
          <cell r="A7805" t="str">
            <v>SJT770525GT</v>
          </cell>
          <cell r="B7805" t="str">
            <v>2.5 7705 FLEX CPLG GALV T</v>
          </cell>
        </row>
        <row r="7806">
          <cell r="A7806" t="str">
            <v>SJT7150M325G</v>
          </cell>
          <cell r="B7806" t="str">
            <v>3X2.5 7150M CONC RED GXMT GALV</v>
          </cell>
        </row>
        <row r="7807">
          <cell r="A7807" t="str">
            <v>SJW1501810P</v>
          </cell>
          <cell r="B7807" t="str">
            <v>OBS  18X10 W150 CONC RED PTD</v>
          </cell>
        </row>
        <row r="7808">
          <cell r="A7808" t="str">
            <v>SJT400L86T</v>
          </cell>
          <cell r="B7808" t="str">
            <v>8" SJ400L SS BFV 316 LV T</v>
          </cell>
        </row>
        <row r="7809">
          <cell r="A7809" t="str">
            <v>SJTSS3044</v>
          </cell>
          <cell r="B7809" t="str">
            <v>OBS 4" SS30 LATERAL 304</v>
          </cell>
        </row>
        <row r="7810">
          <cell r="A7810" t="str">
            <v>SJXH70EP10PT</v>
          </cell>
          <cell r="B7810" t="str">
            <v>OBS  10" XH70EP RGD CPLG BLK T</v>
          </cell>
        </row>
        <row r="7811">
          <cell r="A7811" t="str">
            <v>SJSS21F624</v>
          </cell>
          <cell r="B7811" t="str">
            <v>6X2 SS21F RED TEE 304 GXFT</v>
          </cell>
        </row>
        <row r="7812">
          <cell r="A7812" t="str">
            <v>SJT9156E</v>
          </cell>
          <cell r="B7812" t="str">
            <v>6" SJ915 D-DISC CHECK VALV E</v>
          </cell>
        </row>
        <row r="7813">
          <cell r="A7813" t="str">
            <v>SJT7150M325P</v>
          </cell>
          <cell r="B7813" t="str">
            <v>3X2.5 7150M CONC RED GXMT PTD</v>
          </cell>
        </row>
        <row r="7814">
          <cell r="A7814" t="str">
            <v>SJTG723T125155</v>
          </cell>
          <cell r="B7814" t="str">
            <v>1.25-1.5X0.5 723 GASKET ONLY T</v>
          </cell>
        </row>
        <row r="7815">
          <cell r="A7815" t="str">
            <v>SJTSS51544W</v>
          </cell>
          <cell r="B7815" t="str">
            <v>OBS 5X4 SS51W ECC RED 304</v>
          </cell>
        </row>
        <row r="7816">
          <cell r="A7816" t="str">
            <v>SJ7151325G</v>
          </cell>
          <cell r="B7816" t="str">
            <v>OBS   3X2.5 7151 ECC RED GALV</v>
          </cell>
        </row>
        <row r="7817">
          <cell r="A7817" t="str">
            <v>SJTC742MPE</v>
          </cell>
          <cell r="B7817" t="str">
            <v>4X2 C7 OUT CPLG MT E</v>
          </cell>
        </row>
        <row r="7818">
          <cell r="A7818" t="str">
            <v>SJW1501812P</v>
          </cell>
          <cell r="B7818" t="str">
            <v>OBS   18X12 W150 CONC RED PTD</v>
          </cell>
        </row>
        <row r="7819">
          <cell r="A7819" t="str">
            <v>SJT7915PT</v>
          </cell>
          <cell r="B7819" t="str">
            <v>1.5" 79 WILDCAT CPLG PTD T</v>
          </cell>
        </row>
        <row r="7820">
          <cell r="A7820" t="str">
            <v>SJTSS3034</v>
          </cell>
          <cell r="B7820" t="str">
            <v>OBS 3" SS30 LATERAL 304</v>
          </cell>
        </row>
        <row r="7821">
          <cell r="A7821" t="str">
            <v>SJ7151108P</v>
          </cell>
          <cell r="B7821" t="str">
            <v>OBS   10X8  7151 ECC RED PTD</v>
          </cell>
        </row>
        <row r="7822">
          <cell r="A7822" t="str">
            <v>SJT77053GT</v>
          </cell>
          <cell r="B7822" t="str">
            <v>3" 7705 FLEX CPLG GALV T</v>
          </cell>
        </row>
        <row r="7823">
          <cell r="A7823" t="str">
            <v>SJSS21F2524</v>
          </cell>
          <cell r="B7823" t="str">
            <v>2.5X2 SS21F RED TEE 304 GXFT</v>
          </cell>
        </row>
        <row r="7824">
          <cell r="A7824" t="str">
            <v>SJT770525GGSM2E</v>
          </cell>
          <cell r="B7824" t="str">
            <v>2.5 7705 FLEX CPLG GALV GAP M2</v>
          </cell>
        </row>
        <row r="7825">
          <cell r="A7825" t="str">
            <v>SJTSS3524</v>
          </cell>
          <cell r="B7825" t="str">
            <v>OBS 2" SS35 CROSS 304</v>
          </cell>
        </row>
        <row r="7826">
          <cell r="A7826" t="str">
            <v>SJ7151126P</v>
          </cell>
          <cell r="B7826" t="str">
            <v>OBS   12X6  7151 ECC RED PTD</v>
          </cell>
        </row>
        <row r="7827">
          <cell r="A7827" t="str">
            <v>SJT77054GT</v>
          </cell>
          <cell r="B7827" t="str">
            <v>4" 7705 FLEX CPLG GALV T</v>
          </cell>
        </row>
        <row r="7828">
          <cell r="A7828" t="str">
            <v>SJT77054PT</v>
          </cell>
          <cell r="B7828" t="str">
            <v>4" 7705 FLEX CPLG PTD T</v>
          </cell>
        </row>
        <row r="7829">
          <cell r="A7829" t="str">
            <v>SJT7150M475P</v>
          </cell>
          <cell r="B7829" t="str">
            <v>OBS 4X0.75 7150M CONC RED GXMT (PTD FAB)</v>
          </cell>
        </row>
        <row r="7830">
          <cell r="A7830" t="str">
            <v>SJTC7615GPE</v>
          </cell>
          <cell r="B7830" t="str">
            <v>6X1.5 C7 OUT CPLG GRV E</v>
          </cell>
        </row>
        <row r="7831">
          <cell r="A7831" t="str">
            <v>SJW1502414P</v>
          </cell>
          <cell r="B7831" t="str">
            <v>OBS   24X14 W150 CONC RED PTD</v>
          </cell>
        </row>
        <row r="7832">
          <cell r="A7832" t="str">
            <v>SJTH3055PE</v>
          </cell>
          <cell r="B7832" t="str">
            <v>5" H305 HDP CPLG E</v>
          </cell>
        </row>
        <row r="7833">
          <cell r="A7833" t="str">
            <v>SJTSS51434W</v>
          </cell>
          <cell r="B7833" t="str">
            <v>4X3 SS51W ECC RED 304</v>
          </cell>
        </row>
        <row r="7834">
          <cell r="A7834" t="str">
            <v>SJSS2086</v>
          </cell>
          <cell r="B7834" t="str">
            <v>8" SS20 TEE 316</v>
          </cell>
        </row>
        <row r="7835">
          <cell r="A7835" t="str">
            <v>SJT77053GESS6</v>
          </cell>
          <cell r="B7835" t="str">
            <v>3" 7705 FLEX CPLG GALV E 316</v>
          </cell>
        </row>
        <row r="7836">
          <cell r="A7836" t="str">
            <v>SJSS21314W</v>
          </cell>
          <cell r="B7836" t="str">
            <v>OBS 3X1 SS21 RED TEE 304 SCH10</v>
          </cell>
        </row>
        <row r="7837">
          <cell r="A7837" t="str">
            <v>SJTSS514254W</v>
          </cell>
          <cell r="B7837" t="str">
            <v>OBS 4X2.5 SS51W ECC RED 304 FA</v>
          </cell>
        </row>
        <row r="7838">
          <cell r="A7838" t="str">
            <v>SJSS212526</v>
          </cell>
          <cell r="B7838" t="str">
            <v>OBS 2.5X2 SS21 RED TEE 316</v>
          </cell>
        </row>
        <row r="7839">
          <cell r="A7839" t="str">
            <v>SJT77056PT</v>
          </cell>
          <cell r="B7839" t="str">
            <v>6" 7705 FLEX CPLG PTD T</v>
          </cell>
        </row>
        <row r="7840">
          <cell r="A7840" t="str">
            <v>SJT77053GGSEA</v>
          </cell>
          <cell r="B7840" t="str">
            <v>OBS 3" 7705 FLEX CPLG GALV GS</v>
          </cell>
        </row>
        <row r="7841">
          <cell r="A7841" t="str">
            <v>SJT77053GO</v>
          </cell>
          <cell r="B7841" t="str">
            <v>3" 7705 FLEX CPLG GALV O</v>
          </cell>
        </row>
        <row r="7842">
          <cell r="A7842" t="str">
            <v>SJSS21324</v>
          </cell>
          <cell r="B7842" t="str">
            <v>3X2 SS21 RED TEE 304</v>
          </cell>
        </row>
        <row r="7843">
          <cell r="A7843" t="str">
            <v>SJGR7308025ES</v>
          </cell>
          <cell r="B7843" t="str">
            <v>OBS GRNL 8X2.5 730G M-TEE PTD</v>
          </cell>
        </row>
        <row r="7844">
          <cell r="A7844" t="str">
            <v>SJGR7308025ERS</v>
          </cell>
          <cell r="B7844" t="str">
            <v>OBS GRNL 8X2.5 730G M-TEE PTD</v>
          </cell>
        </row>
        <row r="7845">
          <cell r="A7845" t="str">
            <v>SJGR7302515ES</v>
          </cell>
          <cell r="B7845" t="str">
            <v>OBS GRNL 2.5X1.5 730T M-TEE PT</v>
          </cell>
        </row>
        <row r="7846">
          <cell r="A7846" t="str">
            <v>SJSS3524</v>
          </cell>
          <cell r="B7846" t="str">
            <v>OBS 2" SS35 CROSS 304</v>
          </cell>
        </row>
        <row r="7847">
          <cell r="A7847" t="str">
            <v>SJ7722251PE</v>
          </cell>
          <cell r="B7847" t="str">
            <v>OBS 2.5X1 7722 MTEE PTD E GRV</v>
          </cell>
        </row>
        <row r="7848">
          <cell r="A7848" t="str">
            <v>SJT6516RE77053</v>
          </cell>
          <cell r="B7848" t="str">
            <v>OBS 6" 651 EXP JOINT 7705X3</v>
          </cell>
        </row>
        <row r="7849">
          <cell r="A7849" t="str">
            <v>SJTM22425PE</v>
          </cell>
          <cell r="B7849" t="str">
            <v>4X2.5 M22 M-TEE PTD E GRV</v>
          </cell>
        </row>
        <row r="7850">
          <cell r="A7850" t="str">
            <v>SJ2008T</v>
          </cell>
          <cell r="B7850" t="str">
            <v>OBS   8" SJ200 LO-PROFILE BFV</v>
          </cell>
        </row>
        <row r="7851">
          <cell r="A7851" t="str">
            <v>SJTW1211810P</v>
          </cell>
          <cell r="B7851" t="str">
            <v>18X10 W121 RED TEE PTD (FAB)</v>
          </cell>
        </row>
        <row r="7852">
          <cell r="A7852" t="str">
            <v>SJ7121M625P</v>
          </cell>
          <cell r="B7852" t="str">
            <v>OBS  6X2.5" 7121M RED TEE GXMT</v>
          </cell>
        </row>
        <row r="7853">
          <cell r="A7853" t="str">
            <v>SJT770525PT</v>
          </cell>
          <cell r="B7853" t="str">
            <v>2.5 7705 FLEX CPLG PTD T</v>
          </cell>
        </row>
        <row r="7854">
          <cell r="A7854" t="str">
            <v>SJT770525CPE</v>
          </cell>
          <cell r="B7854" t="str">
            <v>2.5 7705 CPVCFLEX CPLG PTD E</v>
          </cell>
        </row>
        <row r="7855">
          <cell r="A7855" t="str">
            <v>SJW1501816P</v>
          </cell>
          <cell r="B7855" t="str">
            <v>OBS  18X16 W150 CONC RED PTD</v>
          </cell>
        </row>
        <row r="7856">
          <cell r="A7856" t="str">
            <v>SJT7915GT</v>
          </cell>
          <cell r="B7856" t="str">
            <v>1.5" 79 WILDCAT CPLG GALV T</v>
          </cell>
        </row>
        <row r="7857">
          <cell r="A7857" t="str">
            <v>SJT7915PE</v>
          </cell>
          <cell r="B7857" t="str">
            <v>1.5" 79 WILDCAT CPLG PTD E</v>
          </cell>
        </row>
        <row r="7858">
          <cell r="A7858" t="str">
            <v>SJTSS504254W</v>
          </cell>
          <cell r="B7858" t="str">
            <v>OBS 4X2.5 SS50W CONC RED 304 S</v>
          </cell>
        </row>
        <row r="7859">
          <cell r="A7859" t="str">
            <v>SJXH100010PT</v>
          </cell>
          <cell r="B7859" t="str">
            <v>10" XH1000 RGD CPLG PTD T</v>
          </cell>
        </row>
        <row r="7860">
          <cell r="A7860" t="str">
            <v>SJTG7706T15125</v>
          </cell>
          <cell r="B7860" t="str">
            <v>1.5X1.25" 7706 GASKET ONLY T</v>
          </cell>
        </row>
        <row r="7861">
          <cell r="A7861" t="str">
            <v>SJ71511210G</v>
          </cell>
          <cell r="B7861" t="str">
            <v>OBS   12X10  7151 ECC RED GALV</v>
          </cell>
        </row>
        <row r="7862">
          <cell r="A7862" t="str">
            <v>SJT7150M475G</v>
          </cell>
          <cell r="B7862" t="str">
            <v>OBS 4X0.75 7150M CONC RED GXMT (GALV FAB)</v>
          </cell>
        </row>
        <row r="7863">
          <cell r="A7863" t="str">
            <v>SJTC761FPE</v>
          </cell>
          <cell r="B7863" t="str">
            <v>6X1 C7 OUT CPLG FT E</v>
          </cell>
        </row>
        <row r="7864">
          <cell r="A7864" t="str">
            <v>SJTG723E1512551</v>
          </cell>
          <cell r="B7864" t="str">
            <v>1.5-1.25X0.5-1 723 GSKT ONLY E</v>
          </cell>
        </row>
        <row r="7865">
          <cell r="A7865" t="str">
            <v>SJTSS3526</v>
          </cell>
          <cell r="B7865" t="str">
            <v>OBS 2" SS35 CROSS 316</v>
          </cell>
        </row>
        <row r="7866">
          <cell r="A7866" t="str">
            <v>SJTSS3534</v>
          </cell>
          <cell r="B7866" t="str">
            <v>OBS 3" SS35 CROSS 304</v>
          </cell>
        </row>
        <row r="7867">
          <cell r="A7867" t="str">
            <v>SJTSS513254W</v>
          </cell>
          <cell r="B7867" t="str">
            <v>OBS 3X2.5 SS51W ECC RED 304</v>
          </cell>
        </row>
        <row r="7868">
          <cell r="A7868" t="str">
            <v>SJ7121M82P</v>
          </cell>
          <cell r="B7868" t="str">
            <v>OBS   8X2" 7121M RED TEE GXMT</v>
          </cell>
        </row>
        <row r="7869">
          <cell r="A7869" t="str">
            <v>SJ7151128G</v>
          </cell>
          <cell r="B7869" t="str">
            <v>OBS   12X8  7151 ECC RED GALV</v>
          </cell>
        </row>
        <row r="7870">
          <cell r="A7870" t="str">
            <v>SJZ053PT</v>
          </cell>
          <cell r="B7870" t="str">
            <v>OBS   3" Z05 RIGID CPLG PTD T</v>
          </cell>
        </row>
        <row r="7871">
          <cell r="A7871" t="str">
            <v>SJ955</v>
          </cell>
          <cell r="B7871" t="str">
            <v>OBS   5" 95 GROOVE GAUGE</v>
          </cell>
        </row>
        <row r="7872">
          <cell r="A7872" t="str">
            <v>SJGR7125FWC</v>
          </cell>
          <cell r="B7872" t="str">
            <v>OBS GRNL 2.5" 71 FLANGE WASHER</v>
          </cell>
        </row>
        <row r="7873">
          <cell r="A7873" t="str">
            <v>SJGR7130FWC</v>
          </cell>
          <cell r="B7873" t="str">
            <v>OBS  GRNL 3" 71 FLANGE WASHER</v>
          </cell>
        </row>
        <row r="7874">
          <cell r="A7874" t="str">
            <v>SJT772242PE</v>
          </cell>
          <cell r="B7874" t="str">
            <v>4X2 7722 MTEE PTD E GRV</v>
          </cell>
        </row>
        <row r="7875">
          <cell r="A7875" t="str">
            <v>SJPIPE25SCH10CS</v>
          </cell>
          <cell r="B7875" t="str">
            <v>2.5" SCH 1 CARBON STEEL PIPE (SEGMENT (19.5"L))</v>
          </cell>
        </row>
        <row r="7876">
          <cell r="A7876" t="str">
            <v>1C3050045005</v>
          </cell>
          <cell r="B7876" t="str">
            <v>104.8 (4) C305 RGD CPLG (EPOXY W/O GASKET)</v>
          </cell>
        </row>
        <row r="7877">
          <cell r="A7877" t="str">
            <v>SJTW1511812P</v>
          </cell>
          <cell r="B7877" t="str">
            <v>18X12 W151 ECC RED PTD (FAB)</v>
          </cell>
        </row>
        <row r="7878">
          <cell r="A7878" t="str">
            <v>SJTW1511814P</v>
          </cell>
          <cell r="B7878" t="str">
            <v>18X14 W151 ECC RED PTD (FAB)</v>
          </cell>
        </row>
        <row r="7879">
          <cell r="A7879" t="str">
            <v>SJSS8X26L</v>
          </cell>
          <cell r="B7879" t="str">
            <v>OBS 2" SS8X FLEX CPLG 316 L</v>
          </cell>
        </row>
        <row r="7880">
          <cell r="A7880" t="str">
            <v>SJSS8X36E</v>
          </cell>
          <cell r="B7880" t="str">
            <v>3" SS8X FLEX CPLG 316 E</v>
          </cell>
        </row>
        <row r="7881">
          <cell r="A7881" t="str">
            <v>SJSS8X36O</v>
          </cell>
          <cell r="B7881" t="str">
            <v>OBS 3" SS8X FLEX CPLG 316 O</v>
          </cell>
        </row>
        <row r="7882">
          <cell r="A7882" t="str">
            <v>SJZ054GGSE</v>
          </cell>
          <cell r="B7882" t="str">
            <v>OBS   4" Z05 RIGID CPLG (GALV GS E)</v>
          </cell>
        </row>
        <row r="7883">
          <cell r="A7883" t="str">
            <v>SJLUBE2</v>
          </cell>
          <cell r="B7883" t="str">
            <v>OBS   LUBE 2LB CAN</v>
          </cell>
        </row>
        <row r="7884">
          <cell r="A7884" t="str">
            <v>SJGR7150FWC</v>
          </cell>
          <cell r="B7884" t="str">
            <v>OBS   GRNL 5" 71 FLANGE WASHER</v>
          </cell>
        </row>
        <row r="7885">
          <cell r="A7885" t="str">
            <v>SJTWS50436A</v>
          </cell>
          <cell r="B7885" t="str">
            <v>4X3 WS50 CONC RED (FAB) 316</v>
          </cell>
        </row>
        <row r="7886">
          <cell r="A7886" t="str">
            <v>SJTWS51436A</v>
          </cell>
          <cell r="B7886" t="str">
            <v>4X3 WS51 ECC RED (FAB) 316</v>
          </cell>
        </row>
        <row r="7887">
          <cell r="A7887" t="str">
            <v>SJTW1512018G</v>
          </cell>
          <cell r="B7887" t="str">
            <v>20X18 W151 ECC RED GALV (FAB)</v>
          </cell>
        </row>
        <row r="7888">
          <cell r="A7888" t="str">
            <v>SJT7150M25PXYZ</v>
          </cell>
          <cell r="B7888" t="str">
            <v>OBS 2X0.5 7150M CONC RED GXMT (XX QUOTE ONLY USE NET PRICE)</v>
          </cell>
        </row>
        <row r="7889">
          <cell r="A7889" t="str">
            <v>SJTSS10126W20</v>
          </cell>
          <cell r="B7889" t="str">
            <v>OBS   12" SS10 90 EL 316 SCH20</v>
          </cell>
        </row>
        <row r="7890">
          <cell r="A7890" t="str">
            <v>SJSS8X756E</v>
          </cell>
          <cell r="B7890" t="str">
            <v>OBS .75" SS8X FLEX CPLG 316 E</v>
          </cell>
        </row>
        <row r="7891">
          <cell r="A7891" t="str">
            <v>SJ7121M2515P</v>
          </cell>
          <cell r="B7891" t="str">
            <v>OBS   2.5X1.5 7121M R TEE GXMT</v>
          </cell>
        </row>
        <row r="7892">
          <cell r="A7892" t="str">
            <v>SJTWS2034A</v>
          </cell>
          <cell r="B7892" t="str">
            <v>OBS 3" WS20 TEE (FAB) 304</v>
          </cell>
        </row>
        <row r="7893">
          <cell r="A7893" t="str">
            <v>SJG7706E32</v>
          </cell>
          <cell r="B7893" t="str">
            <v>3X2 7706 GASKET ONLY E</v>
          </cell>
        </row>
        <row r="7894">
          <cell r="A7894" t="str">
            <v>SJ772182PE</v>
          </cell>
          <cell r="B7894" t="str">
            <v>OBS   8X2 7721 MTEE PTD E THRD</v>
          </cell>
        </row>
        <row r="7895">
          <cell r="A7895" t="str">
            <v>SJ7721825GE</v>
          </cell>
          <cell r="B7895" t="str">
            <v>OBS   8X2.5 7721 MTEE GALV E (THRD)</v>
          </cell>
        </row>
        <row r="7896">
          <cell r="A7896" t="str">
            <v>SJ89925G</v>
          </cell>
          <cell r="B7896" t="str">
            <v>OBS   2X0.5 899 END ALL GALV</v>
          </cell>
        </row>
        <row r="7897">
          <cell r="A7897" t="str">
            <v>SJT7150F315G</v>
          </cell>
          <cell r="B7897" t="str">
            <v>3X1.5 7150F CONC RED GXFT GALV</v>
          </cell>
        </row>
        <row r="7898">
          <cell r="A7898" t="str">
            <v>SJZ054PGSE</v>
          </cell>
          <cell r="B7898" t="str">
            <v>OBS 4" Z05 RIGID CPLG PTD GS E</v>
          </cell>
        </row>
        <row r="7899">
          <cell r="A7899" t="str">
            <v>SJZ074PEPW</v>
          </cell>
          <cell r="B7899" t="str">
            <v>OBS  4" Z07 RIGID CPLG PTD EPW</v>
          </cell>
        </row>
        <row r="7900">
          <cell r="A7900" t="str">
            <v>SJG7706E215</v>
          </cell>
          <cell r="B7900" t="str">
            <v>OBS 2X1.5 7706 GASKET ONLY E</v>
          </cell>
        </row>
        <row r="7901">
          <cell r="A7901" t="str">
            <v>SJGR73025075EGS</v>
          </cell>
          <cell r="B7901" t="str">
            <v>OBS GRNL 2.5X0.75 730T M-TEE G</v>
          </cell>
        </row>
        <row r="7902">
          <cell r="A7902" t="str">
            <v>SJ7721825PE</v>
          </cell>
          <cell r="B7902" t="str">
            <v>8X2.5 7721 MTEE PTD E THRD (THRD)</v>
          </cell>
        </row>
        <row r="7903">
          <cell r="A7903" t="str">
            <v>SJT7150F3125G</v>
          </cell>
          <cell r="B7903" t="str">
            <v>3X1.25 7150F CONC RED GXFT (GALV)</v>
          </cell>
        </row>
        <row r="7904">
          <cell r="A7904" t="str">
            <v>SJ7707125GT</v>
          </cell>
          <cell r="B7904" t="str">
            <v>OBS  1.25" 7707 FLEX CPLG GALV</v>
          </cell>
        </row>
        <row r="7905">
          <cell r="A7905" t="str">
            <v>SJG7706E325</v>
          </cell>
          <cell r="B7905" t="str">
            <v>3X2.5 7706 GASKET ONLY E</v>
          </cell>
        </row>
        <row r="7906">
          <cell r="A7906" t="str">
            <v>SJ772183PE</v>
          </cell>
          <cell r="B7906" t="str">
            <v>OBS   8X3 7721 MTEE PTD E THRD</v>
          </cell>
        </row>
        <row r="7907">
          <cell r="A7907" t="str">
            <v>SJ772184GE</v>
          </cell>
          <cell r="B7907" t="str">
            <v>OBS   8X4 7721 MTEE GALV E (THRD)</v>
          </cell>
        </row>
        <row r="7908">
          <cell r="A7908" t="str">
            <v>SJ772184PE</v>
          </cell>
          <cell r="B7908" t="str">
            <v>8X4 7721 MTEE PTD E THRD</v>
          </cell>
        </row>
        <row r="7909">
          <cell r="A7909" t="str">
            <v>SJT77226125GE</v>
          </cell>
          <cell r="B7909" t="str">
            <v>6X1.25 7722 MTEE GALV E GRV</v>
          </cell>
        </row>
        <row r="7910">
          <cell r="A7910" t="str">
            <v>SJTSS1026</v>
          </cell>
          <cell r="B7910" t="str">
            <v>2" SS10 90 EL 316</v>
          </cell>
        </row>
        <row r="7911">
          <cell r="A7911" t="str">
            <v>SJ715062P</v>
          </cell>
          <cell r="B7911" t="str">
            <v>6X2 7150 CONC RED PTD</v>
          </cell>
        </row>
        <row r="7912">
          <cell r="A7912" t="str">
            <v>SJG7706E63</v>
          </cell>
          <cell r="B7912" t="str">
            <v>OBS 6X3 7706 GASKET ONLY E</v>
          </cell>
        </row>
        <row r="7913">
          <cell r="A7913" t="str">
            <v>SJGR7304030ES</v>
          </cell>
          <cell r="B7913" t="str">
            <v>OBS GRNL 4X3 730G M-TEE PTD E</v>
          </cell>
        </row>
        <row r="7914">
          <cell r="A7914" t="str">
            <v>SJGR7305015ERP</v>
          </cell>
          <cell r="B7914" t="str">
            <v>OBS  GRNL 5X1.5 730G M-TEE PTD</v>
          </cell>
        </row>
        <row r="7915">
          <cell r="A7915" t="str">
            <v>SJ7722215GE</v>
          </cell>
          <cell r="B7915" t="str">
            <v>2X1.5 7722 MTEE GALV E GRV</v>
          </cell>
        </row>
        <row r="7916">
          <cell r="A7916" t="str">
            <v>SJ772141GT</v>
          </cell>
          <cell r="B7916" t="str">
            <v>OBS 4X1 7721 MTEE GALV T THRD</v>
          </cell>
        </row>
        <row r="7917">
          <cell r="A7917" t="str">
            <v>SJW1512414P</v>
          </cell>
          <cell r="B7917" t="str">
            <v>OBS   24X14 W151 ECC RED PTD</v>
          </cell>
        </row>
        <row r="7918">
          <cell r="A7918" t="str">
            <v>SJSS80254</v>
          </cell>
          <cell r="B7918" t="str">
            <v>OBS 2.5" SS80 FLANGE ADAPT 304</v>
          </cell>
        </row>
        <row r="7919">
          <cell r="A7919" t="str">
            <v>SJZ076GT</v>
          </cell>
          <cell r="B7919" t="str">
            <v>6" Z07 RIGID CPLG GALV T</v>
          </cell>
        </row>
        <row r="7920">
          <cell r="A7920" t="str">
            <v>SJG7706E86</v>
          </cell>
          <cell r="B7920" t="str">
            <v>8X6 7706 GASKET ONLY E</v>
          </cell>
        </row>
        <row r="7921">
          <cell r="A7921" t="str">
            <v>SJGE1</v>
          </cell>
          <cell r="B7921" t="str">
            <v>OBS 1" C GASKET ONLY E</v>
          </cell>
        </row>
        <row r="7922">
          <cell r="A7922" t="str">
            <v>SJT772262GE</v>
          </cell>
          <cell r="B7922" t="str">
            <v>6X2 7722 MTEE GALV E GRV</v>
          </cell>
        </row>
        <row r="7923">
          <cell r="A7923" t="str">
            <v>SJ7721415GT</v>
          </cell>
          <cell r="B7923" t="str">
            <v>OBS 4X1.5 7721 MTEE GALV T THR</v>
          </cell>
        </row>
        <row r="7924">
          <cell r="A7924" t="str">
            <v>SJT7150F475P</v>
          </cell>
          <cell r="B7924" t="str">
            <v>OBS 4X0.75 7150F CONC RED GXFT (PTD)</v>
          </cell>
        </row>
        <row r="7925">
          <cell r="A7925" t="str">
            <v>SJTSS1042205</v>
          </cell>
          <cell r="B7925" t="str">
            <v>OBS 4" SS10 90 EL DUPLEX 2205</v>
          </cell>
        </row>
        <row r="7926">
          <cell r="A7926" t="str">
            <v>SJT772262P</v>
          </cell>
          <cell r="B7926" t="str">
            <v>OBS 6X2 7722 MTEE PTD E GRV</v>
          </cell>
        </row>
        <row r="7927">
          <cell r="A7927" t="str">
            <v>SJSS3536</v>
          </cell>
          <cell r="B7927" t="str">
            <v>OBS 3" SS35 CROSS 316</v>
          </cell>
        </row>
        <row r="7928">
          <cell r="A7928" t="str">
            <v>SJ7721415PT</v>
          </cell>
          <cell r="B7928" t="str">
            <v>OBS 4X1.5 7721 MTEE PTD T THRD</v>
          </cell>
        </row>
        <row r="7929">
          <cell r="A7929" t="str">
            <v>SJT772262G</v>
          </cell>
          <cell r="B7929" t="str">
            <v>OBS 6X2 7722 MTEE GALV E GRV</v>
          </cell>
        </row>
        <row r="7930">
          <cell r="A7930" t="str">
            <v>SJT772263G</v>
          </cell>
          <cell r="B7930" t="str">
            <v>OBS 6X3 7722 MTEE GALV E GRV</v>
          </cell>
        </row>
        <row r="7931">
          <cell r="A7931" t="str">
            <v>SJGE12</v>
          </cell>
          <cell r="B7931" t="str">
            <v>OBS 12" C GASKET ONLY E</v>
          </cell>
        </row>
        <row r="7932">
          <cell r="A7932" t="str">
            <v>SJGE125</v>
          </cell>
          <cell r="B7932" t="str">
            <v>OBS 1.25" C GASKET ONLY E</v>
          </cell>
        </row>
        <row r="7933">
          <cell r="A7933" t="str">
            <v>SJGR7303005ES</v>
          </cell>
          <cell r="B7933" t="str">
            <v>OBS  GRNL 3X0.5 730T M-TEE PTD</v>
          </cell>
        </row>
        <row r="7934">
          <cell r="A7934" t="str">
            <v>SJGR7303010ES</v>
          </cell>
          <cell r="B7934" t="str">
            <v>OBS GRNL 3X1 730T M-TEE PTD E</v>
          </cell>
        </row>
        <row r="7935">
          <cell r="A7935" t="str">
            <v>SJ770525GEA</v>
          </cell>
          <cell r="B7935" t="str">
            <v>OBS 2.5 7705 FLEX CPLG GALV E-</v>
          </cell>
        </row>
        <row r="7936">
          <cell r="A7936" t="str">
            <v>SJT772264P</v>
          </cell>
          <cell r="B7936" t="str">
            <v>OBS 6X4 7722 MTEE PTD E GRV</v>
          </cell>
        </row>
        <row r="7937">
          <cell r="A7937" t="str">
            <v>SJ7150M82P</v>
          </cell>
          <cell r="B7937" t="str">
            <v>OBS   8X2 7150M CONC RED GXMT</v>
          </cell>
        </row>
        <row r="7938">
          <cell r="A7938" t="str">
            <v>SJ7151108G</v>
          </cell>
          <cell r="B7938" t="str">
            <v>OBS   10X8  7151 ECC RED GALV</v>
          </cell>
        </row>
        <row r="7939">
          <cell r="A7939" t="str">
            <v>SJW150168P</v>
          </cell>
          <cell r="B7939" t="str">
            <v>OBS   16X8 W150 CONC RED PTD</v>
          </cell>
        </row>
        <row r="7940">
          <cell r="A7940" t="str">
            <v>SJTSS2864E</v>
          </cell>
          <cell r="B7940" t="str">
            <v>6" SS28 HING LEV CPLG 304 E</v>
          </cell>
        </row>
        <row r="7941">
          <cell r="A7941" t="str">
            <v>SJ71511210P</v>
          </cell>
          <cell r="B7941" t="str">
            <v>OBS   12X10  7151 ECC RED PTD</v>
          </cell>
        </row>
        <row r="7942">
          <cell r="A7942" t="str">
            <v>SJT770525GGSE</v>
          </cell>
          <cell r="B7942" t="str">
            <v>2.5 7705 FLEX CPLG GALV GAP E</v>
          </cell>
        </row>
        <row r="7943">
          <cell r="A7943" t="str">
            <v>SJT770525GGST</v>
          </cell>
          <cell r="B7943" t="str">
            <v>2.5 7705 FLEX CPLG GALV GAP T</v>
          </cell>
        </row>
        <row r="7944">
          <cell r="A7944" t="str">
            <v>SJW1502014P</v>
          </cell>
          <cell r="B7944" t="str">
            <v>OBS   20X14 W150 CONC RED PTD</v>
          </cell>
        </row>
        <row r="7945">
          <cell r="A7945" t="str">
            <v>SJTG723E125155</v>
          </cell>
          <cell r="B7945" t="str">
            <v>1.25-1.5X0.5 723 GASKET ONLY E</v>
          </cell>
        </row>
        <row r="7946">
          <cell r="A7946" t="str">
            <v>SJT600156</v>
          </cell>
          <cell r="B7946" t="str">
            <v>1.5" SJ600 SS B-VALVE 316</v>
          </cell>
        </row>
        <row r="7947">
          <cell r="A7947" t="str">
            <v>SJTSS50866W</v>
          </cell>
          <cell r="B7947" t="str">
            <v>OBS 8X6 SS50W CONC RED 316 SCH</v>
          </cell>
        </row>
        <row r="7948">
          <cell r="A7948" t="str">
            <v>SJ770510GE</v>
          </cell>
          <cell r="B7948" t="str">
            <v>OBS  10" 7705 FLEX CPLG GALV E</v>
          </cell>
        </row>
        <row r="7949">
          <cell r="A7949" t="str">
            <v>SJTWS1344T</v>
          </cell>
          <cell r="B7949" t="str">
            <v>4" WS13 11EL (FAB) 304</v>
          </cell>
        </row>
        <row r="7950">
          <cell r="A7950" t="str">
            <v>SJXH100025PT</v>
          </cell>
          <cell r="B7950" t="str">
            <v>2.5" XH1000 RGD CPLG PTD T</v>
          </cell>
        </row>
        <row r="7951">
          <cell r="A7951" t="str">
            <v>SJSS50F424</v>
          </cell>
          <cell r="B7951" t="str">
            <v>4X2 SS50F CONC RED 304 GXFT</v>
          </cell>
        </row>
        <row r="7952">
          <cell r="A7952" t="str">
            <v>SJT770525PGSE</v>
          </cell>
          <cell r="B7952" t="str">
            <v>2.5 7705 FLEX CPLG PTD GAP E</v>
          </cell>
        </row>
        <row r="7953">
          <cell r="A7953" t="str">
            <v>SJW1502416P</v>
          </cell>
          <cell r="B7953" t="str">
            <v>OBS   24X16 W150 CONC RED PTD</v>
          </cell>
        </row>
        <row r="7954">
          <cell r="A7954" t="str">
            <v>SJT7160P875P</v>
          </cell>
          <cell r="B7954" t="str">
            <v>8X0.75 7160P PLUG CAP PTD</v>
          </cell>
        </row>
        <row r="7955">
          <cell r="A7955" t="str">
            <v>SJGR7302010ES</v>
          </cell>
          <cell r="B7955" t="str">
            <v>OBS   GRNL 2X1 730T M-TEE PTD</v>
          </cell>
        </row>
        <row r="7956">
          <cell r="A7956" t="str">
            <v>SJT7722625GE</v>
          </cell>
          <cell r="B7956" t="str">
            <v>6X2.5 7722 MTEE GALV E GRV</v>
          </cell>
        </row>
        <row r="7957">
          <cell r="A7957" t="str">
            <v>SJ50015</v>
          </cell>
          <cell r="B7957" t="str">
            <v>OBS 1.5" SJ500 DI B-VALVE SS L</v>
          </cell>
        </row>
        <row r="7958">
          <cell r="A7958" t="str">
            <v>SJ7721475PT</v>
          </cell>
          <cell r="B7958" t="str">
            <v>OBS 4X0.75 7721 MTEE PTD T THR</v>
          </cell>
        </row>
        <row r="7959">
          <cell r="A7959" t="str">
            <v>SJ770515GEA</v>
          </cell>
          <cell r="B7959" t="str">
            <v>OBS 1.5 7705 FLEX CPLG GALV E-</v>
          </cell>
        </row>
        <row r="7960">
          <cell r="A7960" t="str">
            <v>SJ770512GEA</v>
          </cell>
          <cell r="B7960" t="str">
            <v>OBS   12" 7705 FLEX CPLG GALV</v>
          </cell>
        </row>
        <row r="7961">
          <cell r="A7961" t="str">
            <v>SJ770512PEA</v>
          </cell>
          <cell r="B7961" t="str">
            <v>OBS 12" 7705 FLEX CPLG PTD E-A</v>
          </cell>
        </row>
        <row r="7962">
          <cell r="A7962" t="str">
            <v>SJ77052PGSEA</v>
          </cell>
          <cell r="B7962" t="str">
            <v>OBS   2" 7705 FLEX CPLG PTD GS</v>
          </cell>
        </row>
        <row r="7963">
          <cell r="A7963" t="str">
            <v>SJT7150F4125P</v>
          </cell>
          <cell r="B7963" t="str">
            <v>4X1.25 7150F CONC RED GXFT PTD</v>
          </cell>
        </row>
        <row r="7964">
          <cell r="A7964" t="str">
            <v>SJTSS1044</v>
          </cell>
          <cell r="B7964" t="str">
            <v>4" SS10 90 EL 304</v>
          </cell>
        </row>
        <row r="7965">
          <cell r="A7965" t="str">
            <v>SJT772263P</v>
          </cell>
          <cell r="B7965" t="str">
            <v>OBS 6X3 7722 MTEE PTD E GRV</v>
          </cell>
        </row>
        <row r="7966">
          <cell r="A7966" t="str">
            <v>SJTM21625PE</v>
          </cell>
          <cell r="B7966" t="str">
            <v>6X2.5 M21 M-TEE PTD E THRD</v>
          </cell>
        </row>
        <row r="7967">
          <cell r="A7967" t="str">
            <v>SJ7121M43P</v>
          </cell>
          <cell r="B7967" t="str">
            <v>OBS   4X3" 7121M RED TEE GXMT</v>
          </cell>
        </row>
        <row r="7968">
          <cell r="A7968" t="str">
            <v>SJ7121M62P</v>
          </cell>
          <cell r="B7968" t="str">
            <v>OBS   6X2" 7121M RED TEE GXMT</v>
          </cell>
        </row>
        <row r="7969">
          <cell r="A7969" t="str">
            <v>SJ7151104P</v>
          </cell>
          <cell r="B7969" t="str">
            <v>OBS   10X4 7151 ECC RED PTD</v>
          </cell>
        </row>
        <row r="7970">
          <cell r="A7970" t="str">
            <v>SJSS11154</v>
          </cell>
          <cell r="B7970" t="str">
            <v>OBS 1.5" SS11 45 EL 304</v>
          </cell>
        </row>
        <row r="7971">
          <cell r="A7971" t="str">
            <v>SJT7150M32P</v>
          </cell>
          <cell r="B7971" t="str">
            <v>3X2 7150M CONC RED GXMT PTD</v>
          </cell>
        </row>
        <row r="7972">
          <cell r="A7972" t="str">
            <v>SJTSS50654W</v>
          </cell>
          <cell r="B7972" t="str">
            <v>OBS 6X5 SS50W CONC RED 304 SCH</v>
          </cell>
        </row>
        <row r="7973">
          <cell r="A7973" t="str">
            <v>SJTSS50844W</v>
          </cell>
          <cell r="B7973" t="str">
            <v>OBS 8X4 SS50W CONC RED 304 SCH</v>
          </cell>
        </row>
        <row r="7974">
          <cell r="A7974" t="str">
            <v>SJ7121M63P</v>
          </cell>
          <cell r="B7974" t="str">
            <v>OBS   6X3" 7121M RED TEE GXMT</v>
          </cell>
        </row>
        <row r="7975">
          <cell r="A7975" t="str">
            <v>SJXH100012PT</v>
          </cell>
          <cell r="B7975" t="str">
            <v>12" XH1000 RGD CPLG PTD T</v>
          </cell>
        </row>
        <row r="7976">
          <cell r="A7976" t="str">
            <v>SJ7121M64P</v>
          </cell>
          <cell r="B7976" t="str">
            <v>OBS   6X4" 7121M RED TEE GXMT</v>
          </cell>
        </row>
        <row r="7977">
          <cell r="A7977" t="str">
            <v>SJT77053PT</v>
          </cell>
          <cell r="B7977" t="str">
            <v>3" 7705 FLEX CPLG PTD T</v>
          </cell>
        </row>
        <row r="7978">
          <cell r="A7978" t="str">
            <v>SJSS21F324</v>
          </cell>
          <cell r="B7978" t="str">
            <v>3X2 SS21F RED TEE 304 GXFT</v>
          </cell>
        </row>
        <row r="7979">
          <cell r="A7979" t="str">
            <v>SJW1502016P</v>
          </cell>
          <cell r="B7979" t="str">
            <v>OBS   20X16 W150 CONC RED PTD</v>
          </cell>
        </row>
        <row r="7980">
          <cell r="A7980" t="str">
            <v>SJT400W86E</v>
          </cell>
          <cell r="B7980" t="str">
            <v>8" SJ400W SS BFV 316 G.O.</v>
          </cell>
        </row>
        <row r="7981">
          <cell r="A7981" t="str">
            <v>SJH30510PE</v>
          </cell>
          <cell r="B7981" t="str">
            <v>10" H305 HDP CPLG E</v>
          </cell>
        </row>
        <row r="7982">
          <cell r="A7982" t="str">
            <v>SJA5056EE</v>
          </cell>
          <cell r="B7982" t="str">
            <v>OBS   6" A505 AWWA CPLG E</v>
          </cell>
        </row>
        <row r="7983">
          <cell r="A7983" t="str">
            <v>SJT770525PGSEA</v>
          </cell>
          <cell r="B7983" t="str">
            <v>OBS 2.5 7705 FLEX CPLG PTD GS</v>
          </cell>
        </row>
        <row r="7984">
          <cell r="A7984" t="str">
            <v>SJT770525PO</v>
          </cell>
          <cell r="B7984" t="str">
            <v>2.5 7705 FLEX CPLG PTD O</v>
          </cell>
        </row>
        <row r="7985">
          <cell r="A7985" t="str">
            <v>SJW1502018P</v>
          </cell>
          <cell r="B7985" t="str">
            <v>OBS   20X18 W150 CONC RED PTD</v>
          </cell>
        </row>
        <row r="7986">
          <cell r="A7986" t="str">
            <v>SJW1502412P</v>
          </cell>
          <cell r="B7986" t="str">
            <v>OBS   24X12 W150 CONC RED PTD</v>
          </cell>
        </row>
        <row r="7987">
          <cell r="A7987" t="str">
            <v>SJT7160P85P</v>
          </cell>
          <cell r="B7987" t="str">
            <v>8X0.5 7160P PLUG CAP PTD</v>
          </cell>
        </row>
        <row r="7988">
          <cell r="A7988" t="str">
            <v>SJTSS3544</v>
          </cell>
          <cell r="B7988" t="str">
            <v>OBS 4" SS35 CROSS 304</v>
          </cell>
        </row>
        <row r="7989">
          <cell r="A7989" t="str">
            <v>SJTSS3546</v>
          </cell>
          <cell r="B7989" t="str">
            <v>OBS 4" SS35 CROSS 316</v>
          </cell>
        </row>
        <row r="7990">
          <cell r="A7990" t="str">
            <v>SJT77053GGSE</v>
          </cell>
          <cell r="B7990" t="str">
            <v>3" 7705 FLEX CPLG GALV GAP E</v>
          </cell>
        </row>
        <row r="7991">
          <cell r="A7991" t="str">
            <v>SJT7150M4125P</v>
          </cell>
          <cell r="B7991" t="str">
            <v>4X1.25 7150M CONC RED GXMT PTD</v>
          </cell>
        </row>
        <row r="7992">
          <cell r="A7992" t="str">
            <v>SJT7150M415G</v>
          </cell>
          <cell r="B7992" t="str">
            <v>4X1.5 7150M CONC RED GXMT GALV</v>
          </cell>
        </row>
        <row r="7993">
          <cell r="A7993" t="str">
            <v>SJTSS512524W</v>
          </cell>
          <cell r="B7993" t="str">
            <v>OBS 2.5X2 SS51W ECC RED 304 FA</v>
          </cell>
        </row>
        <row r="7994">
          <cell r="A7994" t="str">
            <v>SJT50015</v>
          </cell>
          <cell r="B7994" t="str">
            <v>OBS 1.5" SJ500 DI B-VALVE CP L</v>
          </cell>
        </row>
        <row r="7995">
          <cell r="A7995" t="str">
            <v>SJSS212156W</v>
          </cell>
          <cell r="B7995" t="str">
            <v>OBS 2X1.5 SS21W RED TEE 316</v>
          </cell>
        </row>
        <row r="7996">
          <cell r="A7996" t="str">
            <v>SJSS213154W</v>
          </cell>
          <cell r="B7996" t="str">
            <v>OBS 3X1.5 SS21W RED TEE 304 SC</v>
          </cell>
        </row>
        <row r="7997">
          <cell r="A7997" t="str">
            <v>SJT7150M42G</v>
          </cell>
          <cell r="B7997" t="str">
            <v>4X2 7150M CONC RED GXMT GALV</v>
          </cell>
        </row>
        <row r="7998">
          <cell r="A7998" t="str">
            <v>SJT7150M425P</v>
          </cell>
          <cell r="B7998" t="str">
            <v>4X2.5 7150M CONC RED GXMT PTD</v>
          </cell>
        </row>
        <row r="7999">
          <cell r="A7999" t="str">
            <v>SJTC762GPE</v>
          </cell>
          <cell r="B7999" t="str">
            <v>6X2 C7 OUT CPLG GRV E</v>
          </cell>
        </row>
        <row r="8000">
          <cell r="A8000" t="str">
            <v>SJTSS51844W</v>
          </cell>
          <cell r="B8000" t="str">
            <v>OBS 8X4 SS51W ECC RED 304 FAB</v>
          </cell>
        </row>
        <row r="8001">
          <cell r="A8001" t="str">
            <v>SJGC7E2</v>
          </cell>
          <cell r="B8001" t="str">
            <v>OBS 2" C7 GASKET ONLY E</v>
          </cell>
        </row>
        <row r="8002">
          <cell r="A8002" t="str">
            <v>SJT77058PT</v>
          </cell>
          <cell r="B8002" t="str">
            <v>8" 7705 FLEX CPLG PTD T</v>
          </cell>
        </row>
        <row r="8003">
          <cell r="A8003" t="str">
            <v>SJSS21424W</v>
          </cell>
          <cell r="B8003" t="str">
            <v>OBS 4X2 SS21W RED TEE 304</v>
          </cell>
        </row>
        <row r="8004">
          <cell r="A8004" t="str">
            <v>SJTG2810PBE</v>
          </cell>
          <cell r="B8004" t="str">
            <v>10" G28 HING LEV CPLG BLK E</v>
          </cell>
        </row>
        <row r="8005">
          <cell r="A8005" t="str">
            <v>SJTH30710PT</v>
          </cell>
          <cell r="B8005" t="str">
            <v>10" H307 TRANS CPLG T</v>
          </cell>
        </row>
        <row r="8006">
          <cell r="A8006" t="str">
            <v>SJSS214256</v>
          </cell>
          <cell r="B8006" t="str">
            <v>OBS 4X2.5 SS21 RED TEE 316</v>
          </cell>
        </row>
        <row r="8007">
          <cell r="A8007" t="str">
            <v>SJGV25</v>
          </cell>
          <cell r="B8007" t="str">
            <v>OBS 2.5" C GASKET ONLY V</v>
          </cell>
        </row>
        <row r="8008">
          <cell r="A8008" t="str">
            <v>SJGV8</v>
          </cell>
          <cell r="B8008" t="str">
            <v>OBS 8" C GASKET ONLY V</v>
          </cell>
        </row>
        <row r="8009">
          <cell r="A8009" t="str">
            <v>SJTSS51864W</v>
          </cell>
          <cell r="B8009" t="str">
            <v>OBS 8X6 SS51W ECC RED 304</v>
          </cell>
        </row>
        <row r="8010">
          <cell r="A8010" t="str">
            <v>SJSS211086</v>
          </cell>
          <cell r="B8010" t="str">
            <v>OBS 10X8 SS21 RED TEE 316</v>
          </cell>
        </row>
        <row r="8011">
          <cell r="A8011" t="str">
            <v>SJTA25108S</v>
          </cell>
          <cell r="B8011" t="str">
            <v>10X8 A25 AWWA RED TEE SL</v>
          </cell>
        </row>
        <row r="8012">
          <cell r="A8012" t="str">
            <v>SJG79T5</v>
          </cell>
          <cell r="B8012" t="str">
            <v>OBS 5" H305/79 GASKET ONLY T</v>
          </cell>
        </row>
        <row r="8013">
          <cell r="A8013" t="str">
            <v>SJT77055PT</v>
          </cell>
          <cell r="B8013" t="str">
            <v>5" 7705 FLEX CPLG PTD T</v>
          </cell>
        </row>
        <row r="8014">
          <cell r="A8014" t="str">
            <v>SJSS724E</v>
          </cell>
          <cell r="B8014" t="str">
            <v>OBS 2" SS7 RIGID CPLG 304 E</v>
          </cell>
        </row>
        <row r="8015">
          <cell r="A8015" t="str">
            <v>SJTH3056PE</v>
          </cell>
          <cell r="B8015" t="str">
            <v>6" H305 HDP CPLG E</v>
          </cell>
        </row>
        <row r="8016">
          <cell r="A8016" t="str">
            <v>SJTSS51324W</v>
          </cell>
          <cell r="B8016" t="str">
            <v>OBS 3X2 SS51W ECC RED 304 FAB</v>
          </cell>
        </row>
        <row r="8017">
          <cell r="A8017" t="str">
            <v>SJSS212156</v>
          </cell>
          <cell r="B8017" t="str">
            <v>OBS 2X1.5 SS21 RED TEE 316</v>
          </cell>
        </row>
        <row r="8018">
          <cell r="A8018" t="str">
            <v>SJ715132G</v>
          </cell>
          <cell r="B8018" t="str">
            <v>OBS   3X2 7151 ECC RED GALV</v>
          </cell>
        </row>
        <row r="8019">
          <cell r="A8019" t="str">
            <v>SJ715132P</v>
          </cell>
          <cell r="B8019" t="str">
            <v>OBS   3X2 7151 ECC RED PTD</v>
          </cell>
        </row>
        <row r="8020">
          <cell r="A8020" t="str">
            <v>SJT7150M42P</v>
          </cell>
          <cell r="B8020" t="str">
            <v>4X2 7150M CONC RED GXMT PTD</v>
          </cell>
        </row>
        <row r="8021">
          <cell r="A8021" t="str">
            <v>SJTG2815GE</v>
          </cell>
          <cell r="B8021" t="str">
            <v>1.5" G28 HING LEV CPLG GALV E</v>
          </cell>
        </row>
        <row r="8022">
          <cell r="A8022" t="str">
            <v>SJT7110125P</v>
          </cell>
          <cell r="B8022" t="str">
            <v>1.25" 7110 90 EL PTD</v>
          </cell>
        </row>
        <row r="8023">
          <cell r="A8023" t="str">
            <v>SJTH30710PE</v>
          </cell>
          <cell r="B8023" t="str">
            <v>10" H307 TRANS CPLG E</v>
          </cell>
        </row>
        <row r="8024">
          <cell r="A8024" t="str">
            <v>SJTSS4124E</v>
          </cell>
          <cell r="B8024" t="str">
            <v>2" SS41 FLANGE 304 E</v>
          </cell>
        </row>
        <row r="8025">
          <cell r="A8025" t="str">
            <v>SJTSS4126E</v>
          </cell>
          <cell r="B8025" t="str">
            <v>2" SS41 FLANGE 316 E</v>
          </cell>
        </row>
        <row r="8026">
          <cell r="A8026" t="str">
            <v>SJTSS51644W</v>
          </cell>
          <cell r="B8026" t="str">
            <v>6X4 SS51W ECC RED 304 FAB</v>
          </cell>
        </row>
        <row r="8027">
          <cell r="A8027" t="str">
            <v>SJTSS57444</v>
          </cell>
          <cell r="B8027" t="str">
            <v>OBS 4X4 SS57 ADAPTER 304SS (GXG)</v>
          </cell>
        </row>
        <row r="8028">
          <cell r="A8028" t="str">
            <v>SJ715143G</v>
          </cell>
          <cell r="B8028" t="str">
            <v>OBS   4X3 7151 ECC RED GALV</v>
          </cell>
        </row>
        <row r="8029">
          <cell r="A8029" t="str">
            <v>SJGGSV6</v>
          </cell>
          <cell r="B8029" t="str">
            <v>OBS 6" GS GASKET ONLY V</v>
          </cell>
        </row>
        <row r="8030">
          <cell r="A8030" t="str">
            <v>SJGGSV8</v>
          </cell>
          <cell r="B8030" t="str">
            <v>OBS 8" GS GASKET ONLY V</v>
          </cell>
        </row>
        <row r="8031">
          <cell r="A8031" t="str">
            <v>SJT711015P</v>
          </cell>
          <cell r="B8031" t="str">
            <v>1.5" 7110 90 EL PTD</v>
          </cell>
        </row>
        <row r="8032">
          <cell r="A8032" t="str">
            <v>SJSS21326</v>
          </cell>
          <cell r="B8032" t="str">
            <v>3X2 SS21 RED TEE 316</v>
          </cell>
        </row>
        <row r="8033">
          <cell r="A8033" t="str">
            <v>SJ715143P</v>
          </cell>
          <cell r="B8033" t="str">
            <v>OBS   4X3 7151 ECC RED PTD</v>
          </cell>
        </row>
        <row r="8034">
          <cell r="A8034" t="str">
            <v>SJ715153P</v>
          </cell>
          <cell r="B8034" t="str">
            <v>OBS   5X3 7151 ECC RED PTD</v>
          </cell>
        </row>
        <row r="8035">
          <cell r="A8035" t="str">
            <v>SJ715153G</v>
          </cell>
          <cell r="B8035" t="str">
            <v>OBS 5X4 7151 ECC RED GALV</v>
          </cell>
        </row>
        <row r="8036">
          <cell r="A8036" t="str">
            <v>SJ7151128P</v>
          </cell>
          <cell r="B8036" t="str">
            <v>OBS   12X8 7151 ECC RED PTD</v>
          </cell>
        </row>
        <row r="8037">
          <cell r="A8037" t="str">
            <v>SJSS50F324</v>
          </cell>
          <cell r="B8037" t="str">
            <v>3X2 SS50F CONC RED 304 GXFT</v>
          </cell>
        </row>
        <row r="8038">
          <cell r="A8038" t="str">
            <v>SJSS591544</v>
          </cell>
          <cell r="B8038" t="str">
            <v>OBS 1.5X4 SS59 ADAPTER 304SS G</v>
          </cell>
        </row>
        <row r="8039">
          <cell r="A8039" t="str">
            <v>SJTC7615FPT</v>
          </cell>
          <cell r="B8039" t="str">
            <v>6X1.5 C7 OUT CPLG FT T</v>
          </cell>
        </row>
        <row r="8040">
          <cell r="A8040" t="str">
            <v>SJSS2066</v>
          </cell>
          <cell r="B8040" t="str">
            <v>6" SS20 TEE 316</v>
          </cell>
        </row>
        <row r="8041">
          <cell r="A8041" t="str">
            <v>SJT77056GT</v>
          </cell>
          <cell r="B8041" t="str">
            <v>6" 7705 FLEX CPLG GALV T</v>
          </cell>
        </row>
        <row r="8042">
          <cell r="A8042" t="str">
            <v>SJSS7254E</v>
          </cell>
          <cell r="B8042" t="str">
            <v>OBS 2.5" SS7 RIGID CPLG 304 E</v>
          </cell>
        </row>
        <row r="8043">
          <cell r="A8043" t="str">
            <v>SJSS2131254W</v>
          </cell>
          <cell r="B8043" t="str">
            <v>OBS 3X1.25 SS21W RED TEE 304</v>
          </cell>
        </row>
        <row r="8044">
          <cell r="A8044" t="str">
            <v>SJSS21314</v>
          </cell>
          <cell r="B8044" t="str">
            <v>OBS 3X1 SS21 RED TEE 304 (FAB)</v>
          </cell>
        </row>
        <row r="8045">
          <cell r="A8045" t="str">
            <v>SJTC762FGE</v>
          </cell>
          <cell r="B8045" t="str">
            <v>6X2 C7 OUT CPLG FT GALV E</v>
          </cell>
        </row>
        <row r="8046">
          <cell r="A8046" t="str">
            <v>SJ453UG3</v>
          </cell>
          <cell r="B8046" t="str">
            <v>OBS 3" 453UG DUAL PLATE CHK VA</v>
          </cell>
        </row>
        <row r="8047">
          <cell r="A8047" t="str">
            <v>SJTH3056PT</v>
          </cell>
          <cell r="B8047" t="str">
            <v>6" H305 HDP CPLG T</v>
          </cell>
        </row>
        <row r="8048">
          <cell r="A8048" t="str">
            <v>SJSS21216</v>
          </cell>
          <cell r="B8048" t="str">
            <v>2X1 SS21 RED TEE 316</v>
          </cell>
        </row>
        <row r="8049">
          <cell r="A8049" t="str">
            <v>SJGGSV3</v>
          </cell>
          <cell r="B8049" t="str">
            <v>OBS 3" GS GASKET ONLY V</v>
          </cell>
        </row>
        <row r="8050">
          <cell r="A8050" t="str">
            <v>SJGGSV4</v>
          </cell>
          <cell r="B8050" t="str">
            <v>OBS 4" GS GASKET ONLY V</v>
          </cell>
        </row>
        <row r="8051">
          <cell r="A8051" t="str">
            <v>SJTC762MPE</v>
          </cell>
          <cell r="B8051" t="str">
            <v>6X2 C7 OUT CPLG MT E</v>
          </cell>
        </row>
        <row r="8052">
          <cell r="A8052" t="str">
            <v>SJ715142P</v>
          </cell>
          <cell r="B8052" t="str">
            <v>OBS   4X2 7151 ECC RED PTD</v>
          </cell>
        </row>
        <row r="8053">
          <cell r="A8053" t="str">
            <v>SJT77053PO</v>
          </cell>
          <cell r="B8053" t="str">
            <v>3" 7705 FLEX CPLG PTD O</v>
          </cell>
        </row>
        <row r="8054">
          <cell r="A8054" t="str">
            <v>SJSS213254W</v>
          </cell>
          <cell r="B8054" t="str">
            <v>OBS   3X2.5 SS21W RED TEE 304</v>
          </cell>
        </row>
        <row r="8055">
          <cell r="A8055" t="str">
            <v>SJTSS57544</v>
          </cell>
          <cell r="B8055" t="str">
            <v>OBS 5X4 SS57 ADAPTER 304SS (GXG)</v>
          </cell>
        </row>
        <row r="8056">
          <cell r="A8056" t="str">
            <v>SJTSS591544</v>
          </cell>
          <cell r="B8056" t="str">
            <v>1.5X4 SS59 ADAPTER 304SS GXMT</v>
          </cell>
        </row>
        <row r="8057">
          <cell r="A8057" t="str">
            <v>SJTSS59244</v>
          </cell>
          <cell r="B8057" t="str">
            <v>2X4 SS59 ADAPTER 304SS GXMT</v>
          </cell>
        </row>
        <row r="8058">
          <cell r="A8058" t="str">
            <v>SJT500W3</v>
          </cell>
          <cell r="B8058" t="str">
            <v>OBS 3" SJ500 DI B-VALVE CP (G. O.)</v>
          </cell>
        </row>
        <row r="8059">
          <cell r="A8059" t="str">
            <v>SJG286GO</v>
          </cell>
          <cell r="B8059" t="str">
            <v>6" G28 HING LEV CPLG GALV O</v>
          </cell>
        </row>
        <row r="8060">
          <cell r="A8060" t="str">
            <v>SJT7150M62P</v>
          </cell>
          <cell r="B8060" t="str">
            <v>6X2 7150M CONC RED GXMT PTD</v>
          </cell>
        </row>
        <row r="8061">
          <cell r="A8061" t="str">
            <v>SJTG2810PBT</v>
          </cell>
          <cell r="B8061" t="str">
            <v>10" G28 HING LEV CPLG BLK T</v>
          </cell>
        </row>
        <row r="8062">
          <cell r="A8062" t="str">
            <v>SJ715154G</v>
          </cell>
          <cell r="B8062" t="str">
            <v>OBS   5X4 7151 ECC RED GALV</v>
          </cell>
        </row>
        <row r="8063">
          <cell r="A8063" t="str">
            <v>SJSS213154</v>
          </cell>
          <cell r="B8063" t="str">
            <v>OBS 3X1.5 SS21 RED TEE 304</v>
          </cell>
        </row>
        <row r="8064">
          <cell r="A8064" t="str">
            <v>SJT7150M415P</v>
          </cell>
          <cell r="B8064" t="str">
            <v>4X1.5 7150M CONC RED GXMT PTD</v>
          </cell>
        </row>
        <row r="8065">
          <cell r="A8065" t="str">
            <v>SJTC762FPE</v>
          </cell>
          <cell r="B8065" t="str">
            <v>6X2 C7 OUT CPLG FT E</v>
          </cell>
        </row>
        <row r="8066">
          <cell r="A8066" t="str">
            <v>SJW1502418P</v>
          </cell>
          <cell r="B8066" t="str">
            <v>OBS   24X18 W150 CONC RED PTD</v>
          </cell>
        </row>
        <row r="8067">
          <cell r="A8067" t="str">
            <v>SJW1511612P</v>
          </cell>
          <cell r="B8067" t="str">
            <v>OBS   16X12 W151 ECC RED PTD</v>
          </cell>
        </row>
        <row r="8068">
          <cell r="A8068" t="str">
            <v>SJT725GSCRN4418</v>
          </cell>
          <cell r="B8068" t="str">
            <v>4"725G 304SS 1/8"MESH SCREEN (ONLY)</v>
          </cell>
        </row>
        <row r="8069">
          <cell r="A8069" t="str">
            <v>SJT77058GT</v>
          </cell>
          <cell r="B8069" t="str">
            <v>8" 7705 FLEX CPLG GALV T</v>
          </cell>
        </row>
        <row r="8070">
          <cell r="A8070" t="str">
            <v>SJSS213254</v>
          </cell>
          <cell r="B8070" t="str">
            <v>OBS 3X2.5 SS21 RED TEE 304</v>
          </cell>
        </row>
        <row r="8071">
          <cell r="A8071" t="str">
            <v>SJT500W2</v>
          </cell>
          <cell r="B8071" t="str">
            <v>OBS 2" SJ500 DI B-VALVE CP (G. O.)</v>
          </cell>
        </row>
        <row r="8072">
          <cell r="A8072" t="str">
            <v>SJT5002</v>
          </cell>
          <cell r="B8072" t="str">
            <v>OBS 2" SJ500 DI B-VALVE CP LV-</v>
          </cell>
        </row>
        <row r="8073">
          <cell r="A8073" t="str">
            <v>SJT500W25</v>
          </cell>
          <cell r="B8073" t="str">
            <v>OBS 2.5" SJ500 DI B-VALVE CP (G. O.)</v>
          </cell>
        </row>
        <row r="8074">
          <cell r="A8074" t="str">
            <v>SJSS213156</v>
          </cell>
          <cell r="B8074" t="str">
            <v>3X1.5 SS21 RED TEE 316</v>
          </cell>
        </row>
        <row r="8075">
          <cell r="A8075" t="str">
            <v>SJSS213256</v>
          </cell>
          <cell r="B8075" t="str">
            <v>OBS 3X2.5 SS21 RED TEE 316</v>
          </cell>
        </row>
        <row r="8076">
          <cell r="A8076" t="str">
            <v>SJ7151425P</v>
          </cell>
          <cell r="B8076" t="str">
            <v>OBS   4X2.5 7151 ECC RED PTD</v>
          </cell>
        </row>
        <row r="8077">
          <cell r="A8077" t="str">
            <v>SJT7150M43G</v>
          </cell>
          <cell r="B8077" t="str">
            <v>4X3 7150M CONC RED GXMT GALV</v>
          </cell>
        </row>
        <row r="8078">
          <cell r="A8078" t="str">
            <v>SJT7150M43P</v>
          </cell>
          <cell r="B8078" t="str">
            <v>4X3 7150M CONC RED GXMT PTD</v>
          </cell>
        </row>
        <row r="8079">
          <cell r="A8079" t="str">
            <v>SJT711015G</v>
          </cell>
          <cell r="B8079" t="str">
            <v>1.5" 7110 90 EL GALV</v>
          </cell>
        </row>
        <row r="8080">
          <cell r="A8080" t="str">
            <v>SJTH30712PE</v>
          </cell>
          <cell r="B8080" t="str">
            <v>12" H307 TRANS CPLG E</v>
          </cell>
        </row>
        <row r="8081">
          <cell r="A8081" t="str">
            <v>SJTSS41256E</v>
          </cell>
          <cell r="B8081" t="str">
            <v>2.5" SS41 FLANGE 316 E</v>
          </cell>
        </row>
        <row r="8082">
          <cell r="A8082" t="str">
            <v>SJTSS4134E</v>
          </cell>
          <cell r="B8082" t="str">
            <v>3" SS41 FLANGE 304 E</v>
          </cell>
        </row>
        <row r="8083">
          <cell r="A8083" t="str">
            <v>SJT50025</v>
          </cell>
          <cell r="B8083" t="str">
            <v>OBS 2.5" SJ500 DI B-VALVE CPLV</v>
          </cell>
        </row>
        <row r="8084">
          <cell r="A8084" t="str">
            <v>SJGR77260EGS</v>
          </cell>
          <cell r="B8084" t="str">
            <v>OBS GRNL 6" 772 COUP GALV E</v>
          </cell>
        </row>
        <row r="8085">
          <cell r="A8085" t="str">
            <v>SJSS816E</v>
          </cell>
          <cell r="B8085" t="str">
            <v>1" SS8 FLEX CPLG 316 E</v>
          </cell>
        </row>
        <row r="8086">
          <cell r="A8086" t="str">
            <v>SJT7150M62G</v>
          </cell>
          <cell r="B8086" t="str">
            <v>6X2 7150M CONC RED GXMT GALV</v>
          </cell>
        </row>
        <row r="8087">
          <cell r="A8087" t="str">
            <v>SJSS21434</v>
          </cell>
          <cell r="B8087" t="str">
            <v>4X3 SS21 RED TEE 304</v>
          </cell>
        </row>
        <row r="8088">
          <cell r="A8088" t="str">
            <v>SJT7150M625P</v>
          </cell>
          <cell r="B8088" t="str">
            <v>6X2.5 7150M CONC RED GXMT PTD</v>
          </cell>
        </row>
        <row r="8089">
          <cell r="A8089" t="str">
            <v>SJTH3058PE</v>
          </cell>
          <cell r="B8089" t="str">
            <v>8" H305 HDP CPLG E</v>
          </cell>
        </row>
        <row r="8090">
          <cell r="A8090" t="str">
            <v>SJSS213156W</v>
          </cell>
          <cell r="B8090" t="str">
            <v>OBS 3X1.5 SS21W RED TEE 316 SC</v>
          </cell>
        </row>
        <row r="8091">
          <cell r="A8091" t="str">
            <v>SJT77053PGSEA</v>
          </cell>
          <cell r="B8091" t="str">
            <v>OBS 3" 7705 FLEX CPLG PTD GS E</v>
          </cell>
        </row>
        <row r="8092">
          <cell r="A8092" t="str">
            <v>SJTSS41254E</v>
          </cell>
          <cell r="B8092" t="str">
            <v>2.5" SS41 FLANGE 304 E</v>
          </cell>
        </row>
        <row r="8093">
          <cell r="A8093" t="str">
            <v>SJGC7E4</v>
          </cell>
          <cell r="B8093" t="str">
            <v>4" C7 GASKET ONLY E</v>
          </cell>
        </row>
        <row r="8094">
          <cell r="A8094" t="str">
            <v>SJT77054GGSE</v>
          </cell>
          <cell r="B8094" t="str">
            <v>4" 7705 FLEX CPLG GALV GAP E</v>
          </cell>
        </row>
        <row r="8095">
          <cell r="A8095" t="str">
            <v>SJT7150M52P</v>
          </cell>
          <cell r="B8095" t="str">
            <v>5X2 7150M CONC RED GXMT PTD ((FAB))</v>
          </cell>
        </row>
        <row r="8096">
          <cell r="A8096" t="str">
            <v>SJT711025P</v>
          </cell>
          <cell r="B8096" t="str">
            <v>2.5" 7110 90 EL PTD</v>
          </cell>
        </row>
        <row r="8097">
          <cell r="A8097" t="str">
            <v>SJTH3072PE</v>
          </cell>
          <cell r="B8097" t="str">
            <v>2" H307 TRANS CPLG E</v>
          </cell>
        </row>
        <row r="8098">
          <cell r="A8098" t="str">
            <v>SJT77054GL</v>
          </cell>
          <cell r="B8098" t="str">
            <v>4" 7705 FLEX CPLG GALV L</v>
          </cell>
        </row>
        <row r="8099">
          <cell r="A8099" t="str">
            <v>SJSS8256E</v>
          </cell>
          <cell r="B8099" t="str">
            <v>2.5" SS8 FLEX CPLG 316 E</v>
          </cell>
        </row>
        <row r="8100">
          <cell r="A8100" t="str">
            <v>SJSS8256GSE</v>
          </cell>
          <cell r="B8100" t="str">
            <v>OBS 2.5" SS8 FLEX CPLG 316 GS</v>
          </cell>
        </row>
        <row r="8101">
          <cell r="A8101" t="str">
            <v>SJTH3073PT</v>
          </cell>
          <cell r="B8101" t="str">
            <v>3" H307 TRANS CPLG T</v>
          </cell>
        </row>
        <row r="8102">
          <cell r="A8102" t="str">
            <v>SJTSS4146E</v>
          </cell>
          <cell r="B8102" t="str">
            <v>4" SS41 FLANGE 316 E</v>
          </cell>
        </row>
        <row r="8103">
          <cell r="A8103" t="str">
            <v>SJTSS6016</v>
          </cell>
          <cell r="B8103" t="str">
            <v>1" SS60 END CAP 316</v>
          </cell>
        </row>
        <row r="8104">
          <cell r="A8104" t="str">
            <v>SJSS215254</v>
          </cell>
          <cell r="B8104" t="str">
            <v>5X2.5 SS21 RED TEE 304</v>
          </cell>
        </row>
        <row r="8105">
          <cell r="A8105" t="str">
            <v>SJ715154P</v>
          </cell>
          <cell r="B8105" t="str">
            <v>OBS   5X4 7151 ECC RED PTD</v>
          </cell>
        </row>
        <row r="8106">
          <cell r="A8106" t="str">
            <v>SJT77054PGSEA</v>
          </cell>
          <cell r="B8106" t="str">
            <v>OBS 4" 7705 FLEX CPLG PTD GS E</v>
          </cell>
        </row>
        <row r="8107">
          <cell r="A8107" t="str">
            <v>SJTG2825PBE</v>
          </cell>
          <cell r="B8107" t="str">
            <v>2.5" G28 HING LEV CPLG BLK E</v>
          </cell>
        </row>
        <row r="8108">
          <cell r="A8108" t="str">
            <v>SJTSS601256</v>
          </cell>
          <cell r="B8108" t="str">
            <v>1.25" SS60 END CAP 316</v>
          </cell>
        </row>
        <row r="8109">
          <cell r="A8109" t="str">
            <v>SJG7041E2</v>
          </cell>
          <cell r="B8109" t="str">
            <v>2" 7041 GASKET ONLY E</v>
          </cell>
        </row>
        <row r="8110">
          <cell r="A8110" t="str">
            <v>SJT712164G</v>
          </cell>
          <cell r="B8110" t="str">
            <v>6X4 7121 RED TEE GALV</v>
          </cell>
        </row>
        <row r="8111">
          <cell r="A8111" t="str">
            <v>SJT70433PO</v>
          </cell>
          <cell r="B8111" t="str">
            <v>3" 7043 ANSI 300 FLNG PTD O</v>
          </cell>
        </row>
        <row r="8112">
          <cell r="A8112" t="str">
            <v>SJ79TEETH16</v>
          </cell>
          <cell r="B8112" t="str">
            <v>OBS   16" 79 SS TEETH ONLY</v>
          </cell>
        </row>
        <row r="8113">
          <cell r="A8113" t="str">
            <v>SJT825752B</v>
          </cell>
          <cell r="B8113" t="str">
            <v>0.75X2 825 EXT PC NPT BLK</v>
          </cell>
        </row>
        <row r="8114">
          <cell r="A8114" t="str">
            <v>SJT8991255B</v>
          </cell>
          <cell r="B8114" t="str">
            <v>1.25X0.5 899 END ALL BLK</v>
          </cell>
        </row>
        <row r="8115">
          <cell r="A8115" t="str">
            <v>SJT71102P</v>
          </cell>
          <cell r="B8115" t="str">
            <v>2" 7110 90 EL PTD</v>
          </cell>
        </row>
        <row r="8116">
          <cell r="A8116" t="str">
            <v>SJTSS4144E</v>
          </cell>
          <cell r="B8116" t="str">
            <v>4" SS41 FLANGE 304 E</v>
          </cell>
        </row>
        <row r="8117">
          <cell r="A8117" t="str">
            <v>SJTSS6014</v>
          </cell>
          <cell r="B8117" t="str">
            <v>1" SS60 END CAP 304</v>
          </cell>
        </row>
        <row r="8118">
          <cell r="A8118" t="str">
            <v>SJ7151615G</v>
          </cell>
          <cell r="B8118" t="str">
            <v>OBS   6X1.5 7151 ECC RED GALV</v>
          </cell>
        </row>
        <row r="8119">
          <cell r="A8119" t="str">
            <v>SJT77054PGSE</v>
          </cell>
          <cell r="B8119" t="str">
            <v>4" 7705 FLEX CPLG PTD GAP E</v>
          </cell>
        </row>
        <row r="8120">
          <cell r="A8120" t="str">
            <v>SJSS836E</v>
          </cell>
          <cell r="B8120" t="str">
            <v>3" SS8 FLEX CPLG 316 E</v>
          </cell>
        </row>
        <row r="8121">
          <cell r="A8121" t="str">
            <v>SJTH3074PE</v>
          </cell>
          <cell r="B8121" t="str">
            <v>4" H307 TRANS CPLG E</v>
          </cell>
        </row>
        <row r="8122">
          <cell r="A8122" t="str">
            <v>SJTH3076PE</v>
          </cell>
          <cell r="B8122" t="str">
            <v>6" H307 TRANS CPLG E</v>
          </cell>
        </row>
        <row r="8123">
          <cell r="A8123" t="str">
            <v>SJTSS4164E</v>
          </cell>
          <cell r="B8123" t="str">
            <v>6" SS41 FLANGE 304 E</v>
          </cell>
        </row>
        <row r="8124">
          <cell r="A8124" t="str">
            <v>SJSS21436</v>
          </cell>
          <cell r="B8124" t="str">
            <v>OBS 4X3 SS21 RED TEE 316</v>
          </cell>
        </row>
        <row r="8125">
          <cell r="A8125" t="str">
            <v>SJ715163G</v>
          </cell>
          <cell r="B8125" t="str">
            <v>OBS   6X3 7151 ECC RED GALV</v>
          </cell>
        </row>
        <row r="8126">
          <cell r="A8126" t="str">
            <v>SJT70416PO</v>
          </cell>
          <cell r="B8126" t="str">
            <v>6" 7041 FLANGE PTD O</v>
          </cell>
        </row>
        <row r="8127">
          <cell r="A8127" t="str">
            <v>SJTWS212516A</v>
          </cell>
          <cell r="B8127" t="str">
            <v>2.5X1 WS21 RED TEE (FAB) 316</v>
          </cell>
        </row>
        <row r="8128">
          <cell r="A8128" t="str">
            <v>SJT89912575B</v>
          </cell>
          <cell r="B8128" t="str">
            <v>1.25X0.75 899 END ALL BLK</v>
          </cell>
        </row>
        <row r="8129">
          <cell r="A8129" t="str">
            <v>SJTG7706E54</v>
          </cell>
          <cell r="B8129" t="str">
            <v>5X4 7706 GASKET ONLY E</v>
          </cell>
        </row>
        <row r="8130">
          <cell r="A8130" t="str">
            <v>SJT712186G</v>
          </cell>
          <cell r="B8130" t="str">
            <v>8X6 7121 RED TEE GALV</v>
          </cell>
        </row>
        <row r="8131">
          <cell r="A8131" t="str">
            <v>SJ7706252GE</v>
          </cell>
          <cell r="B8131" t="str">
            <v>2.5X2 7706 RED CPLG GALV E</v>
          </cell>
        </row>
        <row r="8132">
          <cell r="A8132" t="str">
            <v>SJT89912575P</v>
          </cell>
          <cell r="B8132" t="str">
            <v>OBS  1.25X0.75 899 END ALL PTD</v>
          </cell>
        </row>
        <row r="8133">
          <cell r="A8133" t="str">
            <v>SJT8991251B</v>
          </cell>
          <cell r="B8133" t="str">
            <v>1.25X1 899 END ALL BLK</v>
          </cell>
        </row>
        <row r="8134">
          <cell r="A8134" t="str">
            <v>SJ711214G</v>
          </cell>
          <cell r="B8134" t="str">
            <v>OBS   14" 7112 22 EL GALV</v>
          </cell>
        </row>
        <row r="8135">
          <cell r="A8135" t="str">
            <v>SJ7706325GE</v>
          </cell>
          <cell r="B8135" t="str">
            <v>OBS 3X2.5 7706 RED CPLG GALV E</v>
          </cell>
        </row>
        <row r="8136">
          <cell r="A8136" t="str">
            <v>SJT8991251G</v>
          </cell>
          <cell r="B8136" t="str">
            <v>1.25X1 899 END ALL GALV</v>
          </cell>
        </row>
        <row r="8137">
          <cell r="A8137" t="str">
            <v>SJT8991251P</v>
          </cell>
          <cell r="B8137" t="str">
            <v>OBS   1.25X1 899 END ALL PTD</v>
          </cell>
        </row>
        <row r="8138">
          <cell r="A8138" t="str">
            <v>SJ715015125G</v>
          </cell>
          <cell r="B8138" t="str">
            <v>OBS   1.5X1.25 7150 CONC RED (REPLACED BY SJT715015125G)</v>
          </cell>
        </row>
        <row r="8139">
          <cell r="A8139" t="str">
            <v>SJT7150215G</v>
          </cell>
          <cell r="B8139" t="str">
            <v>2X1.5 7150 CONC RED GALV</v>
          </cell>
        </row>
        <row r="8140">
          <cell r="A8140" t="str">
            <v>SJTXH10002GT</v>
          </cell>
          <cell r="B8140" t="str">
            <v>OBS 2" XH1000 RGD CPLG GALV T</v>
          </cell>
        </row>
        <row r="8141">
          <cell r="A8141" t="str">
            <v>SJTGC34125E</v>
          </cell>
          <cell r="B8141" t="str">
            <v>2.5" C341 FLANGE GASKET ONLY</v>
          </cell>
        </row>
        <row r="8142">
          <cell r="A8142" t="str">
            <v>SJT715032G</v>
          </cell>
          <cell r="B8142" t="str">
            <v>3X2 7150 CONC RED GALV</v>
          </cell>
        </row>
        <row r="8143">
          <cell r="A8143" t="str">
            <v>SJ71205P</v>
          </cell>
          <cell r="B8143" t="str">
            <v>5" 7120 TEE PTD</v>
          </cell>
        </row>
        <row r="8144">
          <cell r="A8144" t="str">
            <v>SJ770632PO</v>
          </cell>
          <cell r="B8144" t="str">
            <v>OBS   3X2 7706 RED CPLG</v>
          </cell>
        </row>
        <row r="8145">
          <cell r="A8145" t="str">
            <v>SJT715042G</v>
          </cell>
          <cell r="B8145" t="str">
            <v>4X2 7150 CONC RED GALV</v>
          </cell>
        </row>
        <row r="8146">
          <cell r="A8146" t="str">
            <v>SJSS8056</v>
          </cell>
          <cell r="B8146" t="str">
            <v>OBS 5" SS80 FLANGE ADAPT 316</v>
          </cell>
        </row>
        <row r="8147">
          <cell r="A8147" t="str">
            <v>SJ7706425GE</v>
          </cell>
          <cell r="B8147" t="str">
            <v>4X2.5 7706 RED CPLG GALV E</v>
          </cell>
        </row>
        <row r="8148">
          <cell r="A8148" t="str">
            <v>SJTXH10003GE</v>
          </cell>
          <cell r="B8148" t="str">
            <v>3" XH1000 RGD CPLG GALV E</v>
          </cell>
        </row>
        <row r="8149">
          <cell r="A8149" t="str">
            <v>SJTC26415</v>
          </cell>
          <cell r="B8149" t="str">
            <v>4X1.5 C26 COP RED TEE GXCUP</v>
          </cell>
        </row>
        <row r="8150">
          <cell r="A8150" t="str">
            <v>SJTC2642</v>
          </cell>
          <cell r="B8150" t="str">
            <v>4X2 C26 COP RED TEE GXCUP</v>
          </cell>
        </row>
        <row r="8151">
          <cell r="A8151" t="str">
            <v>SJ712121P</v>
          </cell>
          <cell r="B8151" t="str">
            <v>OBS   2X1" 7121 RED TEE PTD</v>
          </cell>
        </row>
        <row r="8152">
          <cell r="A8152" t="str">
            <v>SJT704116PE</v>
          </cell>
          <cell r="B8152" t="str">
            <v>16" 7041 FLANGE PTD E 4PC</v>
          </cell>
        </row>
        <row r="8153">
          <cell r="A8153" t="str">
            <v>SJT704118PE</v>
          </cell>
          <cell r="B8153" t="str">
            <v>18" 7041 FLANGE PTD E 4PC</v>
          </cell>
        </row>
        <row r="8154">
          <cell r="A8154" t="str">
            <v>SJZ052GL</v>
          </cell>
          <cell r="B8154" t="str">
            <v>OBS   2" Z05 RIGID CPLG GALV L</v>
          </cell>
        </row>
        <row r="8155">
          <cell r="A8155" t="str">
            <v>SJZ052GO</v>
          </cell>
          <cell r="B8155" t="str">
            <v>OBS   2" Z05 RIGID CPLG GALV O</v>
          </cell>
        </row>
        <row r="8156">
          <cell r="A8156" t="str">
            <v>SJT7121M415G</v>
          </cell>
          <cell r="B8156" t="str">
            <v>4X1.5" 7121M RED TEE GALV (GXMT)</v>
          </cell>
        </row>
        <row r="8157">
          <cell r="A8157" t="str">
            <v>SJTGGST2</v>
          </cell>
          <cell r="B8157" t="str">
            <v>2" GS GASKET ONLY T</v>
          </cell>
        </row>
        <row r="8158">
          <cell r="A8158" t="str">
            <v>SJT772225125P</v>
          </cell>
          <cell r="B8158" t="str">
            <v>OBS 2.5X1.25 7722 MTEE PTD E G</v>
          </cell>
        </row>
        <row r="8159">
          <cell r="A8159" t="str">
            <v>SJ71112P</v>
          </cell>
          <cell r="B8159" t="str">
            <v>2" 7111 45 EL PTD</v>
          </cell>
        </row>
        <row r="8160">
          <cell r="A8160" t="str">
            <v>SJ71138G</v>
          </cell>
          <cell r="B8160" t="str">
            <v>OBS   8" 7113 11 EL GALV</v>
          </cell>
        </row>
        <row r="8161">
          <cell r="A8161" t="str">
            <v>SJ70416PL</v>
          </cell>
          <cell r="B8161" t="str">
            <v>OBS   6" 7041 FLANGE PTD L</v>
          </cell>
        </row>
        <row r="8162">
          <cell r="A8162" t="str">
            <v>SJZ0714PE</v>
          </cell>
          <cell r="B8162" t="str">
            <v>OBS 14" Z07 RIGID CPLG PTD E</v>
          </cell>
        </row>
        <row r="8163">
          <cell r="A8163" t="str">
            <v>SJGEPT8</v>
          </cell>
          <cell r="B8163" t="str">
            <v>8" XH70EP GASKET ONLY EP T</v>
          </cell>
        </row>
        <row r="8164">
          <cell r="A8164" t="str">
            <v>SJG79E12</v>
          </cell>
          <cell r="B8164" t="str">
            <v>12" H305/79 GASKET ONLY E</v>
          </cell>
        </row>
        <row r="8165">
          <cell r="A8165" t="str">
            <v>SJT71125PGN</v>
          </cell>
          <cell r="B8165" t="str">
            <v>5" 7112 22 EL PTD GOOSE</v>
          </cell>
        </row>
        <row r="8166">
          <cell r="A8166" t="str">
            <v>SJGC7E3</v>
          </cell>
          <cell r="B8166" t="str">
            <v>3" C7 GASKET ONLY E</v>
          </cell>
        </row>
        <row r="8167">
          <cell r="A8167" t="str">
            <v>SJTG282GE</v>
          </cell>
          <cell r="B8167" t="str">
            <v>2" G28 HING LEV CPLG GALV E</v>
          </cell>
        </row>
        <row r="8168">
          <cell r="A8168" t="str">
            <v>SJTSS4134T</v>
          </cell>
          <cell r="B8168" t="str">
            <v>3" SS41 FLANGE 304 T</v>
          </cell>
        </row>
        <row r="8169">
          <cell r="A8169" t="str">
            <v>SJTSS4136E</v>
          </cell>
          <cell r="B8169" t="str">
            <v>3" SS41 FLANGE 316 E</v>
          </cell>
        </row>
        <row r="8170">
          <cell r="A8170" t="str">
            <v>SJTSS592544</v>
          </cell>
          <cell r="B8170" t="str">
            <v>2.5X4 SS59 ADAPTER 304SS GXMT</v>
          </cell>
        </row>
        <row r="8171">
          <cell r="A8171" t="str">
            <v>SJG7706T215</v>
          </cell>
          <cell r="B8171" t="str">
            <v>2X1.5" 7706 GASKET ONLY T</v>
          </cell>
        </row>
        <row r="8172">
          <cell r="A8172" t="str">
            <v>SJT77054GO</v>
          </cell>
          <cell r="B8172" t="str">
            <v>4" 7705 FLEX CPLG GALV O</v>
          </cell>
        </row>
        <row r="8173">
          <cell r="A8173" t="str">
            <v>SJSS816T</v>
          </cell>
          <cell r="B8173" t="str">
            <v>1" SS8 FLEX CPLG 316 T</v>
          </cell>
        </row>
        <row r="8174">
          <cell r="A8174" t="str">
            <v>SJT9302T</v>
          </cell>
          <cell r="B8174" t="str">
            <v>2" SJ930 HORIZ CHECK VALV T</v>
          </cell>
        </row>
        <row r="8175">
          <cell r="A8175" t="str">
            <v>SJSS21534</v>
          </cell>
          <cell r="B8175" t="str">
            <v>OBS 5X3 SS21 RED TEE 304</v>
          </cell>
        </row>
        <row r="8176">
          <cell r="A8176" t="str">
            <v>SJ715162P</v>
          </cell>
          <cell r="B8176" t="str">
            <v>OBS   6X2 7151 ECC RED PTD</v>
          </cell>
        </row>
        <row r="8177">
          <cell r="A8177" t="str">
            <v>SJGC7T4</v>
          </cell>
          <cell r="B8177" t="str">
            <v>4" C7 GASKET ONLY T</v>
          </cell>
        </row>
        <row r="8178">
          <cell r="A8178" t="str">
            <v>SJTG282PBT</v>
          </cell>
          <cell r="B8178" t="str">
            <v>2" G28 HING LEV CPLG BLK T</v>
          </cell>
        </row>
        <row r="8179">
          <cell r="A8179" t="str">
            <v>SJTSS4166E</v>
          </cell>
          <cell r="B8179" t="str">
            <v>6" SS41 FLANGE 316 E</v>
          </cell>
        </row>
        <row r="8180">
          <cell r="A8180" t="str">
            <v>SJTSS60156</v>
          </cell>
          <cell r="B8180" t="str">
            <v>1.5" SS60 END CAP 316</v>
          </cell>
        </row>
        <row r="8181">
          <cell r="A8181" t="str">
            <v>SJSS21544</v>
          </cell>
          <cell r="B8181" t="str">
            <v>5X4 SS21 RED TEE 304</v>
          </cell>
        </row>
        <row r="8182">
          <cell r="A8182" t="str">
            <v>SJSS21634</v>
          </cell>
          <cell r="B8182" t="str">
            <v>6X3 SS21 RED TEE 304</v>
          </cell>
        </row>
        <row r="8183">
          <cell r="A8183" t="str">
            <v>SJG7041E10</v>
          </cell>
          <cell r="B8183" t="str">
            <v>10" 7041 GASKET ONLY E</v>
          </cell>
        </row>
        <row r="8184">
          <cell r="A8184" t="str">
            <v>SJG7041E12</v>
          </cell>
          <cell r="B8184" t="str">
            <v>12" 7041 GASKET ONLY E</v>
          </cell>
        </row>
        <row r="8185">
          <cell r="A8185" t="str">
            <v>SJT712163G</v>
          </cell>
          <cell r="B8185" t="str">
            <v>6X3 7121 RED TEE GALV</v>
          </cell>
        </row>
        <row r="8186">
          <cell r="A8186" t="str">
            <v>SJ77058PLSS4</v>
          </cell>
          <cell r="B8186" t="str">
            <v>OBS 8" 7705 FLEX CPLG PTD L 30 (5/8 X 3.5 304SS HARDWARE)</v>
          </cell>
        </row>
        <row r="8187">
          <cell r="A8187" t="str">
            <v>SJT8257515B</v>
          </cell>
          <cell r="B8187" t="str">
            <v>0.75X1.5 825 EXT PC NPT BLK</v>
          </cell>
        </row>
        <row r="8188">
          <cell r="A8188" t="str">
            <v>SJTG7706O43</v>
          </cell>
          <cell r="B8188" t="str">
            <v>4X3 7706 GASKET ONLY O</v>
          </cell>
        </row>
        <row r="8189">
          <cell r="A8189" t="str">
            <v>SJT8991255P</v>
          </cell>
          <cell r="B8189" t="str">
            <v>OBS   1.25X0.5 899 END ALL PTD</v>
          </cell>
        </row>
        <row r="8190">
          <cell r="A8190" t="str">
            <v>SJ4916</v>
          </cell>
          <cell r="B8190" t="str">
            <v>OBS   16" 49 SANDWICH PLATE ZP</v>
          </cell>
        </row>
        <row r="8191">
          <cell r="A8191" t="str">
            <v>SJ71103D2P</v>
          </cell>
          <cell r="B8191" t="str">
            <v>OBS 2" 71103D 90 3DEL PTD</v>
          </cell>
        </row>
        <row r="8192">
          <cell r="A8192" t="str">
            <v>SJ711212G</v>
          </cell>
          <cell r="B8192" t="str">
            <v>OBS   12" 7112 22 EL GALV</v>
          </cell>
        </row>
        <row r="8193">
          <cell r="A8193" t="str">
            <v>SJGR61025S</v>
          </cell>
          <cell r="B8193" t="str">
            <v>OBS GRNL,2.5" 610 COP 90EL</v>
          </cell>
        </row>
        <row r="8194">
          <cell r="A8194" t="str">
            <v>SJT77054GESS6</v>
          </cell>
          <cell r="B8194" t="str">
            <v>4" 7705 FLEX CPLG GALV E 316</v>
          </cell>
        </row>
        <row r="8195">
          <cell r="A8195" t="str">
            <v>SJT711025G</v>
          </cell>
          <cell r="B8195" t="str">
            <v>2.5" 7110 90 EL GALV</v>
          </cell>
        </row>
        <row r="8196">
          <cell r="A8196" t="str">
            <v>SJTH3072PT</v>
          </cell>
          <cell r="B8196" t="str">
            <v>2" H307 TRANS CPLG T</v>
          </cell>
        </row>
        <row r="8197">
          <cell r="A8197" t="str">
            <v>SJTSS59344</v>
          </cell>
          <cell r="B8197" t="str">
            <v>3X4 SS59 ADAPTER 304SS GXMT</v>
          </cell>
        </row>
        <row r="8198">
          <cell r="A8198" t="str">
            <v>SJTG282PBE</v>
          </cell>
          <cell r="B8198" t="str">
            <v>2" G28 HING LEV CPLG BLK E</v>
          </cell>
        </row>
        <row r="8199">
          <cell r="A8199" t="str">
            <v>SJT71102G</v>
          </cell>
          <cell r="B8199" t="str">
            <v>2" 7110 90 EL GALV</v>
          </cell>
        </row>
        <row r="8200">
          <cell r="A8200" t="str">
            <v>SJTH3073PE</v>
          </cell>
          <cell r="B8200" t="str">
            <v>3" H307 TRANS CPLG E</v>
          </cell>
        </row>
        <row r="8201">
          <cell r="A8201" t="str">
            <v>SJTSS601254</v>
          </cell>
          <cell r="B8201" t="str">
            <v>1.25" SS60 END CAP 304</v>
          </cell>
        </row>
        <row r="8202">
          <cell r="A8202" t="str">
            <v>SJGC7T2</v>
          </cell>
          <cell r="B8202" t="str">
            <v>OBS 2" C7 GASKET ONLY T</v>
          </cell>
        </row>
        <row r="8203">
          <cell r="A8203" t="str">
            <v>SJSS826O</v>
          </cell>
          <cell r="B8203" t="str">
            <v>OBS 2" SS8 FLEX CPLG 316 O</v>
          </cell>
        </row>
        <row r="8204">
          <cell r="A8204" t="str">
            <v>SJTSS60154</v>
          </cell>
          <cell r="B8204" t="str">
            <v>1.5" SS60 END CAP 304</v>
          </cell>
        </row>
        <row r="8205">
          <cell r="A8205" t="str">
            <v>SJSS21644</v>
          </cell>
          <cell r="B8205" t="str">
            <v>6X4 SS21 RED TEE 304</v>
          </cell>
        </row>
        <row r="8206">
          <cell r="A8206" t="str">
            <v>SJTWS21216A</v>
          </cell>
          <cell r="B8206" t="str">
            <v>2X1 WS21 RED TEE (FAB) 316</v>
          </cell>
        </row>
        <row r="8207">
          <cell r="A8207" t="str">
            <v>SJTG7706E43</v>
          </cell>
          <cell r="B8207" t="str">
            <v>4X3 7706 GASKET ONLY E</v>
          </cell>
        </row>
        <row r="8208">
          <cell r="A8208" t="str">
            <v>SJT712184G</v>
          </cell>
          <cell r="B8208" t="str">
            <v>8X4 7121 RED TEE GALV</v>
          </cell>
        </row>
        <row r="8209">
          <cell r="A8209" t="str">
            <v>SJ7706215GE</v>
          </cell>
          <cell r="B8209" t="str">
            <v>2X1.5 7706 RED CPLG GALV E</v>
          </cell>
        </row>
        <row r="8210">
          <cell r="A8210" t="str">
            <v>SJ7706215GT</v>
          </cell>
          <cell r="B8210" t="str">
            <v>OBS 2X1.5 7706 RED CPLG GALV T</v>
          </cell>
        </row>
        <row r="8211">
          <cell r="A8211" t="str">
            <v>SJT89912575G</v>
          </cell>
          <cell r="B8211" t="str">
            <v>1.25X0.75 899 END ALL GALV</v>
          </cell>
        </row>
        <row r="8212">
          <cell r="A8212" t="str">
            <v>SJ7121415G</v>
          </cell>
          <cell r="B8212" t="str">
            <v>OBS   4X1.5" 7121 RED TEE GALV</v>
          </cell>
        </row>
        <row r="8213">
          <cell r="A8213" t="str">
            <v>SJ7150M415G</v>
          </cell>
          <cell r="B8213" t="str">
            <v>4X1.5 7150M CONC RED GXMT GALV</v>
          </cell>
        </row>
        <row r="8214">
          <cell r="A8214" t="str">
            <v>SJ7706325PT</v>
          </cell>
          <cell r="B8214" t="str">
            <v>OBS   3X2.5 7706 RED CPLG</v>
          </cell>
        </row>
        <row r="8215">
          <cell r="A8215" t="str">
            <v>SJT704110GO</v>
          </cell>
          <cell r="B8215" t="str">
            <v>OBS 10" 7041 FLANGE GALV O</v>
          </cell>
        </row>
        <row r="8216">
          <cell r="A8216" t="str">
            <v>SJ7150F325P</v>
          </cell>
          <cell r="B8216" t="str">
            <v>OBS  3X2.5 7150F CONC RED GXFT</v>
          </cell>
        </row>
        <row r="8217">
          <cell r="A8217" t="str">
            <v>SJ7150F615P</v>
          </cell>
          <cell r="B8217" t="str">
            <v>OBS  6X1.5 7150F CONC RED GXFT</v>
          </cell>
        </row>
        <row r="8218">
          <cell r="A8218" t="str">
            <v>SJTXH100012PT</v>
          </cell>
          <cell r="B8218" t="str">
            <v>12" XH1000 RGD CPLG PTD T</v>
          </cell>
        </row>
        <row r="8219">
          <cell r="A8219" t="str">
            <v>SJG7706T252</v>
          </cell>
          <cell r="B8219" t="str">
            <v>OBS 2.5X2 7706 GASKET ONLY T</v>
          </cell>
        </row>
        <row r="8220">
          <cell r="A8220" t="str">
            <v>SJT93025T</v>
          </cell>
          <cell r="B8220" t="str">
            <v>2.5" SJ930 HORIZ CHECK VALV T</v>
          </cell>
        </row>
        <row r="8221">
          <cell r="A8221" t="str">
            <v>SJGC7T3</v>
          </cell>
          <cell r="B8221" t="str">
            <v>OBS 3" C7 GASKET ONLY T</v>
          </cell>
        </row>
        <row r="8222">
          <cell r="A8222" t="str">
            <v>SJGC7T6</v>
          </cell>
          <cell r="B8222" t="str">
            <v>OBS 6" C7 GASKET ONLY T</v>
          </cell>
        </row>
        <row r="8223">
          <cell r="A8223" t="str">
            <v>SJSS826L</v>
          </cell>
          <cell r="B8223" t="str">
            <v>2" SS8 FLEX CPLG 316 L</v>
          </cell>
        </row>
        <row r="8224">
          <cell r="A8224" t="str">
            <v>SJT9303T</v>
          </cell>
          <cell r="B8224" t="str">
            <v>3" SJ930 HORIZ CHECK VALV T</v>
          </cell>
        </row>
        <row r="8225">
          <cell r="A8225" t="str">
            <v>SJT71103G</v>
          </cell>
          <cell r="B8225" t="str">
            <v>3" 7110 90 EL GALV</v>
          </cell>
        </row>
        <row r="8226">
          <cell r="A8226" t="str">
            <v>SJT77058PLSS4</v>
          </cell>
          <cell r="B8226" t="str">
            <v>8" 7705 FLEX CPLG PTD L 304 (5/8 X 3.5 304SS HARDWARE)</v>
          </cell>
        </row>
        <row r="8227">
          <cell r="A8227" t="str">
            <v>SJTG7706T425</v>
          </cell>
          <cell r="B8227" t="str">
            <v>4X2.5 7706 GASKET ONLY T</v>
          </cell>
        </row>
        <row r="8228">
          <cell r="A8228" t="str">
            <v>SJT770510PLSS4</v>
          </cell>
          <cell r="B8228" t="str">
            <v>10" 7705 FLEX CPLG PTD L 304 (0.75 X 4.75 304SS HARDWARE)</v>
          </cell>
        </row>
        <row r="8229">
          <cell r="A8229" t="str">
            <v>SJTG7706T43</v>
          </cell>
          <cell r="B8229" t="str">
            <v>4X3 7706 GASKET ONLY T</v>
          </cell>
        </row>
        <row r="8230">
          <cell r="A8230" t="str">
            <v>SJ7706215PT</v>
          </cell>
          <cell r="B8230" t="str">
            <v>OBS  2X1.5 7706 RED CPLG PTD T</v>
          </cell>
        </row>
        <row r="8231">
          <cell r="A8231" t="str">
            <v>SJ7706252GT</v>
          </cell>
          <cell r="B8231" t="str">
            <v>OBS   2.5X2 7706 RED CPLG GALV</v>
          </cell>
        </row>
        <row r="8232">
          <cell r="A8232" t="str">
            <v>SJ711210G</v>
          </cell>
          <cell r="B8232" t="str">
            <v>OBS   10" 7112 22 EL GALV</v>
          </cell>
        </row>
        <row r="8233">
          <cell r="A8233" t="str">
            <v>SJ711214P</v>
          </cell>
          <cell r="B8233" t="str">
            <v>OBS   14" 7112 22 EL PTD</v>
          </cell>
        </row>
        <row r="8234">
          <cell r="A8234" t="str">
            <v>SJTG7706T63</v>
          </cell>
          <cell r="B8234" t="str">
            <v>6X3 7706 GASKET ONLY T</v>
          </cell>
        </row>
        <row r="8235">
          <cell r="A8235" t="str">
            <v>SJT715015125P</v>
          </cell>
          <cell r="B8235" t="str">
            <v>1.5X1.25 7150 CONC RED PTD</v>
          </cell>
        </row>
        <row r="8236">
          <cell r="A8236" t="str">
            <v>SJG7041O25</v>
          </cell>
          <cell r="B8236" t="str">
            <v>OBS 2.5" 7041 GASKET ONLY O</v>
          </cell>
        </row>
        <row r="8237">
          <cell r="A8237" t="str">
            <v>SJTG7706E64</v>
          </cell>
          <cell r="B8237" t="str">
            <v>6X4 7706 GASKET ONLY E</v>
          </cell>
        </row>
        <row r="8238">
          <cell r="A8238" t="str">
            <v>SJTG7706T64</v>
          </cell>
          <cell r="B8238" t="str">
            <v>6X4 7706 GASKET ONLY T</v>
          </cell>
        </row>
        <row r="8239">
          <cell r="A8239" t="str">
            <v>SJTW1502016PI</v>
          </cell>
          <cell r="B8239" t="str">
            <v>20X16 W150 CONC RED PTD(IAFAB)</v>
          </cell>
        </row>
        <row r="8240">
          <cell r="A8240" t="str">
            <v>SJ7150F4125P</v>
          </cell>
          <cell r="B8240" t="str">
            <v>OBS 4X1.25 7150F CONC RED GXFT</v>
          </cell>
        </row>
        <row r="8241">
          <cell r="A8241" t="str">
            <v>SJ770632GESS6</v>
          </cell>
          <cell r="B8241" t="str">
            <v>OBS   3X2 7706 RED CPLG</v>
          </cell>
        </row>
        <row r="8242">
          <cell r="A8242" t="str">
            <v>SJ7110DR2P</v>
          </cell>
          <cell r="B8242" t="str">
            <v>OBS   2" 7110DR 90 EL W/DRAIN</v>
          </cell>
        </row>
        <row r="8243">
          <cell r="A8243" t="str">
            <v>SJ770632GT</v>
          </cell>
          <cell r="B8243" t="str">
            <v>OBS   3X2 7706 RED CPLG</v>
          </cell>
        </row>
        <row r="8244">
          <cell r="A8244" t="str">
            <v>SJTC264125</v>
          </cell>
          <cell r="B8244" t="str">
            <v>4X1.25 C26 COP RED TEE GXCUP</v>
          </cell>
        </row>
        <row r="8245">
          <cell r="A8245" t="str">
            <v>SJSS566O</v>
          </cell>
          <cell r="B8245" t="str">
            <v>OBS   6" SS5 RIGID CPLG 316 O</v>
          </cell>
        </row>
        <row r="8246">
          <cell r="A8246" t="str">
            <v>SJFSS10256</v>
          </cell>
          <cell r="B8246" t="str">
            <v>OBS 2.5" SS10 90 EL (FAB) 316</v>
          </cell>
        </row>
        <row r="8247">
          <cell r="A8247" t="str">
            <v>SJTWS10LR66A</v>
          </cell>
          <cell r="B8247" t="str">
            <v>6" WS10 90 EL (FAB) 316</v>
          </cell>
        </row>
        <row r="8248">
          <cell r="A8248" t="str">
            <v>SJ71208G</v>
          </cell>
          <cell r="B8248" t="str">
            <v>8" 7120 TEE GALV</v>
          </cell>
        </row>
        <row r="8249">
          <cell r="A8249" t="str">
            <v>SJTW1211025PI</v>
          </cell>
          <cell r="B8249" t="str">
            <v>10X25 W121 RED TEE PTD (FAB)</v>
          </cell>
        </row>
        <row r="8250">
          <cell r="A8250" t="str">
            <v>SJT704114PT</v>
          </cell>
          <cell r="B8250" t="str">
            <v>OBS 14" 7041 FLANGE PTD T 4PC</v>
          </cell>
        </row>
        <row r="8251">
          <cell r="A8251" t="str">
            <v>SJTC3416E</v>
          </cell>
          <cell r="B8251" t="str">
            <v>6" C341 COPPER FLANGE E</v>
          </cell>
        </row>
        <row r="8252">
          <cell r="A8252" t="str">
            <v>SJSS8154GSE</v>
          </cell>
          <cell r="B8252" t="str">
            <v>1.5" SS8 FLEX CPLG 304 GS E</v>
          </cell>
        </row>
        <row r="8253">
          <cell r="A8253" t="str">
            <v>SJFSS60106</v>
          </cell>
          <cell r="B8253" t="str">
            <v>OBS 10" SS60 END CAP (FAB) 316</v>
          </cell>
        </row>
        <row r="8254">
          <cell r="A8254" t="str">
            <v>SJ7110DR4G</v>
          </cell>
          <cell r="B8254" t="str">
            <v>OBS   4" 7110DR 90 EL W/DRAIN</v>
          </cell>
        </row>
        <row r="8255">
          <cell r="A8255" t="str">
            <v>SJ717018P</v>
          </cell>
          <cell r="B8255" t="str">
            <v>OBS   18" 7170 FLNG ADAPT PTD</v>
          </cell>
        </row>
        <row r="8256">
          <cell r="A8256" t="str">
            <v>SJH30712PE</v>
          </cell>
          <cell r="B8256" t="str">
            <v>12" H307 TRANS CPLG E</v>
          </cell>
        </row>
        <row r="8257">
          <cell r="A8257" t="str">
            <v>SJH30712PT</v>
          </cell>
          <cell r="B8257" t="str">
            <v>12" H307 TRANS CPLG T</v>
          </cell>
        </row>
        <row r="8258">
          <cell r="A8258" t="str">
            <v>SJH3072PE</v>
          </cell>
          <cell r="B8258" t="str">
            <v>2" H307 TRANS CPLG E</v>
          </cell>
        </row>
        <row r="8259">
          <cell r="A8259" t="str">
            <v>SJ7706425PT</v>
          </cell>
          <cell r="B8259" t="str">
            <v>OBS  4X2.5 7706 RED CPLG PTD T</v>
          </cell>
        </row>
        <row r="8260">
          <cell r="A8260" t="str">
            <v>SJZ052GT</v>
          </cell>
          <cell r="B8260" t="str">
            <v>OBS   2" Z05 RIGID CPLG GALV T</v>
          </cell>
        </row>
        <row r="8261">
          <cell r="A8261" t="str">
            <v>SJZ0714GE</v>
          </cell>
          <cell r="B8261" t="str">
            <v>OBS 14" Z07 RIGID CPLG GALV E</v>
          </cell>
        </row>
        <row r="8262">
          <cell r="A8262" t="str">
            <v>SJGO3</v>
          </cell>
          <cell r="B8262" t="str">
            <v>3" C GASKET ONLY O</v>
          </cell>
        </row>
        <row r="8263">
          <cell r="A8263" t="str">
            <v>SJ7707L42PE</v>
          </cell>
          <cell r="B8263" t="str">
            <v>OBS  42" 7707L FLEX CPLG PTD E</v>
          </cell>
        </row>
        <row r="8264">
          <cell r="A8264" t="str">
            <v>SJTGM22</v>
          </cell>
          <cell r="B8264" t="str">
            <v>2" C GASKET ONLY M2</v>
          </cell>
        </row>
        <row r="8265">
          <cell r="A8265" t="str">
            <v>SJ70416PT</v>
          </cell>
          <cell r="B8265" t="str">
            <v>OBS   6" 7041 FLANGE PTD T</v>
          </cell>
        </row>
        <row r="8266">
          <cell r="A8266" t="str">
            <v>SJ70418GE</v>
          </cell>
          <cell r="B8266" t="str">
            <v>OBS   8" 7041 FLANGE GALV E</v>
          </cell>
        </row>
        <row r="8267">
          <cell r="A8267" t="str">
            <v>SJZ052PE</v>
          </cell>
          <cell r="B8267" t="str">
            <v>OBS   2" Z05 RIGID CPLG PTD E</v>
          </cell>
        </row>
        <row r="8268">
          <cell r="A8268" t="str">
            <v>SJA1010C</v>
          </cell>
          <cell r="B8268" t="str">
            <v>OBS   10" A10 AWWA 90 EL CL</v>
          </cell>
        </row>
        <row r="8269">
          <cell r="A8269" t="str">
            <v>SJA1010S</v>
          </cell>
          <cell r="B8269" t="str">
            <v>OBS   10" A10 AWWA 90 EL SL</v>
          </cell>
        </row>
        <row r="8270">
          <cell r="A8270" t="str">
            <v>SJT71126G</v>
          </cell>
          <cell r="B8270" t="str">
            <v>6" 7112 22 EL GALV</v>
          </cell>
        </row>
        <row r="8271">
          <cell r="A8271" t="str">
            <v>SJT7121M425G</v>
          </cell>
          <cell r="B8271" t="str">
            <v>4X2.5" 7121M RED TEE GALV GXMT</v>
          </cell>
        </row>
        <row r="8272">
          <cell r="A8272" t="str">
            <v>SJT7121M43P</v>
          </cell>
          <cell r="B8272" t="str">
            <v>4X3" 7121M RED TEE PTD GXMT</v>
          </cell>
        </row>
        <row r="8273">
          <cell r="A8273" t="str">
            <v>SJT7707N16PE</v>
          </cell>
          <cell r="B8273" t="str">
            <v>16" 7707N FLEX CPLG PTD E 2PC</v>
          </cell>
        </row>
        <row r="8274">
          <cell r="A8274" t="str">
            <v>SJG7041O5</v>
          </cell>
          <cell r="B8274" t="str">
            <v>OBS 5" 7041 GASKET ONLY O</v>
          </cell>
        </row>
        <row r="8275">
          <cell r="A8275" t="str">
            <v>SJ712131G</v>
          </cell>
          <cell r="B8275" t="str">
            <v>OBS   3X1" 7121 RED TEE GALV</v>
          </cell>
        </row>
        <row r="8276">
          <cell r="A8276" t="str">
            <v>SJT704110GE</v>
          </cell>
          <cell r="B8276" t="str">
            <v>10" 7041 FLANGE GALV E</v>
          </cell>
        </row>
        <row r="8277">
          <cell r="A8277" t="str">
            <v>SJ71212125P</v>
          </cell>
          <cell r="B8277" t="str">
            <v>OBS   2X1.25 7121 RED TEE PTD</v>
          </cell>
        </row>
        <row r="8278">
          <cell r="A8278" t="str">
            <v>SJ71351P</v>
          </cell>
          <cell r="B8278" t="str">
            <v>OBS   1" 7135 CROSS PTD</v>
          </cell>
        </row>
        <row r="8279">
          <cell r="A8279" t="str">
            <v>SJ7706325PE</v>
          </cell>
          <cell r="B8279" t="str">
            <v>3X2.5 7706 RED CPLG PTD E</v>
          </cell>
        </row>
        <row r="8280">
          <cell r="A8280" t="str">
            <v>SJ7150F625P</v>
          </cell>
          <cell r="B8280" t="str">
            <v>OBS  6X2.5 7150F CONC RED GXFT</v>
          </cell>
        </row>
        <row r="8281">
          <cell r="A8281" t="str">
            <v>SJTGMTE251</v>
          </cell>
          <cell r="B8281" t="str">
            <v>2X0.5/1 M-TEE GASKET ONLY E</v>
          </cell>
        </row>
        <row r="8282">
          <cell r="A8282" t="str">
            <v>SJT704110PT</v>
          </cell>
          <cell r="B8282" t="str">
            <v>10" 7041 FLANGE PTD T</v>
          </cell>
        </row>
        <row r="8283">
          <cell r="A8283" t="str">
            <v>SJT704112GE</v>
          </cell>
          <cell r="B8283" t="str">
            <v>12" 7041 FLANGE GALV E</v>
          </cell>
        </row>
        <row r="8284">
          <cell r="A8284" t="str">
            <v>SJTC34125E</v>
          </cell>
          <cell r="B8284" t="str">
            <v>2.5" C341 COPPER FLANGE E</v>
          </cell>
        </row>
        <row r="8285">
          <cell r="A8285" t="str">
            <v>SJ7121M104P</v>
          </cell>
          <cell r="B8285" t="str">
            <v>OBS   10X4 7121M RED TEE GXMT</v>
          </cell>
        </row>
        <row r="8286">
          <cell r="A8286" t="str">
            <v>SJ71206G</v>
          </cell>
          <cell r="B8286" t="str">
            <v>6" 7120 TEE GALV</v>
          </cell>
        </row>
        <row r="8287">
          <cell r="A8287" t="str">
            <v>SJH3058PE</v>
          </cell>
          <cell r="B8287" t="str">
            <v>OBS 8" H305 HDP CPLG E</v>
          </cell>
        </row>
        <row r="8288">
          <cell r="A8288" t="str">
            <v>SJTXH100025GE</v>
          </cell>
          <cell r="B8288" t="str">
            <v>2.5" XH1000 RGD CPLG GALV E</v>
          </cell>
        </row>
        <row r="8289">
          <cell r="A8289" t="str">
            <v>SJ7110DR3G</v>
          </cell>
          <cell r="B8289" t="str">
            <v>OBS   3" 7110DR 90 EL W/DRAIN</v>
          </cell>
        </row>
        <row r="8290">
          <cell r="A8290" t="str">
            <v>SJ713512P</v>
          </cell>
          <cell r="B8290" t="str">
            <v>OBS   12" 7135 CROSS PTD (FAB)</v>
          </cell>
        </row>
        <row r="8291">
          <cell r="A8291" t="str">
            <v>SJTGEPW16</v>
          </cell>
          <cell r="B8291" t="str">
            <v>16" C GASKET ONLY E</v>
          </cell>
        </row>
        <row r="8292">
          <cell r="A8292" t="str">
            <v>SJ7706425PE</v>
          </cell>
          <cell r="B8292" t="str">
            <v>4X2.5 7706 RED CPLG PTD E</v>
          </cell>
        </row>
        <row r="8293">
          <cell r="A8293" t="str">
            <v>SJTC3415E</v>
          </cell>
          <cell r="B8293" t="str">
            <v>5" C341 COPPER FLANGE E</v>
          </cell>
        </row>
        <row r="8294">
          <cell r="A8294" t="str">
            <v>SJG7721T64</v>
          </cell>
          <cell r="B8294" t="str">
            <v>6X4 M-TEE GASKET ONLY T</v>
          </cell>
        </row>
        <row r="8295">
          <cell r="A8295" t="str">
            <v>SJT7721615G</v>
          </cell>
          <cell r="B8295" t="str">
            <v>OBS 6X1.5 7721 MTEE GALV E THR</v>
          </cell>
        </row>
        <row r="8296">
          <cell r="A8296" t="str">
            <v>SJ9012G</v>
          </cell>
          <cell r="B8296" t="str">
            <v>2" 901 90 SR EL GALV</v>
          </cell>
        </row>
        <row r="8297">
          <cell r="A8297" t="str">
            <v>SJGO4</v>
          </cell>
          <cell r="B8297" t="str">
            <v>4" C GASKET ONLY O</v>
          </cell>
        </row>
        <row r="8298">
          <cell r="A8298" t="str">
            <v>SJGR2513020S</v>
          </cell>
          <cell r="B8298" t="str">
            <v>OBS GRNL 3X2 251 ECC-RED PTD</v>
          </cell>
        </row>
        <row r="8299">
          <cell r="A8299" t="str">
            <v>SJSS51254GST</v>
          </cell>
          <cell r="B8299" t="str">
            <v>OBS   1.25" SS5 RIGID CPLG 304</v>
          </cell>
        </row>
        <row r="8300">
          <cell r="A8300" t="str">
            <v>SJSS526GSE</v>
          </cell>
          <cell r="B8300" t="str">
            <v>OBS    2" SS5 RIGID CPLG 316</v>
          </cell>
        </row>
        <row r="8301">
          <cell r="A8301" t="str">
            <v>SJTC26315</v>
          </cell>
          <cell r="B8301" t="str">
            <v>3X1.5 C26 COP RED TEE GXCUP</v>
          </cell>
        </row>
        <row r="8302">
          <cell r="A8302" t="str">
            <v>SJTC3413E</v>
          </cell>
          <cell r="B8302" t="str">
            <v>3" C341 COPPER FLANGE E</v>
          </cell>
        </row>
        <row r="8303">
          <cell r="A8303" t="str">
            <v>SJH3056PT</v>
          </cell>
          <cell r="B8303" t="str">
            <v>OBS 6" H305 HDP CPLG T</v>
          </cell>
        </row>
        <row r="8304">
          <cell r="A8304" t="str">
            <v>SJTC3414E</v>
          </cell>
          <cell r="B8304" t="str">
            <v>4" C341 COPPER FLANGE E</v>
          </cell>
        </row>
        <row r="8305">
          <cell r="A8305" t="str">
            <v>SJT715042P</v>
          </cell>
          <cell r="B8305" t="str">
            <v>4X2 7150 CONC RED PTD</v>
          </cell>
        </row>
        <row r="8306">
          <cell r="A8306" t="str">
            <v>SJFSS1026</v>
          </cell>
          <cell r="B8306" t="str">
            <v>OBS 2" SS10 90 EL (FAB) 316</v>
          </cell>
        </row>
        <row r="8307">
          <cell r="A8307" t="str">
            <v>SJH3058PT</v>
          </cell>
          <cell r="B8307" t="str">
            <v>OBS 8" H305 HDP CPLG T</v>
          </cell>
        </row>
        <row r="8308">
          <cell r="A8308" t="str">
            <v>SJ770632PT</v>
          </cell>
          <cell r="B8308" t="str">
            <v>OBS   3X2 7706 RED CPLG</v>
          </cell>
        </row>
        <row r="8309">
          <cell r="A8309" t="str">
            <v>SJT704114PE</v>
          </cell>
          <cell r="B8309" t="str">
            <v>14" 7041 FLANGE PTD E 4PC</v>
          </cell>
        </row>
        <row r="8310">
          <cell r="A8310" t="str">
            <v>SJT704116GE</v>
          </cell>
          <cell r="B8310" t="str">
            <v>16" 7041 FLANGE GALV E 4PC</v>
          </cell>
        </row>
        <row r="8311">
          <cell r="A8311" t="str">
            <v>SJ7110DR4P</v>
          </cell>
          <cell r="B8311" t="str">
            <v>OBS   4" 7110DR 90 EL W/DRAIN</v>
          </cell>
        </row>
        <row r="8312">
          <cell r="A8312" t="str">
            <v>SJ7121215P</v>
          </cell>
          <cell r="B8312" t="str">
            <v>2X1.5 7121 RED TEE PTD</v>
          </cell>
        </row>
        <row r="8313">
          <cell r="A8313" t="str">
            <v>SJ770642PE</v>
          </cell>
          <cell r="B8313" t="str">
            <v>4X2 7706 RED CPLG PTD E</v>
          </cell>
        </row>
        <row r="8314">
          <cell r="A8314" t="str">
            <v>SJGR2515040S</v>
          </cell>
          <cell r="B8314" t="str">
            <v>OBS GRNL 5X4 251 ECC-RED PTD</v>
          </cell>
        </row>
        <row r="8315">
          <cell r="A8315" t="str">
            <v>SJT7121M415P</v>
          </cell>
          <cell r="B8315" t="str">
            <v>4X1.5" 7121M RED TEE PTD GXMT</v>
          </cell>
        </row>
        <row r="8316">
          <cell r="A8316" t="str">
            <v>SJ7721415P</v>
          </cell>
          <cell r="B8316" t="str">
            <v>OBS 4X1.5 7721 MTEE PTD E THRD</v>
          </cell>
        </row>
        <row r="8317">
          <cell r="A8317" t="str">
            <v>SJM2142PE</v>
          </cell>
          <cell r="B8317" t="str">
            <v>OBS 4X2 M21 M-TEE PTD E THRD</v>
          </cell>
        </row>
        <row r="8318">
          <cell r="A8318" t="str">
            <v>SJZ052PA</v>
          </cell>
          <cell r="B8318" t="str">
            <v>OBS   2" Z05 RIGID CPLG PTD A</v>
          </cell>
        </row>
        <row r="8319">
          <cell r="A8319" t="str">
            <v>SJZ052PEPW</v>
          </cell>
          <cell r="B8319" t="str">
            <v>OBS  2" Z05 RIGID CPLG PTD EPW</v>
          </cell>
        </row>
        <row r="8320">
          <cell r="A8320" t="str">
            <v>SJT772162GT</v>
          </cell>
          <cell r="B8320" t="str">
            <v>6X2 7721 MTEE GALV T THRD</v>
          </cell>
        </row>
        <row r="8321">
          <cell r="A8321" t="str">
            <v>SJ9013P</v>
          </cell>
          <cell r="B8321" t="str">
            <v>3" 901 90 SR EL PTD</v>
          </cell>
        </row>
        <row r="8322">
          <cell r="A8322" t="str">
            <v>SJGR2516040S</v>
          </cell>
          <cell r="B8322" t="str">
            <v>OBS GRNL 6X4 251 ECC-RED PTD</v>
          </cell>
        </row>
        <row r="8323">
          <cell r="A8323" t="str">
            <v>5H0955230000</v>
          </cell>
          <cell r="B8323" t="str">
            <v>GRVD FLANGE ADAPTER,SS,4"</v>
          </cell>
        </row>
        <row r="8324">
          <cell r="A8324" t="str">
            <v>SJT7121M425P</v>
          </cell>
          <cell r="B8324" t="str">
            <v>4X2.5" 7121M RED TEE PTD GXMT</v>
          </cell>
        </row>
        <row r="8325">
          <cell r="A8325" t="str">
            <v>SJTZ074GE</v>
          </cell>
          <cell r="B8325" t="str">
            <v>4" Z07 RIGID CPLG GALV E</v>
          </cell>
        </row>
        <row r="8326">
          <cell r="A8326" t="str">
            <v>SJTGO2</v>
          </cell>
          <cell r="B8326" t="str">
            <v>2" C GASKET ONLY O</v>
          </cell>
        </row>
        <row r="8327">
          <cell r="A8327" t="str">
            <v>SJT712183G</v>
          </cell>
          <cell r="B8327" t="str">
            <v>8X3 7121 RED TEE GALV</v>
          </cell>
        </row>
        <row r="8328">
          <cell r="A8328" t="str">
            <v>SJ71103D8P</v>
          </cell>
          <cell r="B8328" t="str">
            <v>OBS 8" 71103D 90 3DEL PTD</v>
          </cell>
        </row>
        <row r="8329">
          <cell r="A8329" t="str">
            <v>SJTWS51636A</v>
          </cell>
          <cell r="B8329" t="str">
            <v>6"X3" WS51 ECC RED (FAB) 316</v>
          </cell>
        </row>
        <row r="8330">
          <cell r="A8330" t="str">
            <v>SJ7706252PE</v>
          </cell>
          <cell r="B8330" t="str">
            <v>2.5X2 7706 RED CPLG PTD E</v>
          </cell>
        </row>
        <row r="8331">
          <cell r="A8331" t="str">
            <v>SJ7706252PT</v>
          </cell>
          <cell r="B8331" t="str">
            <v>OBS   2.5X2 7706 RED CPLG PTD</v>
          </cell>
        </row>
        <row r="8332">
          <cell r="A8332" t="str">
            <v>SJ712141G</v>
          </cell>
          <cell r="B8332" t="str">
            <v>OBS   4X1" 7121 RED TEE GALV</v>
          </cell>
        </row>
        <row r="8333">
          <cell r="A8333" t="str">
            <v>SJTG7706E86</v>
          </cell>
          <cell r="B8333" t="str">
            <v>8X6 7706 GASKET ONLY E</v>
          </cell>
        </row>
        <row r="8334">
          <cell r="A8334" t="str">
            <v>SJT7150215P</v>
          </cell>
          <cell r="B8334" t="str">
            <v>2X1.5 7150 CONC RED PTD</v>
          </cell>
        </row>
        <row r="8335">
          <cell r="A8335" t="str">
            <v>SJ7706325GT</v>
          </cell>
          <cell r="B8335" t="str">
            <v>OBS   3X2.5 7706 RED CPLG</v>
          </cell>
        </row>
        <row r="8336">
          <cell r="A8336" t="str">
            <v>SJT7150252G</v>
          </cell>
          <cell r="B8336" t="str">
            <v>2.5X2 7150 CONC RED GALV</v>
          </cell>
        </row>
        <row r="8337">
          <cell r="A8337" t="str">
            <v>SJ770632GO</v>
          </cell>
          <cell r="B8337" t="str">
            <v>OBS   3X2 7706 RED CPLG</v>
          </cell>
        </row>
        <row r="8338">
          <cell r="A8338" t="str">
            <v>SJ500W2SS</v>
          </cell>
          <cell r="B8338" t="str">
            <v>OBS 2" SJ500W DI B-VALVE SS G.</v>
          </cell>
        </row>
        <row r="8339">
          <cell r="A8339" t="str">
            <v>SJ500W3SS</v>
          </cell>
          <cell r="B8339" t="str">
            <v>OBS 3" SJ500W DI B-VALVE SS G.</v>
          </cell>
        </row>
        <row r="8340">
          <cell r="A8340" t="str">
            <v>SJTC2632</v>
          </cell>
          <cell r="B8340" t="str">
            <v>3X2 C26 COP RED TEE GXCUP</v>
          </cell>
        </row>
        <row r="8341">
          <cell r="A8341" t="str">
            <v>SJT7150425G</v>
          </cell>
          <cell r="B8341" t="str">
            <v>4X2.5 7150 CONC RED GALV</v>
          </cell>
        </row>
        <row r="8342">
          <cell r="A8342" t="str">
            <v>SJFSS21646</v>
          </cell>
          <cell r="B8342" t="str">
            <v>OBS 6X4 SS21 RED TEE (FAB) 316</v>
          </cell>
        </row>
        <row r="8343">
          <cell r="A8343" t="str">
            <v>SJ71206P</v>
          </cell>
          <cell r="B8343" t="str">
            <v>6" 7120 TEE PTD</v>
          </cell>
        </row>
        <row r="8344">
          <cell r="A8344" t="str">
            <v>SJH3056PE</v>
          </cell>
          <cell r="B8344" t="str">
            <v>6" H305 HDP CPLG E</v>
          </cell>
        </row>
        <row r="8345">
          <cell r="A8345" t="str">
            <v>SJTWS506254A</v>
          </cell>
          <cell r="B8345" t="str">
            <v>6X2.5 WS50 CONC RED (FAB) 304 (USA)</v>
          </cell>
        </row>
        <row r="8346">
          <cell r="A8346" t="str">
            <v>SJT704114GE</v>
          </cell>
          <cell r="B8346" t="str">
            <v>14" 7041 FLANGE GALV E 4PC</v>
          </cell>
        </row>
        <row r="8347">
          <cell r="A8347" t="str">
            <v>SJTC2641</v>
          </cell>
          <cell r="B8347" t="str">
            <v>4X1 C26 COP RED TEE GXCUP</v>
          </cell>
        </row>
        <row r="8348">
          <cell r="A8348" t="str">
            <v>SJTGC3413E</v>
          </cell>
          <cell r="B8348" t="str">
            <v>3" C341 FLANGE GASKET ONLY</v>
          </cell>
        </row>
        <row r="8349">
          <cell r="A8349" t="str">
            <v>SJTGC3414E</v>
          </cell>
          <cell r="B8349" t="str">
            <v>4" C341 FLANGE GASKET ONLY</v>
          </cell>
        </row>
        <row r="8350">
          <cell r="A8350" t="str">
            <v>SJSS41256E</v>
          </cell>
          <cell r="B8350" t="str">
            <v>OBS 2.5" SS41 FLANGE 316 E</v>
          </cell>
        </row>
        <row r="8351">
          <cell r="A8351" t="str">
            <v>SJT70415GT</v>
          </cell>
          <cell r="B8351" t="str">
            <v>5" 7041 FLANGE GALV T</v>
          </cell>
        </row>
        <row r="8352">
          <cell r="A8352" t="str">
            <v>SJTW121103PI</v>
          </cell>
          <cell r="B8352" t="str">
            <v>10X3 W121 RED TEE PTD (FAB)</v>
          </cell>
        </row>
        <row r="8353">
          <cell r="A8353" t="str">
            <v>SJT715054G</v>
          </cell>
          <cell r="B8353" t="str">
            <v>5X4 7150 CONC RED GALV</v>
          </cell>
        </row>
        <row r="8354">
          <cell r="A8354" t="str">
            <v>SJSS51254L</v>
          </cell>
          <cell r="B8354" t="str">
            <v>OBS 1.25" SS5 RIGID CPLG 304 L</v>
          </cell>
        </row>
        <row r="8355">
          <cell r="A8355" t="str">
            <v>SJT77222515G</v>
          </cell>
          <cell r="B8355" t="str">
            <v>OBS 2.5X1.5 7722 MTEE GALV E G</v>
          </cell>
        </row>
        <row r="8356">
          <cell r="A8356" t="str">
            <v>SJM2142GT</v>
          </cell>
          <cell r="B8356" t="str">
            <v>4X2 M21 M-TEE GALV T THRD</v>
          </cell>
        </row>
        <row r="8357">
          <cell r="A8357" t="str">
            <v>SJ9013G</v>
          </cell>
          <cell r="B8357" t="str">
            <v>3" 901 90 SR EL GALV</v>
          </cell>
        </row>
        <row r="8358">
          <cell r="A8358" t="str">
            <v>SJGR26012S</v>
          </cell>
          <cell r="B8358" t="str">
            <v>OBS GRNL 12" 260 E-CAP PTD</v>
          </cell>
        </row>
        <row r="8359">
          <cell r="A8359" t="str">
            <v>SJT7110DR3G</v>
          </cell>
          <cell r="B8359" t="str">
            <v>3" 7110DR 90 EL W/DRAIN GALV</v>
          </cell>
        </row>
        <row r="8360">
          <cell r="A8360" t="str">
            <v>SJTZ074GO</v>
          </cell>
          <cell r="B8360" t="str">
            <v>4" Z07 RIGID CPLG GALV O</v>
          </cell>
        </row>
        <row r="8361">
          <cell r="A8361" t="str">
            <v>SJTZ058GGSEA</v>
          </cell>
          <cell r="B8361" t="str">
            <v>OBS 8" Z05 RIGID CPLG GALV GS</v>
          </cell>
        </row>
        <row r="8362">
          <cell r="A8362" t="str">
            <v>SJZ0714PT</v>
          </cell>
          <cell r="B8362" t="str">
            <v>OBS 14" Z07 RIGID CPLG PTD T</v>
          </cell>
        </row>
        <row r="8363">
          <cell r="A8363" t="str">
            <v>SJGR26020S</v>
          </cell>
          <cell r="B8363" t="str">
            <v>OBS GRNL 2" 260 E-CAP PTD</v>
          </cell>
        </row>
        <row r="8364">
          <cell r="A8364" t="str">
            <v>SJSS5154O</v>
          </cell>
          <cell r="B8364" t="str">
            <v>OBS  1.5" SS5 RIGID CPLG 304 O</v>
          </cell>
        </row>
        <row r="8365">
          <cell r="A8365" t="str">
            <v>SJSS5154T</v>
          </cell>
          <cell r="B8365" t="str">
            <v>OBS  1.5" SS5 RIGID CPLG 304 T</v>
          </cell>
        </row>
        <row r="8366">
          <cell r="A8366" t="str">
            <v>SJT71126PGN</v>
          </cell>
          <cell r="B8366" t="str">
            <v>6" 7112 22 EL PTD GOOSE</v>
          </cell>
        </row>
        <row r="8367">
          <cell r="A8367" t="str">
            <v>SJT7110DR4P</v>
          </cell>
          <cell r="B8367" t="str">
            <v>4" 7110DR 90 EL W/DRAIN PTD</v>
          </cell>
        </row>
        <row r="8368">
          <cell r="A8368" t="str">
            <v>SJTGM21T451</v>
          </cell>
          <cell r="B8368" t="str">
            <v>4X05-1 M21/M22 GASKET ONLY T</v>
          </cell>
        </row>
        <row r="8369">
          <cell r="A8369" t="str">
            <v>SJTGM21E412515</v>
          </cell>
          <cell r="B8369" t="str">
            <v>4X125-15 M21/M22 GASKET ONLY E</v>
          </cell>
        </row>
        <row r="8370">
          <cell r="A8370" t="str">
            <v>SJM21475PE</v>
          </cell>
          <cell r="B8370" t="str">
            <v>OBS 4X0.75 M21 M-TEE PTD E THR</v>
          </cell>
        </row>
        <row r="8371">
          <cell r="A8371" t="str">
            <v>SJSS524L</v>
          </cell>
          <cell r="B8371" t="str">
            <v>OBS   2" SS5 RIGID CPLG 304 L</v>
          </cell>
        </row>
        <row r="8372">
          <cell r="A8372" t="str">
            <v>SJT7110LR10G</v>
          </cell>
          <cell r="B8372" t="str">
            <v>10" 7110LR 1.5D 90 EL GALV</v>
          </cell>
        </row>
        <row r="8373">
          <cell r="A8373" t="str">
            <v>SJT7707N20GE</v>
          </cell>
          <cell r="B8373" t="str">
            <v>20" 7707N FLEX CPLG GALV E 2PC</v>
          </cell>
        </row>
        <row r="8374">
          <cell r="A8374" t="str">
            <v>SJTGE25</v>
          </cell>
          <cell r="B8374" t="str">
            <v>OBS   2.5" C GASKET ONLY E (REPLACED BY SJTGEPW25)</v>
          </cell>
        </row>
        <row r="8375">
          <cell r="A8375" t="str">
            <v>SJTGM21E52</v>
          </cell>
          <cell r="B8375" t="str">
            <v>5X2 M21/M22 GASKET ONLY E</v>
          </cell>
        </row>
        <row r="8376">
          <cell r="A8376" t="str">
            <v>SJT72312575P</v>
          </cell>
          <cell r="B8376" t="str">
            <v>1.25X0.75 723 SADDLE-LET PTD E</v>
          </cell>
        </row>
        <row r="8377">
          <cell r="A8377" t="str">
            <v>SJM2152PE</v>
          </cell>
          <cell r="B8377" t="str">
            <v>5X2 M21 M-TEE PTD E THRD</v>
          </cell>
        </row>
        <row r="8378">
          <cell r="A8378" t="str">
            <v>SJT772182GT</v>
          </cell>
          <cell r="B8378" t="str">
            <v>8X2 7721 MTEE GALV T THRD</v>
          </cell>
        </row>
        <row r="8379">
          <cell r="A8379" t="str">
            <v>SJT772162PT</v>
          </cell>
          <cell r="B8379" t="str">
            <v>6X2 7721 MTEE PTD T THRD</v>
          </cell>
        </row>
        <row r="8380">
          <cell r="A8380" t="str">
            <v>SJT7721625GT</v>
          </cell>
          <cell r="B8380" t="str">
            <v>6X2.5 7721 MTEE GALV T THRD</v>
          </cell>
        </row>
        <row r="8381">
          <cell r="A8381" t="str">
            <v>SJT7721625PT</v>
          </cell>
          <cell r="B8381" t="str">
            <v>6X2.5 7721 MTEE PTD T THRD</v>
          </cell>
        </row>
        <row r="8382">
          <cell r="A8382" t="str">
            <v>SJGR26030T75S</v>
          </cell>
          <cell r="B8382" t="str">
            <v>OBS GRNL 3" 260 E-CAP W/TAP 75</v>
          </cell>
        </row>
        <row r="8383">
          <cell r="A8383" t="str">
            <v>SJA1012C</v>
          </cell>
          <cell r="B8383" t="str">
            <v>OBS   12" A10 AWWA 90 EL CL (REPLACED BY SJT1012C)</v>
          </cell>
        </row>
        <row r="8384">
          <cell r="A8384" t="str">
            <v>SJT71128G</v>
          </cell>
          <cell r="B8384" t="str">
            <v>8" 7112 22 EL GALV</v>
          </cell>
        </row>
        <row r="8385">
          <cell r="A8385" t="str">
            <v>SJT7110DR4G</v>
          </cell>
          <cell r="B8385" t="str">
            <v>4" 7110DR 90 EL W/DRAIN GALV</v>
          </cell>
        </row>
        <row r="8386">
          <cell r="A8386" t="str">
            <v>SJT7707N14PE</v>
          </cell>
          <cell r="B8386" t="str">
            <v>14" 7707N FLEX CPLG PTD E 2PC</v>
          </cell>
        </row>
        <row r="8387">
          <cell r="A8387" t="str">
            <v>SJTZ074GT</v>
          </cell>
          <cell r="B8387" t="str">
            <v>4" Z07 RIGID CPLG GALV T</v>
          </cell>
        </row>
        <row r="8388">
          <cell r="A8388" t="str">
            <v>SJTG79O25</v>
          </cell>
          <cell r="B8388" t="str">
            <v>2.5" H305/79 GASKET ONLY O</v>
          </cell>
        </row>
        <row r="8389">
          <cell r="A8389" t="str">
            <v>SJM21475GE</v>
          </cell>
          <cell r="B8389" t="str">
            <v>OBS 4X0.75 M21 M-TEE GALV E TH</v>
          </cell>
        </row>
        <row r="8390">
          <cell r="A8390" t="str">
            <v>SJT71128PGN</v>
          </cell>
          <cell r="B8390" t="str">
            <v>8" 7112 22 EL PTD GOOSE</v>
          </cell>
        </row>
        <row r="8391">
          <cell r="A8391" t="str">
            <v>SJT7121M6125P</v>
          </cell>
          <cell r="B8391" t="str">
            <v>6X1.25 7121M RED TEE PTD GXMT ((FAB))</v>
          </cell>
        </row>
        <row r="8392">
          <cell r="A8392" t="str">
            <v>SJTGA25</v>
          </cell>
          <cell r="B8392" t="str">
            <v>2.5" GASKET WHITE NITRILE A</v>
          </cell>
        </row>
        <row r="8393">
          <cell r="A8393" t="str">
            <v>SJTGEA25</v>
          </cell>
          <cell r="B8393" t="str">
            <v>2.5" C GASKET ONLY PRE-L E</v>
          </cell>
        </row>
        <row r="8394">
          <cell r="A8394" t="str">
            <v>SJTGM21E42</v>
          </cell>
          <cell r="B8394" t="str">
            <v>4X2 M21/M22 GASKET ONLY E</v>
          </cell>
        </row>
        <row r="8395">
          <cell r="A8395" t="str">
            <v>SJT7231255P</v>
          </cell>
          <cell r="B8395" t="str">
            <v>1.25X0.5 723 SADDLE-LET PTD E</v>
          </cell>
        </row>
        <row r="8396">
          <cell r="A8396" t="str">
            <v>SJT723151P</v>
          </cell>
          <cell r="B8396" t="str">
            <v>1.5X1 723 SADDLE-LET PTD E</v>
          </cell>
        </row>
        <row r="8397">
          <cell r="A8397" t="str">
            <v>SJ772242PT</v>
          </cell>
          <cell r="B8397" t="str">
            <v>OBS 4X2 7722 MTEE PTD T GRV</v>
          </cell>
        </row>
        <row r="8398">
          <cell r="A8398" t="str">
            <v>SJZ0720PE</v>
          </cell>
          <cell r="B8398" t="str">
            <v>20" Z07 RIGID CPLG PTD E</v>
          </cell>
        </row>
        <row r="8399">
          <cell r="A8399" t="str">
            <v>SJA10R104S</v>
          </cell>
          <cell r="B8399" t="str">
            <v>OBS   10X4 A10R AWWA 90 RED</v>
          </cell>
        </row>
        <row r="8400">
          <cell r="A8400" t="str">
            <v>SJSS5254E</v>
          </cell>
          <cell r="B8400" t="str">
            <v>OBS  2.5" SS5 RIGID CPLG 304 E</v>
          </cell>
        </row>
        <row r="8401">
          <cell r="A8401" t="str">
            <v>SJT711310P</v>
          </cell>
          <cell r="B8401" t="str">
            <v>10" 7113 11 EL PTD</v>
          </cell>
        </row>
        <row r="8402">
          <cell r="A8402" t="str">
            <v>SJT7707N24GE</v>
          </cell>
          <cell r="B8402" t="str">
            <v>24" 7707N FLEX CPLG GALV E 2PC</v>
          </cell>
        </row>
        <row r="8403">
          <cell r="A8403" t="str">
            <v>SJTZ074PO</v>
          </cell>
          <cell r="B8403" t="str">
            <v>4" Z07 RIGID CPLG PTD O</v>
          </cell>
        </row>
        <row r="8404">
          <cell r="A8404" t="str">
            <v>SJTGEPW25</v>
          </cell>
          <cell r="B8404" t="str">
            <v>2.5" C GASKET ONLY EPW</v>
          </cell>
        </row>
        <row r="8405">
          <cell r="A8405" t="str">
            <v>SJTGM21T52</v>
          </cell>
          <cell r="B8405" t="str">
            <v>5-6X2 M21/M22 GASKET ONLY</v>
          </cell>
        </row>
        <row r="8406">
          <cell r="A8406" t="str">
            <v>SJ7721615PT</v>
          </cell>
          <cell r="B8406" t="str">
            <v>OBS 6X1.5 7721 MTEE PTD T THRD</v>
          </cell>
        </row>
        <row r="8407">
          <cell r="A8407" t="str">
            <v>SJC2641</v>
          </cell>
          <cell r="B8407" t="str">
            <v>4X1 C26 COP RED TEE GXCUP</v>
          </cell>
        </row>
        <row r="8408">
          <cell r="A8408" t="str">
            <v>SJC264125</v>
          </cell>
          <cell r="B8408" t="str">
            <v>4X1.25 C26 COP RED TEE GXCUP</v>
          </cell>
        </row>
        <row r="8409">
          <cell r="A8409" t="str">
            <v>SJ7722425GT</v>
          </cell>
          <cell r="B8409" t="str">
            <v>OBS 4X2.5 7722 MTEE GALV T GRV</v>
          </cell>
        </row>
        <row r="8410">
          <cell r="A8410" t="str">
            <v>SJA10R108C</v>
          </cell>
          <cell r="B8410" t="str">
            <v>OBS   10X8  A10R AWWA 90 RED</v>
          </cell>
        </row>
        <row r="8411">
          <cell r="A8411" t="str">
            <v>SJT71132G</v>
          </cell>
          <cell r="B8411" t="str">
            <v>2" 7113 11 EL GALV</v>
          </cell>
        </row>
        <row r="8412">
          <cell r="A8412" t="str">
            <v>SJT7110LR2G</v>
          </cell>
          <cell r="B8412" t="str">
            <v>2" 7110LR 1.5D 90 EL GALV</v>
          </cell>
        </row>
        <row r="8413">
          <cell r="A8413" t="str">
            <v>SJTW1501816P</v>
          </cell>
          <cell r="B8413" t="str">
            <v>18X16 W150 CONC RED PTD (FAB)</v>
          </cell>
        </row>
        <row r="8414">
          <cell r="A8414" t="str">
            <v>SJTGL25</v>
          </cell>
          <cell r="B8414" t="str">
            <v>2.5" C GASKET ONLY L</v>
          </cell>
        </row>
        <row r="8415">
          <cell r="A8415" t="str">
            <v>SJTLUBE2</v>
          </cell>
          <cell r="B8415" t="str">
            <v>LUBE 2LB CAN</v>
          </cell>
        </row>
        <row r="8416">
          <cell r="A8416" t="str">
            <v>SJM2162PE</v>
          </cell>
          <cell r="B8416" t="str">
            <v>OBS 6X2 M21 M-TEE PTD E THRD</v>
          </cell>
        </row>
        <row r="8417">
          <cell r="A8417" t="str">
            <v>SJC26415</v>
          </cell>
          <cell r="B8417" t="str">
            <v>OBS 4X1.5 C26 COP RED TEE GXCU</v>
          </cell>
        </row>
        <row r="8418">
          <cell r="A8418" t="str">
            <v>SJZ07N14GE</v>
          </cell>
          <cell r="B8418" t="str">
            <v>OBS 14" Z07N RIGID CPLG GALV E</v>
          </cell>
        </row>
        <row r="8419">
          <cell r="A8419" t="str">
            <v>SJA10R1210S</v>
          </cell>
          <cell r="B8419" t="str">
            <v>OBS   12X10 A10R AWWA 90 RED</v>
          </cell>
        </row>
        <row r="8420">
          <cell r="A8420" t="str">
            <v>SJA10R124BARE</v>
          </cell>
          <cell r="B8420" t="str">
            <v>OBS   12X4 A10R AWWA 90 RED (NOT FOR CUSTOMER SALE)</v>
          </cell>
        </row>
        <row r="8421">
          <cell r="A8421" t="str">
            <v>SJSS5254GSE</v>
          </cell>
          <cell r="B8421" t="str">
            <v>OBS   2.5" SS5 RIGID CPLG 304</v>
          </cell>
        </row>
        <row r="8422">
          <cell r="A8422" t="str">
            <v>SJT7110LR25G</v>
          </cell>
          <cell r="B8422" t="str">
            <v>2.5" 7110LR 1.5D 90 EL GALV</v>
          </cell>
        </row>
        <row r="8423">
          <cell r="A8423" t="str">
            <v>SJT725GA44</v>
          </cell>
          <cell r="B8423" t="str">
            <v>4X4 725G SUC DF SPSCRN PTD</v>
          </cell>
        </row>
        <row r="8424">
          <cell r="A8424" t="str">
            <v>SJTGO25</v>
          </cell>
          <cell r="B8424" t="str">
            <v>2.5" C GASKET ONLY O</v>
          </cell>
        </row>
        <row r="8425">
          <cell r="A8425" t="str">
            <v>SJTGT25</v>
          </cell>
          <cell r="B8425" t="str">
            <v>2.5" C GASKET ONLY T</v>
          </cell>
        </row>
        <row r="8426">
          <cell r="A8426" t="str">
            <v>SJ772182GT</v>
          </cell>
          <cell r="B8426" t="str">
            <v>OBS 8X2 7721 MTEE GALV T THRD</v>
          </cell>
        </row>
        <row r="8427">
          <cell r="A8427" t="str">
            <v>SJA10R126S</v>
          </cell>
          <cell r="B8427" t="str">
            <v>OBS   12X6  A10R AWWA 90 RED</v>
          </cell>
        </row>
        <row r="8428">
          <cell r="A8428" t="str">
            <v>SJT7110LR20P</v>
          </cell>
          <cell r="B8428" t="str">
            <v>OBS 20" 7110LR 1.5D 90 EL PTD</v>
          </cell>
        </row>
        <row r="8429">
          <cell r="A8429" t="str">
            <v>SJSS81254GSE</v>
          </cell>
          <cell r="B8429" t="str">
            <v>1.25" SS8 FLEX CPLG 304 GS E</v>
          </cell>
        </row>
        <row r="8430">
          <cell r="A8430" t="str">
            <v>SJ7110DR3P</v>
          </cell>
          <cell r="B8430" t="str">
            <v>OBS   3" 7110DR 90 EL W/DRAIN</v>
          </cell>
        </row>
        <row r="8431">
          <cell r="A8431" t="str">
            <v>SJ770642GE</v>
          </cell>
          <cell r="B8431" t="str">
            <v>4X2 7706 RED CPLG GALV E</v>
          </cell>
        </row>
        <row r="8432">
          <cell r="A8432" t="str">
            <v>SJ70416PE</v>
          </cell>
          <cell r="B8432" t="str">
            <v>OBS   6" 7041 FLANGE PTD E</v>
          </cell>
        </row>
        <row r="8433">
          <cell r="A8433" t="str">
            <v>SJ7121M25125P</v>
          </cell>
          <cell r="B8433" t="str">
            <v>OBS   2.5X1.25" 7121M RED TEE (GXMT)</v>
          </cell>
        </row>
        <row r="8434">
          <cell r="A8434" t="str">
            <v>SJT7721615GT</v>
          </cell>
          <cell r="B8434" t="str">
            <v>6X1.5 7721 MTEE GALV T THRD</v>
          </cell>
        </row>
        <row r="8435">
          <cell r="A8435" t="str">
            <v>SJ9012P</v>
          </cell>
          <cell r="B8435" t="str">
            <v>2" 901 90 SR EL PTD</v>
          </cell>
        </row>
        <row r="8436">
          <cell r="A8436" t="str">
            <v>SJGR2508060S</v>
          </cell>
          <cell r="B8436" t="str">
            <v>OBS GRNL 8X6 250 C-RED PTD</v>
          </cell>
        </row>
        <row r="8437">
          <cell r="A8437" t="str">
            <v>SJGR2514030S</v>
          </cell>
          <cell r="B8437" t="str">
            <v>OBS   GRNL 4X3 251 ECC-RED PTD</v>
          </cell>
        </row>
        <row r="8438">
          <cell r="A8438" t="str">
            <v>SJTGL2</v>
          </cell>
          <cell r="B8438" t="str">
            <v>2" C GASKET ONLY L</v>
          </cell>
        </row>
        <row r="8439">
          <cell r="A8439" t="str">
            <v>SJ772141G</v>
          </cell>
          <cell r="B8439" t="str">
            <v>OBS 4X1 7721 MTEE GALV E THRD</v>
          </cell>
        </row>
        <row r="8440">
          <cell r="A8440" t="str">
            <v>SJZ052PGSE</v>
          </cell>
          <cell r="B8440" t="str">
            <v>OBS 2" Z05 RIGID CPLG PTD GS E</v>
          </cell>
        </row>
        <row r="8441">
          <cell r="A8441" t="str">
            <v>SJGR2516030S</v>
          </cell>
          <cell r="B8441" t="str">
            <v>OBS GRNL 6X3 251 ECC-RED PTD</v>
          </cell>
        </row>
        <row r="8442">
          <cell r="A8442" t="str">
            <v>SJGR26010S</v>
          </cell>
          <cell r="B8442" t="str">
            <v>OBS GRNL 10" 260 E-CAP PTD</v>
          </cell>
        </row>
        <row r="8443">
          <cell r="A8443" t="str">
            <v>SJT7110DR3P</v>
          </cell>
          <cell r="B8443" t="str">
            <v>3" 7110DR 90 EL W/DRAIN PTD</v>
          </cell>
        </row>
        <row r="8444">
          <cell r="A8444" t="str">
            <v>SJTGT2</v>
          </cell>
          <cell r="B8444" t="str">
            <v>2" C GASKET ONLY T</v>
          </cell>
        </row>
        <row r="8445">
          <cell r="A8445" t="str">
            <v>SJTZ058PGSEA</v>
          </cell>
          <cell r="B8445" t="str">
            <v>8" Z05 RIGID CPLG PTD GS EA</v>
          </cell>
        </row>
        <row r="8446">
          <cell r="A8446" t="str">
            <v>SJ71138P</v>
          </cell>
          <cell r="B8446" t="str">
            <v>OBS   8" 7113 11 EL PTD</v>
          </cell>
        </row>
        <row r="8447">
          <cell r="A8447" t="str">
            <v>SJSS2042205</v>
          </cell>
          <cell r="B8447" t="str">
            <v>OBS 4" SS20 TEE DUPLEX 2205</v>
          </cell>
        </row>
        <row r="8448">
          <cell r="A8448" t="str">
            <v>SJZ0716GE</v>
          </cell>
          <cell r="B8448" t="str">
            <v>OBS 16" Z07 RIGID CPLG GALV E</v>
          </cell>
        </row>
        <row r="8449">
          <cell r="A8449" t="str">
            <v>SJSS5154GSE</v>
          </cell>
          <cell r="B8449" t="str">
            <v>OBS    1.5" SS5 RIGID CPLG 304</v>
          </cell>
        </row>
        <row r="8450">
          <cell r="A8450" t="str">
            <v>SJSS5154L</v>
          </cell>
          <cell r="B8450" t="str">
            <v>OBS  1.5" SS5 RIGID CPLG 304 L</v>
          </cell>
        </row>
        <row r="8451">
          <cell r="A8451" t="str">
            <v>SJTG79T25</v>
          </cell>
          <cell r="B8451" t="str">
            <v>2.5" H305/79 GASKET ONLY T</v>
          </cell>
        </row>
        <row r="8452">
          <cell r="A8452" t="str">
            <v>SJT772163PT</v>
          </cell>
          <cell r="B8452" t="str">
            <v>6X3 7721 MTEE PTD T THRD</v>
          </cell>
        </row>
        <row r="8453">
          <cell r="A8453" t="str">
            <v>SJ77224125G</v>
          </cell>
          <cell r="B8453" t="str">
            <v>OBS 4X1.25 7722 MTEE GALV E GR</v>
          </cell>
        </row>
        <row r="8454">
          <cell r="A8454" t="str">
            <v>SJA104S</v>
          </cell>
          <cell r="B8454" t="str">
            <v>OBS   4" A10 AWWA 90 EL SL</v>
          </cell>
        </row>
        <row r="8455">
          <cell r="A8455" t="str">
            <v>SJSS524GSE</v>
          </cell>
          <cell r="B8455" t="str">
            <v>OBS   2" SS5 RIGID CPLG 304</v>
          </cell>
        </row>
        <row r="8456">
          <cell r="A8456" t="str">
            <v>SJT7707N18PE</v>
          </cell>
          <cell r="B8456" t="str">
            <v>18" 7707N FLEX CPLG PTD E 2PC</v>
          </cell>
        </row>
        <row r="8457">
          <cell r="A8457" t="str">
            <v>SJT71126P</v>
          </cell>
          <cell r="B8457" t="str">
            <v>6" 7112 22 EL PTD</v>
          </cell>
        </row>
        <row r="8458">
          <cell r="A8458" t="str">
            <v>SJT7121M42P</v>
          </cell>
          <cell r="B8458" t="str">
            <v>4X2" 7121M RED TEE PTD GXMT</v>
          </cell>
        </row>
        <row r="8459">
          <cell r="A8459" t="str">
            <v>SJT7707N14GE</v>
          </cell>
          <cell r="B8459" t="str">
            <v>14" 7707N FLEX CPLG GALV E 2PC</v>
          </cell>
        </row>
        <row r="8460">
          <cell r="A8460" t="str">
            <v>SJTGM21E451</v>
          </cell>
          <cell r="B8460" t="str">
            <v>4X05-1 M21/M22 GASKET ONLY E</v>
          </cell>
        </row>
        <row r="8461">
          <cell r="A8461" t="str">
            <v>SJC263125</v>
          </cell>
          <cell r="B8461" t="str">
            <v>3X1.25 C26 COP RED TEE GXCUP</v>
          </cell>
        </row>
        <row r="8462">
          <cell r="A8462" t="str">
            <v>SJ9014G</v>
          </cell>
          <cell r="B8462" t="str">
            <v>4" 901 90 SR EL GALV</v>
          </cell>
        </row>
        <row r="8463">
          <cell r="A8463" t="str">
            <v>SJ9014P</v>
          </cell>
          <cell r="B8463" t="str">
            <v>4" 901 90 SR EL PTD</v>
          </cell>
        </row>
        <row r="8464">
          <cell r="A8464" t="str">
            <v>SJA1012S</v>
          </cell>
          <cell r="B8464" t="str">
            <v>12" A10 AWWA 90 EL SL (REPLACED BY SJT1012S)</v>
          </cell>
        </row>
        <row r="8465">
          <cell r="A8465" t="str">
            <v>SJA103S</v>
          </cell>
          <cell r="B8465" t="str">
            <v>OBS   3" A10 AWWA 90 EL SL</v>
          </cell>
        </row>
        <row r="8466">
          <cell r="A8466" t="str">
            <v>SJT7110DR6P</v>
          </cell>
          <cell r="B8466" t="str">
            <v>6" 7110DR 90 EL W/DRAIN PTD</v>
          </cell>
        </row>
        <row r="8467">
          <cell r="A8467" t="str">
            <v>SJT7121M61P</v>
          </cell>
          <cell r="B8467" t="str">
            <v>6X1 7121M RED TEE PTD GXMT ((FAB))</v>
          </cell>
        </row>
        <row r="8468">
          <cell r="A8468" t="str">
            <v>SJT72321P</v>
          </cell>
          <cell r="B8468" t="str">
            <v>2X1 723 SADDLE-LET PTD E</v>
          </cell>
        </row>
        <row r="8469">
          <cell r="A8469" t="str">
            <v>SJM2145PE</v>
          </cell>
          <cell r="B8469" t="str">
            <v>4X0.5 M21 M-TEE PTD E THRD</v>
          </cell>
        </row>
        <row r="8470">
          <cell r="A8470" t="str">
            <v>SJC26315</v>
          </cell>
          <cell r="B8470" t="str">
            <v>3X1.5 C26 COP RED TEE GXCUP</v>
          </cell>
        </row>
        <row r="8471">
          <cell r="A8471" t="str">
            <v>SJ77224125PT</v>
          </cell>
          <cell r="B8471" t="str">
            <v>OBS 4X1.25 7722 MTEE PTD T GRV</v>
          </cell>
        </row>
        <row r="8472">
          <cell r="A8472" t="str">
            <v>SJ9016G</v>
          </cell>
          <cell r="B8472" t="str">
            <v>OBS 6" 901 90 SR EL GALV</v>
          </cell>
        </row>
        <row r="8473">
          <cell r="A8473" t="str">
            <v>SJT7113125G</v>
          </cell>
          <cell r="B8473" t="str">
            <v>1.25" 7113 11 EL GALV</v>
          </cell>
        </row>
        <row r="8474">
          <cell r="A8474" t="str">
            <v>SJT7110DR8P</v>
          </cell>
          <cell r="B8474" t="str">
            <v>8" 7110DR 90 EL W/DRAIN PTD</v>
          </cell>
        </row>
        <row r="8475">
          <cell r="A8475" t="str">
            <v>SJT9646</v>
          </cell>
          <cell r="B8475" t="str">
            <v>4-6 96 CONTINUITY CLIP</v>
          </cell>
        </row>
        <row r="8476">
          <cell r="A8476" t="str">
            <v>SJT772164PT</v>
          </cell>
          <cell r="B8476" t="str">
            <v>6X4 7721 MTEE PTD T THRD</v>
          </cell>
        </row>
        <row r="8477">
          <cell r="A8477" t="str">
            <v>SJT772182PT</v>
          </cell>
          <cell r="B8477" t="str">
            <v>8X2 7721 MTEE PTD T THRD</v>
          </cell>
        </row>
        <row r="8478">
          <cell r="A8478" t="str">
            <v>SJSS21422205</v>
          </cell>
          <cell r="B8478" t="str">
            <v>OBS 4X2 SS21 RED TEE DUPLEX 22</v>
          </cell>
        </row>
        <row r="8479">
          <cell r="A8479" t="str">
            <v>SJGR26060T1S</v>
          </cell>
          <cell r="B8479" t="str">
            <v>OBS GRNL 6" 260 E-CAP W/TAP 1</v>
          </cell>
        </row>
        <row r="8480">
          <cell r="A8480" t="str">
            <v>SJSS524T</v>
          </cell>
          <cell r="B8480" t="str">
            <v>OBS   2" SS5 RIGID CPLG 304 T</v>
          </cell>
        </row>
        <row r="8481">
          <cell r="A8481" t="str">
            <v>SJT7113125P</v>
          </cell>
          <cell r="B8481" t="str">
            <v>1.25" 7113 11 EL PTD</v>
          </cell>
        </row>
        <row r="8482">
          <cell r="A8482" t="str">
            <v>SJT7707N16PT</v>
          </cell>
          <cell r="B8482" t="str">
            <v>16" 7707N FLEX CPLG PTD T 2PC</v>
          </cell>
        </row>
        <row r="8483">
          <cell r="A8483" t="str">
            <v>SJTZ074PE</v>
          </cell>
          <cell r="B8483" t="str">
            <v>4" Z07 RIGID CPLG PTD E</v>
          </cell>
        </row>
        <row r="8484">
          <cell r="A8484" t="str">
            <v>SJTGM21T412515</v>
          </cell>
          <cell r="B8484" t="str">
            <v>4X125-15 M21/M22 GASKET (ONLY T)</v>
          </cell>
        </row>
        <row r="8485">
          <cell r="A8485" t="str">
            <v>SJT772164GT</v>
          </cell>
          <cell r="B8485" t="str">
            <v>6X4 7721 MTEE GALV T THRD</v>
          </cell>
        </row>
        <row r="8486">
          <cell r="A8486" t="str">
            <v>SJC2632</v>
          </cell>
          <cell r="B8486" t="str">
            <v>3X2 C26 COP RED TEE GXCUP</v>
          </cell>
        </row>
        <row r="8487">
          <cell r="A8487" t="str">
            <v>SJ77224125GT</v>
          </cell>
          <cell r="B8487" t="str">
            <v>OBS 4X1.25 7722 MTEE GALV T GR</v>
          </cell>
        </row>
        <row r="8488">
          <cell r="A8488" t="str">
            <v>SJZ0716PE</v>
          </cell>
          <cell r="B8488" t="str">
            <v>OBS 16" Z07 RIGID CPLG PTD E</v>
          </cell>
        </row>
        <row r="8489">
          <cell r="A8489" t="str">
            <v>SJT7707N18PT</v>
          </cell>
          <cell r="B8489" t="str">
            <v>18" 7707N FLEX CPLG PTD T 2PC</v>
          </cell>
        </row>
        <row r="8490">
          <cell r="A8490" t="str">
            <v>SJTZ074PGSE</v>
          </cell>
          <cell r="B8490" t="str">
            <v>4" Z07 RIGID CPLG PTD GS E</v>
          </cell>
        </row>
        <row r="8491">
          <cell r="A8491" t="str">
            <v>SJM21525PE</v>
          </cell>
          <cell r="B8491" t="str">
            <v>5X2.5 M21 M-TEE PTD E THRD</v>
          </cell>
        </row>
        <row r="8492">
          <cell r="A8492" t="str">
            <v>SJZ0718GE</v>
          </cell>
          <cell r="B8492" t="str">
            <v>OBS 18" Z07 RIGID CPLG GALV E</v>
          </cell>
        </row>
        <row r="8493">
          <cell r="A8493" t="str">
            <v>SJA10R104BARE</v>
          </cell>
          <cell r="B8493" t="str">
            <v>OBS   10X4 A10R AWWA 90 RED (NOT FOR CUSTOMER SALE)</v>
          </cell>
        </row>
        <row r="8494">
          <cell r="A8494" t="str">
            <v>SJT7110LR10P</v>
          </cell>
          <cell r="B8494" t="str">
            <v>10" 7110LR 1.5D 90 EL PTD</v>
          </cell>
        </row>
        <row r="8495">
          <cell r="A8495" t="str">
            <v>SJT7110LR12P</v>
          </cell>
          <cell r="B8495" t="str">
            <v>12" 7110LR 1.5D 90 EL PTD</v>
          </cell>
        </row>
        <row r="8496">
          <cell r="A8496" t="str">
            <v>SJT7121M62G</v>
          </cell>
          <cell r="B8496" t="str">
            <v>6X2" 7121M RED TEE GALV GXMT</v>
          </cell>
        </row>
        <row r="8497">
          <cell r="A8497" t="str">
            <v>SJT7707N20PE</v>
          </cell>
          <cell r="B8497" t="str">
            <v>20" 7707N FLEX CPLG PTD E 2PC</v>
          </cell>
        </row>
        <row r="8498">
          <cell r="A8498" t="str">
            <v>SJTGGSE25</v>
          </cell>
          <cell r="B8498" t="str">
            <v>OBS   2.5" GS GASKET ONLY E</v>
          </cell>
        </row>
        <row r="8499">
          <cell r="A8499" t="str">
            <v>SJTGM21T63</v>
          </cell>
          <cell r="B8499" t="str">
            <v>6X3 M21/M22 GASKET ONLY T</v>
          </cell>
        </row>
        <row r="8500">
          <cell r="A8500" t="str">
            <v>SJM216125PE</v>
          </cell>
          <cell r="B8500" t="str">
            <v>6X1.25 M21 M-TEE PTD E THRD</v>
          </cell>
        </row>
        <row r="8501">
          <cell r="A8501" t="str">
            <v>SJM21615GE</v>
          </cell>
          <cell r="B8501" t="str">
            <v>6X1.5 M21 M-TEE GALV E THRD</v>
          </cell>
        </row>
        <row r="8502">
          <cell r="A8502" t="str">
            <v>SJGR26060T75S</v>
          </cell>
          <cell r="B8502" t="str">
            <v>OBS GRNL 6" 260 E-CAP W/TAP 75</v>
          </cell>
        </row>
        <row r="8503">
          <cell r="A8503" t="str">
            <v>SJGR75783</v>
          </cell>
          <cell r="B8503" t="str">
            <v>OBS GRNL 4" 310LR 90EL LR PTD</v>
          </cell>
        </row>
        <row r="8504">
          <cell r="A8504" t="str">
            <v>SJSS536E</v>
          </cell>
          <cell r="B8504" t="str">
            <v>OBS 3" SS5 RIGID CPLG 316 E</v>
          </cell>
        </row>
        <row r="8505">
          <cell r="A8505" t="str">
            <v>SJSS546E</v>
          </cell>
          <cell r="B8505" t="str">
            <v>OBS   4" SS5 RIGID CPLG 316 E</v>
          </cell>
        </row>
        <row r="8506">
          <cell r="A8506" t="str">
            <v>SJT725G1212</v>
          </cell>
          <cell r="B8506" t="str">
            <v>12X12 725G SUCTION DIFF PTD</v>
          </cell>
        </row>
        <row r="8507">
          <cell r="A8507" t="str">
            <v>SJ7722415GT</v>
          </cell>
          <cell r="B8507" t="str">
            <v>OBS 4X1.5 7722 MTEE GALV T GRV</v>
          </cell>
        </row>
        <row r="8508">
          <cell r="A8508" t="str">
            <v>SJ772242GT</v>
          </cell>
          <cell r="B8508" t="str">
            <v>OBS 4X2 7722 MTEE GALV T GRV</v>
          </cell>
        </row>
        <row r="8509">
          <cell r="A8509" t="str">
            <v>SJT7110LR12G</v>
          </cell>
          <cell r="B8509" t="str">
            <v>12" 7110LR 1.5D 90 EL GALV</v>
          </cell>
        </row>
        <row r="8510">
          <cell r="A8510" t="str">
            <v>SJT7121M625P</v>
          </cell>
          <cell r="B8510" t="str">
            <v>6X2.5" 7121M RED TEE PTD GXMT</v>
          </cell>
        </row>
        <row r="8511">
          <cell r="A8511" t="str">
            <v>SJM21615PE</v>
          </cell>
          <cell r="B8511" t="str">
            <v>OBS 6X1.5 M21 M-TEE PTD E THRD</v>
          </cell>
        </row>
        <row r="8512">
          <cell r="A8512" t="str">
            <v>SJ7721615GT</v>
          </cell>
          <cell r="B8512" t="str">
            <v>OBS 6X1.5 7721 MTEE GALV T THR</v>
          </cell>
        </row>
        <row r="8513">
          <cell r="A8513" t="str">
            <v>SJGR26080T1S</v>
          </cell>
          <cell r="B8513" t="str">
            <v>OBS GRNL 8" 260 E-CAP W/TAP 1</v>
          </cell>
        </row>
        <row r="8514">
          <cell r="A8514" t="str">
            <v>SJA10R108BARE</v>
          </cell>
          <cell r="B8514" t="str">
            <v>OBS   10X8 A10R AWWA 90 RED (NOT FOR CUSTOMER SALE)</v>
          </cell>
        </row>
        <row r="8515">
          <cell r="A8515" t="str">
            <v>SJT711312P</v>
          </cell>
          <cell r="B8515" t="str">
            <v>12" 7113 11 EL PTD</v>
          </cell>
        </row>
        <row r="8516">
          <cell r="A8516" t="str">
            <v>SJTW1212016P</v>
          </cell>
          <cell r="B8516" t="str">
            <v>20X16 W121 RED TEE PTD (FAB)</v>
          </cell>
        </row>
        <row r="8517">
          <cell r="A8517" t="str">
            <v>SJC2642</v>
          </cell>
          <cell r="B8517" t="str">
            <v>4X2 C26 COP RED TEE GXCUP</v>
          </cell>
        </row>
        <row r="8518">
          <cell r="A8518" t="str">
            <v>SJ772252PT</v>
          </cell>
          <cell r="B8518" t="str">
            <v>OBS 5X2 7722 MTEE PTD T GRV</v>
          </cell>
        </row>
        <row r="8519">
          <cell r="A8519" t="str">
            <v>SJA10R1210C</v>
          </cell>
          <cell r="B8519" t="str">
            <v>OBS   12X10 A10R AWWA 90 RED</v>
          </cell>
        </row>
        <row r="8520">
          <cell r="A8520" t="str">
            <v>SJT7110LR2P</v>
          </cell>
          <cell r="B8520" t="str">
            <v>2" 7110LR 1.5D 90 EL PTD</v>
          </cell>
        </row>
        <row r="8521">
          <cell r="A8521" t="str">
            <v>SJTW1502014P</v>
          </cell>
          <cell r="B8521" t="str">
            <v>20X14 W150 CONC RED PTD (FAB)</v>
          </cell>
        </row>
        <row r="8522">
          <cell r="A8522" t="str">
            <v>SJT725GA33</v>
          </cell>
          <cell r="B8522" t="str">
            <v>3X3 725G SUC DF SPSCRN PTD</v>
          </cell>
        </row>
        <row r="8523">
          <cell r="A8523" t="str">
            <v>SJTM21375PE</v>
          </cell>
          <cell r="B8523" t="str">
            <v>3X0.75 M21 M-TEE PTD E THRD</v>
          </cell>
        </row>
        <row r="8524">
          <cell r="A8524" t="str">
            <v>SJM2163PE</v>
          </cell>
          <cell r="B8524" t="str">
            <v>OBS 6X3 M21 M-TEE PTD E THRD</v>
          </cell>
        </row>
        <row r="8525">
          <cell r="A8525" t="str">
            <v>SJ772163PT</v>
          </cell>
          <cell r="B8525" t="str">
            <v>OBS 6X3 7721 MTEE PTD T THRD</v>
          </cell>
        </row>
        <row r="8526">
          <cell r="A8526" t="str">
            <v>SJ772164PT</v>
          </cell>
          <cell r="B8526" t="str">
            <v>OBS 6X4 7721 MTEE PTD T THRD</v>
          </cell>
        </row>
        <row r="8527">
          <cell r="A8527" t="str">
            <v>SJZ07N14PT</v>
          </cell>
          <cell r="B8527" t="str">
            <v>14" Z07N RIGID CPLG PTD T</v>
          </cell>
        </row>
        <row r="8528">
          <cell r="A8528" t="str">
            <v>SJGR75825</v>
          </cell>
          <cell r="B8528" t="str">
            <v>OBS GRNL 5" 310LR 90EL LR PTD</v>
          </cell>
        </row>
        <row r="8529">
          <cell r="A8529" t="str">
            <v>SJA10R126C</v>
          </cell>
          <cell r="B8529" t="str">
            <v>OBS   12X6  A10R AWWA 90 RED</v>
          </cell>
        </row>
        <row r="8530">
          <cell r="A8530" t="str">
            <v>SJT7110LR3G</v>
          </cell>
          <cell r="B8530" t="str">
            <v>3" 7110LR 1.5D 90 EL GALV</v>
          </cell>
        </row>
        <row r="8531">
          <cell r="A8531" t="str">
            <v>SJTW1502018P</v>
          </cell>
          <cell r="B8531" t="str">
            <v>20X18 W150 CONC RED PTD (FAB)</v>
          </cell>
        </row>
        <row r="8532">
          <cell r="A8532" t="str">
            <v>SJTA1010C</v>
          </cell>
          <cell r="B8532" t="str">
            <v>OBS   10" A10 AWWA 90 EL CL</v>
          </cell>
        </row>
        <row r="8533">
          <cell r="A8533" t="str">
            <v>SJTA1012BARE</v>
          </cell>
          <cell r="B8533" t="str">
            <v>12" A10 AWWA 90 EL BARE (NOT FOR CUSTOMER SALE)</v>
          </cell>
        </row>
        <row r="8534">
          <cell r="A8534" t="str">
            <v>SJTZ074PL</v>
          </cell>
          <cell r="B8534" t="str">
            <v>4" Z07 RIGID CPLG PTD L</v>
          </cell>
        </row>
        <row r="8535">
          <cell r="A8535" t="str">
            <v>SJ7722415PT</v>
          </cell>
          <cell r="B8535" t="str">
            <v>OBS 4X1.5 7722 MTEE PTD T GRV</v>
          </cell>
        </row>
        <row r="8536">
          <cell r="A8536" t="str">
            <v>SJZ0716PT</v>
          </cell>
          <cell r="B8536" t="str">
            <v>OBS 16" Z07 RIGID CPLG PTD T</v>
          </cell>
        </row>
        <row r="8537">
          <cell r="A8537" t="str">
            <v>SJZ0720GE</v>
          </cell>
          <cell r="B8537" t="str">
            <v>OBS 20" Z07 RIGID CPLG GALV E</v>
          </cell>
        </row>
        <row r="8538">
          <cell r="A8538" t="str">
            <v>SJA10R104C</v>
          </cell>
          <cell r="B8538" t="str">
            <v>OBS   10X4 A10R AWWA 90 RED</v>
          </cell>
        </row>
        <row r="8539">
          <cell r="A8539" t="str">
            <v>SJA10R106BARE</v>
          </cell>
          <cell r="B8539" t="str">
            <v>OBS   10X6  A10R AWWA 90 RED (NOT FOR CUSTOMER SALE)</v>
          </cell>
        </row>
        <row r="8540">
          <cell r="A8540" t="str">
            <v>SJA10R106C</v>
          </cell>
          <cell r="B8540" t="str">
            <v>OBS   10X6  A10R AWWA 90 RED</v>
          </cell>
        </row>
        <row r="8541">
          <cell r="A8541" t="str">
            <v>SJSS524O</v>
          </cell>
          <cell r="B8541" t="str">
            <v>OBS   2" SS5 RIGID CPLG 304 O</v>
          </cell>
        </row>
        <row r="8542">
          <cell r="A8542" t="str">
            <v>SJTZ074PT</v>
          </cell>
          <cell r="B8542" t="str">
            <v>4" Z07 RIGID CPLG PTD T</v>
          </cell>
        </row>
        <row r="8543">
          <cell r="A8543" t="str">
            <v>SJSS726256E</v>
          </cell>
          <cell r="B8543" t="str">
            <v>OBS 2.5" SS726 Y-STRAINER 316</v>
          </cell>
        </row>
        <row r="8544">
          <cell r="A8544" t="str">
            <v>SJ7722425PT</v>
          </cell>
          <cell r="B8544" t="str">
            <v>OBS 4X2.5 7722 MTEE PTD T GRV</v>
          </cell>
        </row>
        <row r="8545">
          <cell r="A8545" t="str">
            <v>SJZ0720PT</v>
          </cell>
          <cell r="B8545" t="str">
            <v>OBS 20" Z07 RIGID CPLG PTD T</v>
          </cell>
        </row>
        <row r="8546">
          <cell r="A8546" t="str">
            <v>SJA10R106S</v>
          </cell>
          <cell r="B8546" t="str">
            <v>OBS   10X6  A10R AWWA 90 RED</v>
          </cell>
        </row>
        <row r="8547">
          <cell r="A8547" t="str">
            <v>SJSS536GSEPW</v>
          </cell>
          <cell r="B8547" t="str">
            <v>OBS   3" SS5 RIGID CPLG 316 GS (EPW)</v>
          </cell>
        </row>
        <row r="8548">
          <cell r="A8548" t="str">
            <v>SJSS536L</v>
          </cell>
          <cell r="B8548" t="str">
            <v>OBS   3" SS5 RIGID CPLG 316 L</v>
          </cell>
        </row>
        <row r="8549">
          <cell r="A8549" t="str">
            <v>5H0955290000</v>
          </cell>
          <cell r="B8549" t="str">
            <v>ELBOW,90 DEG,GRVD,SS,6"</v>
          </cell>
        </row>
        <row r="8550">
          <cell r="A8550" t="str">
            <v>SJ772162PT</v>
          </cell>
          <cell r="B8550" t="str">
            <v>OBS 6X2 7721 MTEE PTD T THRD</v>
          </cell>
        </row>
        <row r="8551">
          <cell r="A8551" t="str">
            <v>SJ7721625PT</v>
          </cell>
          <cell r="B8551" t="str">
            <v>OBS 6X2.5 7721 MTEE PTD T THRD</v>
          </cell>
        </row>
        <row r="8552">
          <cell r="A8552" t="str">
            <v>SJSS72636E</v>
          </cell>
          <cell r="B8552" t="str">
            <v>OBS 3" SS726 Y-STRAINER 316</v>
          </cell>
        </row>
        <row r="8553">
          <cell r="A8553" t="str">
            <v>SJZ07N14GGSE</v>
          </cell>
          <cell r="B8553" t="str">
            <v>OBS 14" Z07N RIGID CPLG GALV G</v>
          </cell>
        </row>
        <row r="8554">
          <cell r="A8554" t="str">
            <v>SJT7707N26PE</v>
          </cell>
          <cell r="B8554" t="str">
            <v>26" 7707N FLEX CPLG PTD E 2PC</v>
          </cell>
        </row>
        <row r="8555">
          <cell r="A8555" t="str">
            <v>SJT725GA2525</v>
          </cell>
          <cell r="B8555" t="str">
            <v>2.5X2.5 725G SUC DF SPSCRN PTD</v>
          </cell>
        </row>
        <row r="8556">
          <cell r="A8556" t="str">
            <v>SJTM2131PE</v>
          </cell>
          <cell r="B8556" t="str">
            <v>3X1 M21 M-TEE PTD E THRD</v>
          </cell>
        </row>
        <row r="8557">
          <cell r="A8557" t="str">
            <v>SJM2164PE</v>
          </cell>
          <cell r="B8557" t="str">
            <v>OBS 6X4 M21 M-TEE PTD E THRD</v>
          </cell>
        </row>
        <row r="8558">
          <cell r="A8558" t="str">
            <v>SJC26475</v>
          </cell>
          <cell r="B8558" t="str">
            <v>4X0.75 C26 COP RED TEE GXCUP</v>
          </cell>
        </row>
        <row r="8559">
          <cell r="A8559" t="str">
            <v>SJGR75785</v>
          </cell>
          <cell r="B8559" t="str">
            <v>OBS GRNL 8" 310LR 90EL LR PTD</v>
          </cell>
        </row>
        <row r="8560">
          <cell r="A8560" t="str">
            <v>SJGR75440</v>
          </cell>
          <cell r="B8560" t="str">
            <v>OBS GRNL 10X4 321 RED-T PTD</v>
          </cell>
        </row>
        <row r="8561">
          <cell r="A8561" t="str">
            <v>SJSS534GSE</v>
          </cell>
          <cell r="B8561" t="str">
            <v>OBS   3" SS5 RIGID CPLG 304</v>
          </cell>
        </row>
        <row r="8562">
          <cell r="A8562" t="str">
            <v>SJT71133G</v>
          </cell>
          <cell r="B8562" t="str">
            <v>3" 7113 11 EL GALV</v>
          </cell>
        </row>
        <row r="8563">
          <cell r="A8563" t="str">
            <v>SJT711315P</v>
          </cell>
          <cell r="B8563" t="str">
            <v>1.5" 7113 11 EL PTD</v>
          </cell>
        </row>
        <row r="8564">
          <cell r="A8564" t="str">
            <v>SJT7121M62P</v>
          </cell>
          <cell r="B8564" t="str">
            <v>6X2" 7121M RED TEE PTD GXMT</v>
          </cell>
        </row>
        <row r="8565">
          <cell r="A8565" t="str">
            <v>SJTGGSEPW25</v>
          </cell>
          <cell r="B8565" t="str">
            <v>2.5" GS GASKET ONLY EPW</v>
          </cell>
        </row>
        <row r="8566">
          <cell r="A8566" t="str">
            <v>SJ772243GT</v>
          </cell>
          <cell r="B8566" t="str">
            <v>OBS 4X3 7722 MTEE GALV T GRV</v>
          </cell>
        </row>
        <row r="8567">
          <cell r="A8567" t="str">
            <v>SJZ0724PE</v>
          </cell>
          <cell r="B8567" t="str">
            <v>OBS 24" Z07 RIGID CPLG PTD E</v>
          </cell>
        </row>
        <row r="8568">
          <cell r="A8568" t="str">
            <v>SJGR75781</v>
          </cell>
          <cell r="B8568" t="str">
            <v>OBS GRNL 2.5" 310LR 90EL LR PT</v>
          </cell>
        </row>
        <row r="8569">
          <cell r="A8569" t="str">
            <v>SJA10R108S</v>
          </cell>
          <cell r="B8569" t="str">
            <v>OBS   10X8  A10R AWWA 90 RED</v>
          </cell>
        </row>
        <row r="8570">
          <cell r="A8570" t="str">
            <v>SJTW1502010P</v>
          </cell>
          <cell r="B8570" t="str">
            <v>20X10 W150 CONC RED PTD (FAB)</v>
          </cell>
        </row>
        <row r="8571">
          <cell r="A8571" t="str">
            <v>SJT7707N24PE</v>
          </cell>
          <cell r="B8571" t="str">
            <v>24" 7707N FLEX CPLG PTD E 2PC</v>
          </cell>
        </row>
        <row r="8572">
          <cell r="A8572" t="str">
            <v>SJTLUBEEHC2</v>
          </cell>
          <cell r="B8572" t="str">
            <v>EHC SIL LUBE 2.2LB CAN</v>
          </cell>
        </row>
        <row r="8573">
          <cell r="A8573" t="str">
            <v>SJM21625PE</v>
          </cell>
          <cell r="B8573" t="str">
            <v>6X2.5 M21 M-TEE PTD E THRD</v>
          </cell>
        </row>
        <row r="8574">
          <cell r="A8574" t="str">
            <v>SJ772163GT</v>
          </cell>
          <cell r="B8574" t="str">
            <v>OBS 6X3 7721 MTEE GALV T THRD</v>
          </cell>
        </row>
        <row r="8575">
          <cell r="A8575" t="str">
            <v>SJT71132P</v>
          </cell>
          <cell r="B8575" t="str">
            <v>2" 7113 11 EL PTD</v>
          </cell>
        </row>
        <row r="8576">
          <cell r="A8576" t="str">
            <v>SJT7110LR25P</v>
          </cell>
          <cell r="B8576" t="str">
            <v>2.5" 7110LR 1.5D 90 EL PTD</v>
          </cell>
        </row>
        <row r="8577">
          <cell r="A8577" t="str">
            <v>SJTW1502016P</v>
          </cell>
          <cell r="B8577" t="str">
            <v>20X16 W150 CONC RED PTD (FAB)</v>
          </cell>
        </row>
        <row r="8578">
          <cell r="A8578" t="str">
            <v>SJTPR5501T220</v>
          </cell>
          <cell r="B8578" t="str">
            <v>OBS   EHC SIL LUBE 8OZ TUBE (SEE SJTLUBEEHCT8)</v>
          </cell>
        </row>
        <row r="8579">
          <cell r="A8579" t="str">
            <v>SJSS72666E</v>
          </cell>
          <cell r="B8579" t="str">
            <v>OBS 6" SS726 Y-STRAINER 316</v>
          </cell>
        </row>
        <row r="8580">
          <cell r="A8580" t="str">
            <v>SJA10R124S</v>
          </cell>
          <cell r="B8580" t="str">
            <v>OBS   12X4 A10R AWWA 90 RED</v>
          </cell>
        </row>
        <row r="8581">
          <cell r="A8581" t="str">
            <v>SJSS546GSE</v>
          </cell>
          <cell r="B8581" t="str">
            <v>OBS   4" SS5 RIGID CPLG 316</v>
          </cell>
        </row>
        <row r="8582">
          <cell r="A8582" t="str">
            <v>SJT71133P</v>
          </cell>
          <cell r="B8582" t="str">
            <v>3" 7113 11 EL PTD</v>
          </cell>
        </row>
        <row r="8583">
          <cell r="A8583" t="str">
            <v>SJTA1010BARE</v>
          </cell>
          <cell r="B8583" t="str">
            <v>10" A10 AWWA 90 EL BARE (NOT FOR CUSTOMER SALE)</v>
          </cell>
        </row>
        <row r="8584">
          <cell r="A8584" t="str">
            <v>SJTG79E20</v>
          </cell>
          <cell r="B8584" t="str">
            <v>20" H305/79 GASKET ONLY E</v>
          </cell>
        </row>
        <row r="8585">
          <cell r="A8585" t="str">
            <v>SJTG79T20</v>
          </cell>
          <cell r="B8585" t="str">
            <v>20" H305/79 GASKET ONLY T</v>
          </cell>
        </row>
        <row r="8586">
          <cell r="A8586" t="str">
            <v>SJ11EP3P</v>
          </cell>
          <cell r="B8586" t="str">
            <v>OBS 3" 11EP 45 EL END PRO PTD</v>
          </cell>
        </row>
        <row r="8587">
          <cell r="A8587" t="str">
            <v>SJM22215PE</v>
          </cell>
          <cell r="B8587" t="str">
            <v>OBS 2X1.5 M22 M-TEE PTD E GRV</v>
          </cell>
        </row>
        <row r="8588">
          <cell r="A8588" t="str">
            <v>SJ600156</v>
          </cell>
          <cell r="B8588" t="str">
            <v>1.5" SJ600 SS B-VALVE 316</v>
          </cell>
        </row>
        <row r="8589">
          <cell r="A8589" t="str">
            <v>SJTGGSM225</v>
          </cell>
          <cell r="B8589" t="str">
            <v>2.5" GS GASKET ONLY M2</v>
          </cell>
        </row>
        <row r="8590">
          <cell r="A8590" t="str">
            <v>SJTGGST25</v>
          </cell>
          <cell r="B8590" t="str">
            <v>2.5" GS GASKET ONLY T</v>
          </cell>
        </row>
        <row r="8591">
          <cell r="A8591" t="str">
            <v>SJTM21375GE</v>
          </cell>
          <cell r="B8591" t="str">
            <v>3X0.75 M21 M-TEE GALV E THRD</v>
          </cell>
        </row>
        <row r="8592">
          <cell r="A8592" t="str">
            <v>SJ7721625GT</v>
          </cell>
          <cell r="B8592" t="str">
            <v>OBS 6X2.5 7721 MTEE GALV T THR</v>
          </cell>
        </row>
        <row r="8593">
          <cell r="A8593" t="str">
            <v>SJ7722525G</v>
          </cell>
          <cell r="B8593" t="str">
            <v>OBS 5X2.5 7722 MTEE GALV E GRV</v>
          </cell>
        </row>
        <row r="8594">
          <cell r="A8594" t="str">
            <v>SJ7722525GT</v>
          </cell>
          <cell r="B8594" t="str">
            <v>OBS 5X2.5 7722 MTEE GALV T GRV</v>
          </cell>
        </row>
        <row r="8595">
          <cell r="A8595" t="str">
            <v>SJZ07N14PE</v>
          </cell>
          <cell r="B8595" t="str">
            <v>OBS 14" Z07N RIGID CPLG PTD E</v>
          </cell>
        </row>
        <row r="8596">
          <cell r="A8596" t="str">
            <v>SJSS5254L</v>
          </cell>
          <cell r="B8596" t="str">
            <v>OBS  2.5" SS5 RIGID CPLG 304 L</v>
          </cell>
        </row>
        <row r="8597">
          <cell r="A8597" t="str">
            <v>SJSS534E</v>
          </cell>
          <cell r="B8597" t="str">
            <v>OBS   3" SS5 RIGID CPLG 304 E</v>
          </cell>
        </row>
        <row r="8598">
          <cell r="A8598" t="str">
            <v>SJTW1502012P</v>
          </cell>
          <cell r="B8598" t="str">
            <v>20X12 W150 CONC RED PTD (FAB)</v>
          </cell>
        </row>
        <row r="8599">
          <cell r="A8599" t="str">
            <v>SJT7707N24PT</v>
          </cell>
          <cell r="B8599" t="str">
            <v>24" 7707N FLEX CPLG PTD T 2PC</v>
          </cell>
        </row>
        <row r="8600">
          <cell r="A8600" t="str">
            <v>SJTW1511410PI</v>
          </cell>
          <cell r="B8600" t="str">
            <v>OBS 14X10 W151 ECC RED PTD (FA</v>
          </cell>
        </row>
        <row r="8601">
          <cell r="A8601" t="str">
            <v>SJTW121146PI</v>
          </cell>
          <cell r="B8601" t="str">
            <v>OBS 14X6 W121 RED TEE PTD (FAB</v>
          </cell>
        </row>
        <row r="8602">
          <cell r="A8602" t="str">
            <v>SJ772164GT</v>
          </cell>
          <cell r="B8602" t="str">
            <v>OBS 6X4 7721 MTEE GALV T THRD</v>
          </cell>
        </row>
        <row r="8603">
          <cell r="A8603" t="str">
            <v>SJZ07N14PO</v>
          </cell>
          <cell r="B8603" t="str">
            <v>OBS 14" Z07N RIGID CPLG PTD O</v>
          </cell>
        </row>
        <row r="8604">
          <cell r="A8604" t="str">
            <v>SJZ07N16GGSE</v>
          </cell>
          <cell r="B8604" t="str">
            <v>OBS 16" Z07N RIGID CPLG GALV G</v>
          </cell>
        </row>
        <row r="8605">
          <cell r="A8605" t="str">
            <v>SJZ07N16PE</v>
          </cell>
          <cell r="B8605" t="str">
            <v>OBS 16" Z07N RIGID CPLG PTD E</v>
          </cell>
        </row>
        <row r="8606">
          <cell r="A8606" t="str">
            <v>SJGR75439</v>
          </cell>
          <cell r="B8606" t="str">
            <v>OBS GRNL 10X3 321 RED-T PTD</v>
          </cell>
        </row>
        <row r="8607">
          <cell r="A8607" t="str">
            <v>SJSS534O</v>
          </cell>
          <cell r="B8607" t="str">
            <v>OBS   3" SS5 RIGID CPLG 304 O</v>
          </cell>
        </row>
        <row r="8608">
          <cell r="A8608" t="str">
            <v>SJTW1502412P</v>
          </cell>
          <cell r="B8608" t="str">
            <v>24X12 W150 CONC RED PTD (FAB)</v>
          </cell>
        </row>
        <row r="8609">
          <cell r="A8609" t="str">
            <v>SJTGV25</v>
          </cell>
          <cell r="B8609" t="str">
            <v>2.5" C GASKET ONLY V</v>
          </cell>
        </row>
        <row r="8610">
          <cell r="A8610" t="str">
            <v>SJM222125PE</v>
          </cell>
          <cell r="B8610" t="str">
            <v>2X1.25 M22 M-TEE PTD E GRV</v>
          </cell>
        </row>
        <row r="8611">
          <cell r="A8611" t="str">
            <v>SJG7721T825</v>
          </cell>
          <cell r="B8611" t="str">
            <v>8X2/25 M-TEE GASKET ONLY T</v>
          </cell>
        </row>
        <row r="8612">
          <cell r="A8612" t="str">
            <v>SJZ07N18GGSE</v>
          </cell>
          <cell r="B8612" t="str">
            <v>OBS 18" Z07N RIGID CPLG GALV G</v>
          </cell>
        </row>
        <row r="8613">
          <cell r="A8613" t="str">
            <v>SJZ07N18PE</v>
          </cell>
          <cell r="B8613" t="str">
            <v>18" Z07N RIGID CPLG PTD E</v>
          </cell>
        </row>
        <row r="8614">
          <cell r="A8614" t="str">
            <v>SJTFSS1186</v>
          </cell>
          <cell r="B8614" t="str">
            <v>OBS 8" SS11 45 EL 316 FAB</v>
          </cell>
        </row>
        <row r="8615">
          <cell r="A8615" t="str">
            <v>SJT500W15</v>
          </cell>
          <cell r="B8615" t="str">
            <v>OBS 1.5" SJ500 DI B-VALVE CP (G. O.)</v>
          </cell>
        </row>
        <row r="8616">
          <cell r="A8616" t="str">
            <v>SJZ054PO</v>
          </cell>
          <cell r="B8616" t="str">
            <v>OBS   4" Z05 RIGID CPLG PTD O</v>
          </cell>
        </row>
        <row r="8617">
          <cell r="A8617" t="str">
            <v>SJZ054PT</v>
          </cell>
          <cell r="B8617" t="str">
            <v>OBS   4" Z05 RIGID CPLG PTD T</v>
          </cell>
        </row>
        <row r="8618">
          <cell r="A8618" t="str">
            <v>SJTWS20104A</v>
          </cell>
          <cell r="B8618" t="str">
            <v>10" WS20 TEE (FAB) 304</v>
          </cell>
        </row>
        <row r="8619">
          <cell r="A8619" t="str">
            <v>SJG7706E42</v>
          </cell>
          <cell r="B8619" t="str">
            <v>4X2 7706 GASKET ONLY E</v>
          </cell>
        </row>
        <row r="8620">
          <cell r="A8620" t="str">
            <v>SJGR7302515EGS</v>
          </cell>
          <cell r="B8620" t="str">
            <v>OBS   GRNL 2.5X1.5 730G M-TEE</v>
          </cell>
        </row>
        <row r="8621">
          <cell r="A8621" t="str">
            <v>SJT7150F32P</v>
          </cell>
          <cell r="B8621" t="str">
            <v>3X2 7150F CONC RED GXFT PTD</v>
          </cell>
        </row>
        <row r="8622">
          <cell r="A8622" t="str">
            <v>SJTSS10254</v>
          </cell>
          <cell r="B8622" t="str">
            <v>2.5" SS10 90 EL 304</v>
          </cell>
        </row>
        <row r="8623">
          <cell r="A8623" t="str">
            <v>SJSS80124</v>
          </cell>
          <cell r="B8623" t="str">
            <v>OBS 12" SS80 FLANGE ADAPT 304</v>
          </cell>
        </row>
        <row r="8624">
          <cell r="A8624" t="str">
            <v>SJZ055GE</v>
          </cell>
          <cell r="B8624" t="str">
            <v>OBS   5" Z05 RIGID CPLG GALV E</v>
          </cell>
        </row>
        <row r="8625">
          <cell r="A8625" t="str">
            <v>SJZ075PE</v>
          </cell>
          <cell r="B8625" t="str">
            <v>OBS 5" Z07 RIGID CPLG PTD E</v>
          </cell>
        </row>
        <row r="8626">
          <cell r="A8626" t="str">
            <v>SJZ075PT</v>
          </cell>
          <cell r="B8626" t="str">
            <v>5" Z07 RIGID CPLG PTD T</v>
          </cell>
        </row>
        <row r="8627">
          <cell r="A8627" t="str">
            <v>SJG7706E54</v>
          </cell>
          <cell r="B8627" t="str">
            <v>5X4 7706 GASKET ONLY E</v>
          </cell>
        </row>
        <row r="8628">
          <cell r="A8628" t="str">
            <v>SJ77222125GE</v>
          </cell>
          <cell r="B8628" t="str">
            <v>OBS 2X1.25 7722 MTEE GALV E GR</v>
          </cell>
        </row>
        <row r="8629">
          <cell r="A8629" t="str">
            <v>SJT7722615PE</v>
          </cell>
          <cell r="B8629" t="str">
            <v>OBS 6X1.5 7722 MTEE PTD E GRV</v>
          </cell>
        </row>
        <row r="8630">
          <cell r="A8630" t="str">
            <v>SJSS8044</v>
          </cell>
          <cell r="B8630" t="str">
            <v>OBS 4" SS80 FLANGE ADAPT 304</v>
          </cell>
        </row>
        <row r="8631">
          <cell r="A8631" t="str">
            <v>SJZ076GE</v>
          </cell>
          <cell r="B8631" t="str">
            <v>OBS 6" Z07 RIGID CPLG GALV E</v>
          </cell>
        </row>
        <row r="8632">
          <cell r="A8632" t="str">
            <v>SJGR73025075ES</v>
          </cell>
          <cell r="B8632" t="str">
            <v>OBS GRNL 2.5X0.75 730T M-TEE P</v>
          </cell>
        </row>
        <row r="8633">
          <cell r="A8633" t="str">
            <v>SJGR7302510ES</v>
          </cell>
          <cell r="B8633" t="str">
            <v>OBS GRNL 2.5X1 730T M-TEE PTD</v>
          </cell>
        </row>
        <row r="8634">
          <cell r="A8634" t="str">
            <v>5H0955220000</v>
          </cell>
          <cell r="B8634" t="str">
            <v>GRVD FLANGE ADAPTER,SS,3"</v>
          </cell>
        </row>
        <row r="8635">
          <cell r="A8635" t="str">
            <v>SJTM2143PE</v>
          </cell>
          <cell r="B8635" t="str">
            <v>OBS 4X3 M21 M-TEE PTD E THRD</v>
          </cell>
        </row>
        <row r="8636">
          <cell r="A8636" t="str">
            <v>SJSS8064</v>
          </cell>
          <cell r="B8636" t="str">
            <v>OBS 6" SS80 FLANGE ADAPT 304</v>
          </cell>
        </row>
        <row r="8637">
          <cell r="A8637" t="str">
            <v>SJGE15</v>
          </cell>
          <cell r="B8637" t="str">
            <v>OBS 1.5" C GASKET ONLY E</v>
          </cell>
        </row>
        <row r="8638">
          <cell r="A8638" t="str">
            <v>SJ772225125PE</v>
          </cell>
          <cell r="B8638" t="str">
            <v>2.5X1.25 7722 MTEE PTD E GRV</v>
          </cell>
        </row>
        <row r="8639">
          <cell r="A8639" t="str">
            <v>SJ77222515GE</v>
          </cell>
          <cell r="B8639" t="str">
            <v>OBS 2.5X1.5 7722 MTEE GALV E G</v>
          </cell>
        </row>
        <row r="8640">
          <cell r="A8640" t="str">
            <v>SJT772263GE</v>
          </cell>
          <cell r="B8640" t="str">
            <v>6X3 7722 MTEE GALV E GRV</v>
          </cell>
        </row>
        <row r="8641">
          <cell r="A8641" t="str">
            <v>SJT7150F4125G</v>
          </cell>
          <cell r="B8641" t="str">
            <v>4X1.25 7150F CONC RED GXFT (GALV)</v>
          </cell>
        </row>
        <row r="8642">
          <cell r="A8642" t="str">
            <v>SJTG79O5</v>
          </cell>
          <cell r="B8642" t="str">
            <v>5" H305/79 GASKET ONLY O</v>
          </cell>
        </row>
        <row r="8643">
          <cell r="A8643" t="str">
            <v>SJTG79T5</v>
          </cell>
          <cell r="B8643" t="str">
            <v>5" H305/79 GASKET ONLY T</v>
          </cell>
        </row>
        <row r="8644">
          <cell r="A8644" t="str">
            <v>SJSS21624</v>
          </cell>
          <cell r="B8644" t="str">
            <v>6X2 SS21 RED TEE 304 (FAB)</v>
          </cell>
        </row>
        <row r="8645">
          <cell r="A8645" t="str">
            <v>SJTC742MPT</v>
          </cell>
          <cell r="B8645" t="str">
            <v>4X2 C7 OUT CPLG MT T</v>
          </cell>
        </row>
        <row r="8646">
          <cell r="A8646" t="str">
            <v>SJTGC7E4</v>
          </cell>
          <cell r="B8646" t="str">
            <v>4" C7 GASKET ONLY E</v>
          </cell>
        </row>
        <row r="8647">
          <cell r="A8647" t="str">
            <v>SJT400W66T</v>
          </cell>
          <cell r="B8647" t="str">
            <v>OBS 6" SJ400W SS BFV 316 G.O.</v>
          </cell>
        </row>
        <row r="8648">
          <cell r="A8648" t="str">
            <v>SJT400L86</v>
          </cell>
          <cell r="B8648" t="str">
            <v>8" SJ400L SS BFV 316 LV-HAND</v>
          </cell>
        </row>
        <row r="8649">
          <cell r="A8649" t="str">
            <v>SJT770525GGSEA</v>
          </cell>
          <cell r="B8649" t="str">
            <v>OBS 2.5 7705 FLEX CPLG GALV GS</v>
          </cell>
        </row>
        <row r="8650">
          <cell r="A8650" t="str">
            <v>SJTC7615FPE</v>
          </cell>
          <cell r="B8650" t="str">
            <v>6X1.5 C7 OUT CPLG FT E</v>
          </cell>
        </row>
        <row r="8651">
          <cell r="A8651" t="str">
            <v>SJW1502010P</v>
          </cell>
          <cell r="B8651" t="str">
            <v>OBS   20X10 W150 CONC RED PTD</v>
          </cell>
        </row>
        <row r="8652">
          <cell r="A8652" t="str">
            <v>SJT400W86T</v>
          </cell>
          <cell r="B8652" t="str">
            <v>8" SJ400W SS BFV 316 G.O. T</v>
          </cell>
        </row>
        <row r="8653">
          <cell r="A8653" t="str">
            <v>SJT7707N14PGSE</v>
          </cell>
          <cell r="B8653" t="str">
            <v>14" 7707N FLEX CPLG PTD GS E (2PC)</v>
          </cell>
        </row>
        <row r="8654">
          <cell r="A8654" t="str">
            <v>SJ7121M83P</v>
          </cell>
          <cell r="B8654" t="str">
            <v>OBS   8X3" 7121M RED TEE GXMT</v>
          </cell>
        </row>
        <row r="8655">
          <cell r="A8655" t="str">
            <v>SJSS50F2524</v>
          </cell>
          <cell r="B8655" t="str">
            <v>2.5X2 SS50F CONC RED 304 GXFT</v>
          </cell>
        </row>
        <row r="8656">
          <cell r="A8656" t="str">
            <v>SJT9158E</v>
          </cell>
          <cell r="B8656" t="str">
            <v>8" SJ915 D-DISC CHECK VALV E</v>
          </cell>
        </row>
        <row r="8657">
          <cell r="A8657" t="str">
            <v>SJTC7615MPE</v>
          </cell>
          <cell r="B8657" t="str">
            <v>6X1.5 C7 OUT CPLG MT E</v>
          </cell>
        </row>
        <row r="8658">
          <cell r="A8658" t="str">
            <v>SJTSS3536</v>
          </cell>
          <cell r="B8658" t="str">
            <v>OBS 3" SS35 CROSS 316</v>
          </cell>
        </row>
        <row r="8659">
          <cell r="A8659" t="str">
            <v>SJ7151252P</v>
          </cell>
          <cell r="B8659" t="str">
            <v>OBS   2.5X2 7151 ECC RED PTD</v>
          </cell>
        </row>
        <row r="8660">
          <cell r="A8660" t="str">
            <v>SJG79T4</v>
          </cell>
          <cell r="B8660" t="str">
            <v>4" H305/79 GASKET ONLY T</v>
          </cell>
        </row>
        <row r="8661">
          <cell r="A8661" t="str">
            <v>SJGGSV15</v>
          </cell>
          <cell r="B8661" t="str">
            <v>OBS 1.5" GS GASKET ONLY V</v>
          </cell>
        </row>
        <row r="8662">
          <cell r="A8662" t="str">
            <v>SJT77055GT</v>
          </cell>
          <cell r="B8662" t="str">
            <v>5" 7705 FLEX CPLG GALV T</v>
          </cell>
        </row>
        <row r="8663">
          <cell r="A8663" t="str">
            <v>SJSS59244</v>
          </cell>
          <cell r="B8663" t="str">
            <v>2X4 SS59 ADAPTER 304SS GXMT</v>
          </cell>
        </row>
        <row r="8664">
          <cell r="A8664" t="str">
            <v>SJT77053CPE</v>
          </cell>
          <cell r="B8664" t="str">
            <v>3" 7705 CPVC FLEX CPLG PTD E</v>
          </cell>
        </row>
        <row r="8665">
          <cell r="A8665" t="str">
            <v>SJTC7615MPT</v>
          </cell>
          <cell r="B8665" t="str">
            <v>6X1.5 C7 OUT CPLG MT T</v>
          </cell>
        </row>
        <row r="8666">
          <cell r="A8666" t="str">
            <v>SJ7151325P</v>
          </cell>
          <cell r="B8666" t="str">
            <v>OBS   3X2.5 7151 ECC RED PTD</v>
          </cell>
        </row>
        <row r="8667">
          <cell r="A8667" t="str">
            <v>SJG79T6</v>
          </cell>
          <cell r="B8667" t="str">
            <v>6" H305/79 GASKET ONLY T</v>
          </cell>
        </row>
        <row r="8668">
          <cell r="A8668" t="str">
            <v>SJG79T8</v>
          </cell>
          <cell r="B8668" t="str">
            <v>8" H305/79 GASKET ONLY T</v>
          </cell>
        </row>
        <row r="8669">
          <cell r="A8669" t="str">
            <v>SJT77053PGSE</v>
          </cell>
          <cell r="B8669" t="str">
            <v>3" 7705 FLEX CPLG PTD GAP E</v>
          </cell>
        </row>
        <row r="8670">
          <cell r="A8670" t="str">
            <v>SJBROCHUREMINING</v>
          </cell>
          <cell r="B8670" t="str">
            <v>OBS    SJ MINING BROCHURE</v>
          </cell>
        </row>
        <row r="8671">
          <cell r="A8671" t="str">
            <v>SJCATALOG16</v>
          </cell>
          <cell r="B8671" t="str">
            <v>OBS  SJ CATALOG 2016</v>
          </cell>
        </row>
        <row r="8672">
          <cell r="A8672" t="str">
            <v>SJTH3058PT</v>
          </cell>
          <cell r="B8672" t="str">
            <v>8" H305 HDP CPLG T</v>
          </cell>
        </row>
        <row r="8673">
          <cell r="A8673" t="str">
            <v>SJSS213256W</v>
          </cell>
          <cell r="B8673" t="str">
            <v>OBS 3X2.5 SS21W RED TEE 316 SH</v>
          </cell>
        </row>
        <row r="8674">
          <cell r="A8674" t="str">
            <v>SJGGSV5</v>
          </cell>
          <cell r="B8674" t="str">
            <v>OBS 5" GS GASKET ONLY V</v>
          </cell>
        </row>
        <row r="8675">
          <cell r="A8675" t="str">
            <v>SJSS21424</v>
          </cell>
          <cell r="B8675" t="str">
            <v>OBS 4X2 SS21 RED TEE 304</v>
          </cell>
        </row>
        <row r="8676">
          <cell r="A8676" t="str">
            <v>SJTG2815PBE</v>
          </cell>
          <cell r="B8676" t="str">
            <v>1.5" G28 HING LEV CPLG BLK E</v>
          </cell>
        </row>
        <row r="8677">
          <cell r="A8677" t="str">
            <v>SJTG2815PBT</v>
          </cell>
          <cell r="B8677" t="str">
            <v>1.5" G28 HING LEV CPLG BLK T</v>
          </cell>
        </row>
        <row r="8678">
          <cell r="A8678" t="str">
            <v>SJTH30712PT</v>
          </cell>
          <cell r="B8678" t="str">
            <v>12" H307 TRANS CPLG T</v>
          </cell>
        </row>
        <row r="8679">
          <cell r="A8679" t="str">
            <v>SJT5003</v>
          </cell>
          <cell r="B8679" t="str">
            <v>OBS 3" SJ500 DI B-VALVE CP LV-</v>
          </cell>
        </row>
        <row r="8680">
          <cell r="A8680" t="str">
            <v>SJSS214256W</v>
          </cell>
          <cell r="B8680" t="str">
            <v>OBS 4X2.5 SS21W RED TEE 316 SC</v>
          </cell>
        </row>
        <row r="8681">
          <cell r="A8681" t="str">
            <v>SJSS21426</v>
          </cell>
          <cell r="B8681" t="str">
            <v>OBS 4X2 SS21 RED TEE 316</v>
          </cell>
        </row>
        <row r="8682">
          <cell r="A8682" t="str">
            <v>SJG284GO</v>
          </cell>
          <cell r="B8682" t="str">
            <v>OBS 4" G28 HING LEV CPLG GALV</v>
          </cell>
        </row>
        <row r="8683">
          <cell r="A8683" t="str">
            <v>SJGRBN30225EL</v>
          </cell>
          <cell r="B8683" t="str">
            <v>OBS GRNL 2.5" BN302  BFV LVR E</v>
          </cell>
        </row>
        <row r="8684">
          <cell r="A8684" t="str">
            <v>SJT770535PE</v>
          </cell>
          <cell r="B8684" t="str">
            <v>3.5 7705 FLEX CPLG PTD E</v>
          </cell>
        </row>
        <row r="8685">
          <cell r="A8685" t="str">
            <v>SJT711114G</v>
          </cell>
          <cell r="B8685" t="str">
            <v>14" 7111 45 EL GALV</v>
          </cell>
        </row>
        <row r="8686">
          <cell r="A8686" t="str">
            <v>SJSS214254</v>
          </cell>
          <cell r="B8686" t="str">
            <v>4X2.5 SS21 RED TEE 304</v>
          </cell>
        </row>
        <row r="8687">
          <cell r="A8687" t="str">
            <v>SJSS214254W</v>
          </cell>
          <cell r="B8687" t="str">
            <v>OBS 4X2.5 SS21W RED TEE 304</v>
          </cell>
        </row>
        <row r="8688">
          <cell r="A8688" t="str">
            <v>SJGC7E6</v>
          </cell>
          <cell r="B8688" t="str">
            <v>OBS 6" C7 GASKET ONLY E</v>
          </cell>
        </row>
        <row r="8689">
          <cell r="A8689" t="str">
            <v>SJGRC723434</v>
          </cell>
          <cell r="B8689" t="str">
            <v>OBS GRNL 4X0.75 C723 COP M-TEE</v>
          </cell>
        </row>
        <row r="8690">
          <cell r="A8690" t="str">
            <v>SJT77054GGSEA</v>
          </cell>
          <cell r="B8690" t="str">
            <v>OBS 4" 7705 FLEX CPLG GALV GAP</v>
          </cell>
        </row>
        <row r="8691">
          <cell r="A8691" t="str">
            <v>SJTG282GO</v>
          </cell>
          <cell r="B8691" t="str">
            <v>OBS 2" G28 HING LEV CPLG GALV</v>
          </cell>
        </row>
        <row r="8692">
          <cell r="A8692" t="str">
            <v>SJTG282GT</v>
          </cell>
          <cell r="B8692" t="str">
            <v>2" G28 HING LEV CPLG GALV T</v>
          </cell>
        </row>
        <row r="8693">
          <cell r="A8693" t="str">
            <v>SJTSS4146T</v>
          </cell>
          <cell r="B8693" t="str">
            <v>OBS 4" SS41 FLANGE 316 T</v>
          </cell>
        </row>
        <row r="8694">
          <cell r="A8694" t="str">
            <v>SJSS826E</v>
          </cell>
          <cell r="B8694" t="str">
            <v>2" SS8 FLEX CPLG 316 E</v>
          </cell>
        </row>
        <row r="8695">
          <cell r="A8695" t="str">
            <v>SJT9304T</v>
          </cell>
          <cell r="B8695" t="str">
            <v>4" SJ930 HORIZ CHECK VALV T</v>
          </cell>
        </row>
        <row r="8696">
          <cell r="A8696" t="str">
            <v>SJTG282PBO</v>
          </cell>
          <cell r="B8696" t="str">
            <v>OBS 2" G28 HING LEV CPLG BLK O</v>
          </cell>
        </row>
        <row r="8697">
          <cell r="A8697" t="str">
            <v>SJTH3074PT</v>
          </cell>
          <cell r="B8697" t="str">
            <v>4" H307 TRANS CPLG T</v>
          </cell>
        </row>
        <row r="8698">
          <cell r="A8698" t="str">
            <v>SJ715163P</v>
          </cell>
          <cell r="B8698" t="str">
            <v>OBS   6X3 7151 ECC RED PTD</v>
          </cell>
        </row>
        <row r="8699">
          <cell r="A8699" t="str">
            <v>SJ715164G</v>
          </cell>
          <cell r="B8699" t="str">
            <v>OBS   6X4 7151 ECC RED GALV</v>
          </cell>
        </row>
        <row r="8700">
          <cell r="A8700" t="str">
            <v>SJ7918PT</v>
          </cell>
          <cell r="B8700" t="str">
            <v>OBS  18" 79 WILDCAT CPLG PTD T</v>
          </cell>
        </row>
        <row r="8701">
          <cell r="A8701" t="str">
            <v>SJ79TEETH14</v>
          </cell>
          <cell r="B8701" t="str">
            <v>OBS   14" 79 SS TEETH ONLY</v>
          </cell>
        </row>
        <row r="8702">
          <cell r="A8702" t="str">
            <v>SJ770615125PE</v>
          </cell>
          <cell r="B8702" t="str">
            <v>OBS   1.5X1.25 7706 RED CPLG</v>
          </cell>
        </row>
        <row r="8703">
          <cell r="A8703" t="str">
            <v>SJ7706215PE</v>
          </cell>
          <cell r="B8703" t="str">
            <v>2X1.5 7706 RED CPLG PTD E</v>
          </cell>
        </row>
        <row r="8704">
          <cell r="A8704" t="str">
            <v>SJT8991255G</v>
          </cell>
          <cell r="B8704" t="str">
            <v>1.25X0.5 899 END ALL GALV</v>
          </cell>
        </row>
        <row r="8705">
          <cell r="A8705" t="str">
            <v>SJTG7706T54</v>
          </cell>
          <cell r="B8705" t="str">
            <v>5X4 7706 GASKET ONLY T</v>
          </cell>
        </row>
        <row r="8706">
          <cell r="A8706" t="str">
            <v>SJTG7706E63</v>
          </cell>
          <cell r="B8706" t="str">
            <v>6X3 7706 GASKET ONLY E</v>
          </cell>
        </row>
        <row r="8707">
          <cell r="A8707" t="str">
            <v>SJ711216G</v>
          </cell>
          <cell r="B8707" t="str">
            <v>OBS   16" 7112 22 EL GALV</v>
          </cell>
        </row>
        <row r="8708">
          <cell r="A8708" t="str">
            <v>SJT704110GT</v>
          </cell>
          <cell r="B8708" t="str">
            <v>10" 7041 FLANGE GALV T</v>
          </cell>
        </row>
        <row r="8709">
          <cell r="A8709" t="str">
            <v>SJT704110PE</v>
          </cell>
          <cell r="B8709" t="str">
            <v>10" 7041 FLANGE PTD E</v>
          </cell>
        </row>
        <row r="8710">
          <cell r="A8710" t="str">
            <v>SJTG7706T86</v>
          </cell>
          <cell r="B8710" t="str">
            <v>8X6 7706 GASKET ONLY T</v>
          </cell>
        </row>
        <row r="8711">
          <cell r="A8711" t="str">
            <v>SJT7150325G</v>
          </cell>
          <cell r="B8711" t="str">
            <v>3X2.5 7150 CONC RED GALV</v>
          </cell>
        </row>
        <row r="8712">
          <cell r="A8712" t="str">
            <v>SJ770632GE</v>
          </cell>
          <cell r="B8712" t="str">
            <v>OBS 3X2 7706 RED CPLG GALV E</v>
          </cell>
        </row>
        <row r="8713">
          <cell r="A8713" t="str">
            <v>SJ500W25SS</v>
          </cell>
          <cell r="B8713" t="str">
            <v>OBS 2.5" SJ500W DI B-VALVE SS</v>
          </cell>
        </row>
        <row r="8714">
          <cell r="A8714" t="str">
            <v>SJTXH10002GE</v>
          </cell>
          <cell r="B8714" t="str">
            <v>2" XH1000 RGD CPLG GALV E</v>
          </cell>
        </row>
        <row r="8715">
          <cell r="A8715" t="str">
            <v>SJTC26475</v>
          </cell>
          <cell r="B8715" t="str">
            <v>4X0.75 C26 COP RED TEE GXCUP</v>
          </cell>
        </row>
        <row r="8716">
          <cell r="A8716" t="str">
            <v>SJ770632PE</v>
          </cell>
          <cell r="B8716" t="str">
            <v>OBS 3X2 7706 RED CPLG PTD E</v>
          </cell>
        </row>
        <row r="8717">
          <cell r="A8717" t="str">
            <v>SJT704112PE</v>
          </cell>
          <cell r="B8717" t="str">
            <v>12" 7041 FLANGE PTD E</v>
          </cell>
        </row>
        <row r="8718">
          <cell r="A8718" t="str">
            <v>SJT704112PT</v>
          </cell>
          <cell r="B8718" t="str">
            <v>12" 7041 FLANGE PTD T</v>
          </cell>
        </row>
        <row r="8719">
          <cell r="A8719" t="str">
            <v>SJTXH10002PT</v>
          </cell>
          <cell r="B8719" t="str">
            <v>2" XH1000 RGD CPLG PTD T</v>
          </cell>
        </row>
        <row r="8720">
          <cell r="A8720" t="str">
            <v>SJ71208P</v>
          </cell>
          <cell r="B8720" t="str">
            <v>OBS 8" 7120 TEE PTD</v>
          </cell>
        </row>
        <row r="8721">
          <cell r="A8721" t="str">
            <v>SJH30710PE</v>
          </cell>
          <cell r="B8721" t="str">
            <v>OBS 10" H307 TRANS CPLG E</v>
          </cell>
        </row>
        <row r="8722">
          <cell r="A8722" t="str">
            <v>SJH30710PT</v>
          </cell>
          <cell r="B8722" t="str">
            <v>10" H307 TRANS CPLG T</v>
          </cell>
        </row>
        <row r="8723">
          <cell r="A8723" t="str">
            <v>SJTXH100025GT</v>
          </cell>
          <cell r="B8723" t="str">
            <v>OBS 2.5" XH1000 RGD CPLG GALV</v>
          </cell>
        </row>
        <row r="8724">
          <cell r="A8724" t="str">
            <v>SJTXH100025PT</v>
          </cell>
          <cell r="B8724" t="str">
            <v>2.5" XH1000 RGD CPLG PTD T</v>
          </cell>
        </row>
        <row r="8725">
          <cell r="A8725" t="str">
            <v>SJT715043G</v>
          </cell>
          <cell r="B8725" t="str">
            <v>4X3 7150 CONC RED GALV</v>
          </cell>
        </row>
        <row r="8726">
          <cell r="A8726" t="str">
            <v>SJ770642GT</v>
          </cell>
          <cell r="B8726" t="str">
            <v>OBS   4X2 7706 RED CPLG GALV T</v>
          </cell>
        </row>
        <row r="8727">
          <cell r="A8727" t="str">
            <v>SJT704118GE</v>
          </cell>
          <cell r="B8727" t="str">
            <v>18" 7041 FLANGE GALV E 4PC</v>
          </cell>
        </row>
        <row r="8728">
          <cell r="A8728" t="str">
            <v>SJ70416GT</v>
          </cell>
          <cell r="B8728" t="str">
            <v>6" 7041 FLANGE GALV T</v>
          </cell>
        </row>
        <row r="8729">
          <cell r="A8729" t="str">
            <v>SJG7721T63</v>
          </cell>
          <cell r="B8729" t="str">
            <v>OBS 6X3 M-TEE GASKET ONLY T</v>
          </cell>
        </row>
        <row r="8730">
          <cell r="A8730" t="str">
            <v>SJ7160P21P</v>
          </cell>
          <cell r="B8730" t="str">
            <v>2X1 7160P PLUG CAP PTD</v>
          </cell>
        </row>
        <row r="8731">
          <cell r="A8731" t="str">
            <v>SJSS526L</v>
          </cell>
          <cell r="B8731" t="str">
            <v>OBS   2" SS5 RIGID CPLG 316 L</v>
          </cell>
        </row>
        <row r="8732">
          <cell r="A8732" t="str">
            <v>SJSS526T</v>
          </cell>
          <cell r="B8732" t="str">
            <v>OBS   2" SS5 RIGID CPLG 316 T</v>
          </cell>
        </row>
        <row r="8733">
          <cell r="A8733" t="str">
            <v>SJT71125G</v>
          </cell>
          <cell r="B8733" t="str">
            <v>OBS   5" 7112 22 EL GALV</v>
          </cell>
        </row>
        <row r="8734">
          <cell r="A8734" t="str">
            <v>SJT71125GGN</v>
          </cell>
          <cell r="B8734" t="str">
            <v>5" 7112 22 EL GALV GOOSE</v>
          </cell>
        </row>
        <row r="8735">
          <cell r="A8735" t="str">
            <v>SJT71125P</v>
          </cell>
          <cell r="B8735" t="str">
            <v>OBS   5" 7112 22 EL PTD</v>
          </cell>
        </row>
        <row r="8736">
          <cell r="A8736" t="str">
            <v>SJT7121M42G</v>
          </cell>
          <cell r="B8736" t="str">
            <v>4X2" 7121M RED TEE GALV GXMT</v>
          </cell>
        </row>
        <row r="8737">
          <cell r="A8737" t="str">
            <v>SJT7721615PT</v>
          </cell>
          <cell r="B8737" t="str">
            <v>6X1.5 7721 MTEE PTD T THRD</v>
          </cell>
        </row>
        <row r="8738">
          <cell r="A8738" t="str">
            <v>SJGEPT6</v>
          </cell>
          <cell r="B8738" t="str">
            <v>6" XH70EP GASKET ONLY EP T</v>
          </cell>
        </row>
        <row r="8739">
          <cell r="A8739" t="str">
            <v>SJG79E10</v>
          </cell>
          <cell r="B8739" t="str">
            <v>10" H305/79 GASKET ONLY E</v>
          </cell>
        </row>
        <row r="8740">
          <cell r="A8740" t="str">
            <v>SJA1010BARE</v>
          </cell>
          <cell r="B8740" t="str">
            <v>OBS   10" A10 AWWA 90 EL BARE (NOT FOR CUSTOMER SALE)</v>
          </cell>
        </row>
        <row r="8741">
          <cell r="A8741" t="str">
            <v>SJA1012BARE</v>
          </cell>
          <cell r="B8741" t="str">
            <v>OBS   12" A10 AWWA 90 EL BARE (REPLACED BY SJT1012BARE)</v>
          </cell>
        </row>
        <row r="8742">
          <cell r="A8742" t="str">
            <v>SJSS51254O</v>
          </cell>
          <cell r="B8742" t="str">
            <v>OBS 1.25" SS5 RIGID CPLG 304 O</v>
          </cell>
        </row>
        <row r="8743">
          <cell r="A8743" t="str">
            <v>SJSS5154E</v>
          </cell>
          <cell r="B8743" t="str">
            <v>OBS  1.5" SS5 RIGID CPLG 304 E</v>
          </cell>
        </row>
        <row r="8744">
          <cell r="A8744" t="str">
            <v>SJT7707N14PT</v>
          </cell>
          <cell r="B8744" t="str">
            <v>14" 7707N FLEX CPLG PTD T 2PC</v>
          </cell>
        </row>
        <row r="8745">
          <cell r="A8745" t="str">
            <v>SJTZ074GGSE</v>
          </cell>
          <cell r="B8745" t="str">
            <v>4" Z07 RIGID CPLG GALV GS E</v>
          </cell>
        </row>
        <row r="8746">
          <cell r="A8746" t="str">
            <v>5H0955280000</v>
          </cell>
          <cell r="B8746" t="str">
            <v>ELBOW,45 DEG,GRVD,SS,6"</v>
          </cell>
        </row>
        <row r="8747">
          <cell r="A8747" t="str">
            <v>SJM2143PE</v>
          </cell>
          <cell r="B8747" t="str">
            <v>OBS 4X3 M21 M-TEE PTD E THRD</v>
          </cell>
        </row>
        <row r="8748">
          <cell r="A8748" t="str">
            <v>SJGR26020T75S</v>
          </cell>
          <cell r="B8748" t="str">
            <v>OBS GRNL 2" 260 E-CAP W/TAP 75</v>
          </cell>
        </row>
        <row r="8749">
          <cell r="A8749" t="str">
            <v>SJGR26030S</v>
          </cell>
          <cell r="B8749" t="str">
            <v>OBS GRNL 3" 260 E-CAP PTD</v>
          </cell>
        </row>
        <row r="8750">
          <cell r="A8750" t="str">
            <v>SJGR26040S</v>
          </cell>
          <cell r="B8750" t="str">
            <v>OBS GRNL 4" 260 E-CAP PTD</v>
          </cell>
        </row>
        <row r="8751">
          <cell r="A8751" t="str">
            <v>SJSS524A</v>
          </cell>
          <cell r="B8751" t="str">
            <v>OBS   2" SS5 RIGID CPLG 304 A</v>
          </cell>
        </row>
        <row r="8752">
          <cell r="A8752" t="str">
            <v>SJT7121M43G</v>
          </cell>
          <cell r="B8752" t="str">
            <v>4X3" 7121M RED TEE GALV GXMT</v>
          </cell>
        </row>
        <row r="8753">
          <cell r="A8753" t="str">
            <v>SJTG79E25</v>
          </cell>
          <cell r="B8753" t="str">
            <v>2.5" H305/79 GASKET ONLY E</v>
          </cell>
        </row>
        <row r="8754">
          <cell r="A8754" t="str">
            <v>SJT9613</v>
          </cell>
          <cell r="B8754" t="str">
            <v>1-3 96 CONTINUITY CLIP</v>
          </cell>
        </row>
        <row r="8755">
          <cell r="A8755" t="str">
            <v>SJT772163GT</v>
          </cell>
          <cell r="B8755" t="str">
            <v>6X3 7721 MTEE GALV T THRD</v>
          </cell>
        </row>
        <row r="8756">
          <cell r="A8756" t="str">
            <v>SJSS211512205</v>
          </cell>
          <cell r="B8756" t="str">
            <v>OBS 1.5X1 SS21 RED TEE DUPLEX</v>
          </cell>
        </row>
        <row r="8757">
          <cell r="A8757" t="str">
            <v>SJ772232PT</v>
          </cell>
          <cell r="B8757" t="str">
            <v>OBS 3X2 7722 MTEE PTD T GRV</v>
          </cell>
        </row>
        <row r="8758">
          <cell r="A8758" t="str">
            <v>SJZ0716PO</v>
          </cell>
          <cell r="B8758" t="str">
            <v>OBS 16" Z07 RIGID CPLG PTD O</v>
          </cell>
        </row>
        <row r="8759">
          <cell r="A8759" t="str">
            <v>SJA106S</v>
          </cell>
          <cell r="B8759" t="str">
            <v>OBS   6" A10 AWWA 90 EL SL</v>
          </cell>
        </row>
        <row r="8760">
          <cell r="A8760" t="str">
            <v>SJA108S</v>
          </cell>
          <cell r="B8760" t="str">
            <v>OBS   8" A10 AWWA 90 EL SL</v>
          </cell>
        </row>
        <row r="8761">
          <cell r="A8761" t="str">
            <v>SJSS524E</v>
          </cell>
          <cell r="B8761" t="str">
            <v>OBS 2" SS5 RIGID CPLG 304 E</v>
          </cell>
        </row>
        <row r="8762">
          <cell r="A8762" t="str">
            <v>SJT71128P</v>
          </cell>
          <cell r="B8762" t="str">
            <v>8" 7112 22 EL PTD</v>
          </cell>
        </row>
        <row r="8763">
          <cell r="A8763" t="str">
            <v>SJT7121M615P</v>
          </cell>
          <cell r="B8763" t="str">
            <v>6X1.5 7121M RED TEE PTD GXMT ((FAB))</v>
          </cell>
        </row>
        <row r="8764">
          <cell r="A8764" t="str">
            <v>SJTZ074PGST</v>
          </cell>
          <cell r="B8764" t="str">
            <v>4" Z07 RIGID CPLG PTD GS T</v>
          </cell>
        </row>
        <row r="8765">
          <cell r="A8765" t="str">
            <v>SJTGM21T42</v>
          </cell>
          <cell r="B8765" t="str">
            <v>4X2 M21/M22 GASKET ONLY T</v>
          </cell>
        </row>
        <row r="8766">
          <cell r="A8766" t="str">
            <v>SJSS2131252205</v>
          </cell>
          <cell r="B8766" t="str">
            <v>OBS 3X1.25 SS21 RED TEE DUPLX</v>
          </cell>
        </row>
        <row r="8767">
          <cell r="A8767" t="str">
            <v>SJSS21322205</v>
          </cell>
          <cell r="B8767" t="str">
            <v>OBS 3X2 SS21 RED TEE DUPLEX 22</v>
          </cell>
        </row>
        <row r="8768">
          <cell r="A8768" t="str">
            <v>SJC26375</v>
          </cell>
          <cell r="B8768" t="str">
            <v>3X0.75 C26 COP RED TEE GXCUP</v>
          </cell>
        </row>
        <row r="8769">
          <cell r="A8769" t="str">
            <v>SJ772242G</v>
          </cell>
          <cell r="B8769" t="str">
            <v>OBS 4X2 7722 MTEE GALV E GRV</v>
          </cell>
        </row>
        <row r="8770">
          <cell r="A8770" t="str">
            <v>SJGR26050T75S</v>
          </cell>
          <cell r="B8770" t="str">
            <v>OBS GRNL 5" 260 E-CAP W/TAP 75</v>
          </cell>
        </row>
        <row r="8771">
          <cell r="A8771" t="str">
            <v>SJT7707N20PT</v>
          </cell>
          <cell r="B8771" t="str">
            <v>20" 7707N FLEX CPLG PTD T 2PC</v>
          </cell>
        </row>
        <row r="8772">
          <cell r="A8772" t="str">
            <v>SJ772243PT</v>
          </cell>
          <cell r="B8772" t="str">
            <v>OBS 4X3 7722 MTEE PTD T GRV</v>
          </cell>
        </row>
        <row r="8773">
          <cell r="A8773" t="str">
            <v>SJZ0720PO</v>
          </cell>
          <cell r="B8773" t="str">
            <v>OBS 20" Z07 RIGID CPLG PTD O</v>
          </cell>
        </row>
        <row r="8774">
          <cell r="A8774" t="str">
            <v>SJT7110LR16P</v>
          </cell>
          <cell r="B8774" t="str">
            <v>OBS 16" 7110LR 1.5D 90 EL PTD</v>
          </cell>
        </row>
        <row r="8775">
          <cell r="A8775" t="str">
            <v>SJTRCV8</v>
          </cell>
          <cell r="B8775" t="str">
            <v>8" RCV RISER CHECK VALVE</v>
          </cell>
        </row>
        <row r="8776">
          <cell r="A8776" t="str">
            <v>SJT7707N24PL</v>
          </cell>
          <cell r="B8776" t="str">
            <v>24" 7707N FLEX CPLG PTD L 2PC</v>
          </cell>
        </row>
        <row r="8777">
          <cell r="A8777" t="str">
            <v>SJTM2121PE</v>
          </cell>
          <cell r="B8777" t="str">
            <v>2X1 M21 M-TEE PTD E THRD</v>
          </cell>
        </row>
        <row r="8778">
          <cell r="A8778" t="str">
            <v>SJ772182PT</v>
          </cell>
          <cell r="B8778" t="str">
            <v>OBS 8X2 7721 MTEE PTD T THRD</v>
          </cell>
        </row>
        <row r="8779">
          <cell r="A8779" t="str">
            <v>SJ7721825GT</v>
          </cell>
          <cell r="B8779" t="str">
            <v>OBS 8X2.5 7721 MTEE GALV T THR</v>
          </cell>
        </row>
        <row r="8780">
          <cell r="A8780" t="str">
            <v>SJC30525GS</v>
          </cell>
          <cell r="B8780" t="str">
            <v>OBS 2.5" C305 COPPER CPL GS E</v>
          </cell>
        </row>
        <row r="8781">
          <cell r="A8781" t="str">
            <v>SJZ07N16PO</v>
          </cell>
          <cell r="B8781" t="str">
            <v>OBS 16" Z07N RIGID CPLG PTD O</v>
          </cell>
        </row>
        <row r="8782">
          <cell r="A8782" t="str">
            <v>SJTFSS211086</v>
          </cell>
          <cell r="B8782" t="str">
            <v>OBS 10X8 SS21 RED TEE 316 FAB</v>
          </cell>
        </row>
        <row r="8783">
          <cell r="A8783" t="str">
            <v>SJTFSS5012514</v>
          </cell>
          <cell r="B8783" t="str">
            <v>OBS 1.25X1 SS50 CONC RED 304 F</v>
          </cell>
        </row>
        <row r="8784">
          <cell r="A8784" t="str">
            <v>SJTFSS80106</v>
          </cell>
          <cell r="B8784" t="str">
            <v>OBS 10" SS80 FLANGE ADAPT 316</v>
          </cell>
        </row>
        <row r="8785">
          <cell r="A8785" t="str">
            <v>SJTFSS50324</v>
          </cell>
          <cell r="B8785" t="str">
            <v>OBS 3X2 SS50 CONC RED 304 FAB</v>
          </cell>
        </row>
        <row r="8786">
          <cell r="A8786" t="str">
            <v>SJTGM072E</v>
          </cell>
          <cell r="B8786" t="str">
            <v>2" M07 GASKET ONLY E</v>
          </cell>
        </row>
        <row r="8787">
          <cell r="A8787" t="str">
            <v>SJTFSS1064</v>
          </cell>
          <cell r="B8787" t="str">
            <v>OBS 6" SS10 90 EL 304 FAB</v>
          </cell>
        </row>
        <row r="8788">
          <cell r="A8788" t="str">
            <v>SJTFSS20254</v>
          </cell>
          <cell r="B8788" t="str">
            <v>OBS 2.5" SS20 TEE 304 FAB</v>
          </cell>
        </row>
        <row r="8789">
          <cell r="A8789" t="str">
            <v>SJTFSS21434</v>
          </cell>
          <cell r="B8789" t="str">
            <v>OBS 4X3 SS21 RED TEE 304 FAB</v>
          </cell>
        </row>
        <row r="8790">
          <cell r="A8790" t="str">
            <v>SJT770716GE</v>
          </cell>
          <cell r="B8790" t="str">
            <v>OBS 16" 7707 FLEX CPLG GALV E</v>
          </cell>
        </row>
        <row r="8791">
          <cell r="A8791" t="str">
            <v>SJT77076PGST</v>
          </cell>
          <cell r="B8791" t="str">
            <v>6" 7707 FLEX CPLG PTD GS T</v>
          </cell>
        </row>
        <row r="8792">
          <cell r="A8792" t="str">
            <v>H411138</v>
          </cell>
          <cell r="B8792" t="str">
            <v>HOUSING,M07,4",DI,PTD</v>
          </cell>
        </row>
        <row r="8793">
          <cell r="A8793" t="str">
            <v>SJTFSS8066</v>
          </cell>
          <cell r="B8793" t="str">
            <v>OBS 6" SS80 FLANGE ADAPT 316 F</v>
          </cell>
        </row>
        <row r="8794">
          <cell r="A8794" t="str">
            <v>SJTFSS80254</v>
          </cell>
          <cell r="B8794" t="str">
            <v>OBS 2.5" SS80 FLANGE ADAPT 304</v>
          </cell>
        </row>
        <row r="8795">
          <cell r="A8795" t="str">
            <v>SJFSS50846</v>
          </cell>
          <cell r="B8795" t="str">
            <v>OBS 8X4 SS50 CONC RED (FAB) 31</v>
          </cell>
        </row>
        <row r="8796">
          <cell r="A8796" t="str">
            <v>SJTFSS80126</v>
          </cell>
          <cell r="B8796" t="str">
            <v>OBS 12" SS80 FLANGE ADAPT 316</v>
          </cell>
        </row>
        <row r="8797">
          <cell r="A8797" t="str">
            <v>SJTFSS50436</v>
          </cell>
          <cell r="B8797" t="str">
            <v>OBS 4X3 SS50 CONC RED 316 FAB</v>
          </cell>
        </row>
        <row r="8798">
          <cell r="A8798" t="str">
            <v>SJTM0725GE</v>
          </cell>
          <cell r="B8798" t="str">
            <v>2.5" M07 QIC RIGID GALV E</v>
          </cell>
        </row>
        <row r="8799">
          <cell r="A8799" t="str">
            <v>SJTFSS21544</v>
          </cell>
          <cell r="B8799" t="str">
            <v>OBS 5X4 SS21 RED TEE 304 FAB</v>
          </cell>
        </row>
        <row r="8800">
          <cell r="A8800" t="str">
            <v>F421138</v>
          </cell>
          <cell r="B8800" t="str">
            <v>WEDGE,M07,4",DI,PTD</v>
          </cell>
        </row>
        <row r="8801">
          <cell r="A8801" t="str">
            <v>SJTFSS1136</v>
          </cell>
          <cell r="B8801" t="str">
            <v>OBS 3" SS11 45 EL 316 FAB</v>
          </cell>
        </row>
        <row r="8802">
          <cell r="A8802" t="str">
            <v>SJT7160T575P</v>
          </cell>
          <cell r="B8802" t="str">
            <v>OBS 5X0.75 7160T TRANS CAP PTD</v>
          </cell>
        </row>
        <row r="8803">
          <cell r="A8803" t="str">
            <v>9866666SJ24</v>
          </cell>
          <cell r="B8803" t="str">
            <v>SHURJOINT REBATE &amp; CREDIT</v>
          </cell>
        </row>
        <row r="8804">
          <cell r="A8804" t="str">
            <v>SJTFSS8024</v>
          </cell>
          <cell r="B8804" t="str">
            <v>OBS 2" SS80 FLANGE ADAPT 304 F</v>
          </cell>
        </row>
        <row r="8805">
          <cell r="A8805" t="str">
            <v>360156</v>
          </cell>
          <cell r="B8805" t="str">
            <v>8X4 7722 MTEE PTD E GRV</v>
          </cell>
        </row>
        <row r="8806">
          <cell r="A8806" t="str">
            <v>SJT77078PGST</v>
          </cell>
          <cell r="B8806" t="str">
            <v>8" 7707 FLEX CPLG PTD GS T</v>
          </cell>
        </row>
        <row r="8807">
          <cell r="A8807" t="str">
            <v>SJT7160T2575P</v>
          </cell>
          <cell r="B8807" t="str">
            <v>2.5X0.75 7160T TRANS CAP PTD</v>
          </cell>
        </row>
        <row r="8808">
          <cell r="A8808" t="str">
            <v>SJTFSS6026</v>
          </cell>
          <cell r="B8808" t="str">
            <v>OBS 2" SS60 END CAP 316 FAB</v>
          </cell>
        </row>
        <row r="8809">
          <cell r="A8809" t="str">
            <v>SJSS584EPW</v>
          </cell>
          <cell r="B8809" t="str">
            <v>OBS   8" SS5 RIGID CPLG 304 (EPW)</v>
          </cell>
        </row>
        <row r="8810">
          <cell r="A8810" t="str">
            <v>SJTSCRN44125MM</v>
          </cell>
          <cell r="B8810" t="str">
            <v>4 SCRN SUC DIF 1/8 40M 304</v>
          </cell>
        </row>
        <row r="8811">
          <cell r="A8811" t="str">
            <v>SJT725G1010</v>
          </cell>
          <cell r="B8811" t="str">
            <v>10X10 725G SUCTION DIFF PTD</v>
          </cell>
        </row>
        <row r="8812">
          <cell r="A8812" t="str">
            <v>SJTGM21E63</v>
          </cell>
          <cell r="B8812" t="str">
            <v>6X3 M21/M22 GASKET ONLY E</v>
          </cell>
        </row>
        <row r="8813">
          <cell r="A8813" t="str">
            <v>SJ772252G</v>
          </cell>
          <cell r="B8813" t="str">
            <v>OBS 5X2 7722 MTEE GALV E GRV</v>
          </cell>
        </row>
        <row r="8814">
          <cell r="A8814" t="str">
            <v>SJ772252GT</v>
          </cell>
          <cell r="B8814" t="str">
            <v>OBS 5X2 7722 MTEE GALV T GRV</v>
          </cell>
        </row>
        <row r="8815">
          <cell r="A8815" t="str">
            <v>SJA10R1210BARE</v>
          </cell>
          <cell r="B8815" t="str">
            <v>OBS   12X10 A10R AWWA 90 RED (NOT FOR CUSTOMER SALE)</v>
          </cell>
        </row>
        <row r="8816">
          <cell r="A8816" t="str">
            <v>SJA10R124C</v>
          </cell>
          <cell r="B8816" t="str">
            <v>OBS   12X4 A10R AWWA 90 RED</v>
          </cell>
        </row>
        <row r="8817">
          <cell r="A8817" t="str">
            <v>SJT711325P</v>
          </cell>
          <cell r="B8817" t="str">
            <v>2.5" 7113 11 EL PTD</v>
          </cell>
        </row>
        <row r="8818">
          <cell r="A8818" t="str">
            <v>SJTM212515PE</v>
          </cell>
          <cell r="B8818" t="str">
            <v>2.5X1.5 M21 M-TEE PTD E THRD</v>
          </cell>
        </row>
        <row r="8819">
          <cell r="A8819" t="str">
            <v>SJSS72646E</v>
          </cell>
          <cell r="B8819" t="str">
            <v>OBS 4" SS726 Y-STRAINER 316</v>
          </cell>
        </row>
        <row r="8820">
          <cell r="A8820" t="str">
            <v>SJA10R126BARE</v>
          </cell>
          <cell r="B8820" t="str">
            <v>OBS   12X6  A10R AWWA 90 RED (NOT FOR CUSTOMER SALE)</v>
          </cell>
        </row>
        <row r="8821">
          <cell r="A8821" t="str">
            <v>SJSS534L</v>
          </cell>
          <cell r="B8821" t="str">
            <v>OBS   3" SS5 RIGID CPLG 304 L</v>
          </cell>
        </row>
        <row r="8822">
          <cell r="A8822" t="str">
            <v>SJTA1010S</v>
          </cell>
          <cell r="B8822" t="str">
            <v>10" A10 AWWA 90 EL SL</v>
          </cell>
        </row>
        <row r="8823">
          <cell r="A8823" t="str">
            <v>SJT7707L28PE</v>
          </cell>
          <cell r="B8823" t="str">
            <v>28" 7707L FLEX CPLG PTD E</v>
          </cell>
        </row>
        <row r="8824">
          <cell r="A8824" t="str">
            <v>SJ11EP4P</v>
          </cell>
          <cell r="B8824" t="str">
            <v>OBS 4" 11EP 45 EL END PRO PTD</v>
          </cell>
        </row>
        <row r="8825">
          <cell r="A8825" t="str">
            <v>SJC50252</v>
          </cell>
          <cell r="B8825" t="str">
            <v>OBS 2.5X2 C50 COP CONC REDUCER</v>
          </cell>
        </row>
        <row r="8826">
          <cell r="A8826" t="str">
            <v>SJTWS5116124T</v>
          </cell>
          <cell r="B8826" t="str">
            <v>16X12 WS51 ECC RED (FAB) 304</v>
          </cell>
        </row>
        <row r="8827">
          <cell r="A8827" t="str">
            <v>SJFSS11106</v>
          </cell>
          <cell r="B8827" t="str">
            <v>OBS 10" SS11 45EL (FAB) 316</v>
          </cell>
        </row>
        <row r="8828">
          <cell r="A8828" t="str">
            <v>E308200</v>
          </cell>
          <cell r="B8828" t="str">
            <v>CLIP,HOLD OPEN,M07,2"-4",SS</v>
          </cell>
        </row>
        <row r="8829">
          <cell r="A8829" t="str">
            <v>SJCATALOG</v>
          </cell>
          <cell r="B8829" t="str">
            <v>OBS   SJ CATALOG</v>
          </cell>
        </row>
        <row r="8830">
          <cell r="A8830" t="str">
            <v>SJTFSS21424</v>
          </cell>
          <cell r="B8830" t="str">
            <v>OBS 4X2 SS21 RED TEE 304 FAB</v>
          </cell>
        </row>
        <row r="8831">
          <cell r="A8831" t="str">
            <v>SJTFSS21314</v>
          </cell>
          <cell r="B8831" t="str">
            <v>OBS 3X1 SS21 RED TEE 304 FAB</v>
          </cell>
        </row>
        <row r="8832">
          <cell r="A8832" t="str">
            <v>SJTWS501484T</v>
          </cell>
          <cell r="B8832" t="str">
            <v>14X8 WS50 CONC RED (FAB) 304</v>
          </cell>
        </row>
        <row r="8833">
          <cell r="A8833" t="str">
            <v>SJTFSS213254</v>
          </cell>
          <cell r="B8833" t="str">
            <v>OBS 3X2.5 SS21 RED TEE 304 FAB</v>
          </cell>
        </row>
        <row r="8834">
          <cell r="A8834" t="str">
            <v>SJTFSS503154</v>
          </cell>
          <cell r="B8834" t="str">
            <v>OBS 3X1.5 SS50 CONC RED 304 FA</v>
          </cell>
        </row>
        <row r="8835">
          <cell r="A8835" t="str">
            <v>SJTFSS6036</v>
          </cell>
          <cell r="B8835" t="str">
            <v>OBS 3" SS60 END CAP 316 FAB</v>
          </cell>
        </row>
        <row r="8836">
          <cell r="A8836" t="str">
            <v>SJT770710PGST</v>
          </cell>
          <cell r="B8836" t="str">
            <v>10" 7707 FLEX CPLG PTD GS T</v>
          </cell>
        </row>
        <row r="8837">
          <cell r="A8837" t="str">
            <v>SJT400LH23SS</v>
          </cell>
          <cell r="B8837" t="str">
            <v>LEVER HANDLE 2-3 SJ400SS</v>
          </cell>
        </row>
        <row r="8838">
          <cell r="A8838" t="str">
            <v>SJTL451D10PTC</v>
          </cell>
          <cell r="B8838" t="str">
            <v>OBS 10" L45 45 3DEL PTD (CUT GROOVE)</v>
          </cell>
        </row>
        <row r="8839">
          <cell r="A8839" t="str">
            <v>SJTW16016PI</v>
          </cell>
          <cell r="B8839" t="str">
            <v>16"W160 END CAP PTD(IAFAB)</v>
          </cell>
        </row>
        <row r="8840">
          <cell r="A8840" t="str">
            <v>SJZ053GGSE</v>
          </cell>
          <cell r="B8840" t="str">
            <v>OBS   3" Z05 RIGID CPLG (GALV GS E)</v>
          </cell>
        </row>
        <row r="8841">
          <cell r="A8841" t="str">
            <v>SJTFSS50644</v>
          </cell>
          <cell r="B8841" t="str">
            <v>OBS 6X4 SS50 CONC RED 304 FAB</v>
          </cell>
        </row>
        <row r="8842">
          <cell r="A8842" t="str">
            <v>SJT7160T675P</v>
          </cell>
          <cell r="B8842" t="str">
            <v>OBS 6X0.75 7160T TRANS CAP PTD</v>
          </cell>
        </row>
        <row r="8843">
          <cell r="A8843" t="str">
            <v>SJTFSS10254</v>
          </cell>
          <cell r="B8843" t="str">
            <v>OBS 2.5" SS10 90 EL 304 FAB</v>
          </cell>
        </row>
        <row r="8844">
          <cell r="A8844" t="str">
            <v>SJT704112GT</v>
          </cell>
          <cell r="B8844" t="str">
            <v>12" 7041 FLANGE GALV T</v>
          </cell>
        </row>
        <row r="8845">
          <cell r="A8845" t="str">
            <v>9866666SJ17</v>
          </cell>
          <cell r="B8845" t="str">
            <v>OBS SHURJOINT REBATE &amp; CREDIT</v>
          </cell>
        </row>
        <row r="8846">
          <cell r="A8846" t="str">
            <v>SJTFSS5021254</v>
          </cell>
          <cell r="B8846" t="str">
            <v>OBS 2X1..25 SS50 CONC RED 304</v>
          </cell>
        </row>
        <row r="8847">
          <cell r="A8847" t="str">
            <v>SJTFSS502524</v>
          </cell>
          <cell r="B8847" t="str">
            <v>OBS 2.5X2 SS50 CONC RED 304 FA</v>
          </cell>
        </row>
        <row r="8848">
          <cell r="A8848" t="str">
            <v>SJSS586EPW</v>
          </cell>
          <cell r="B8848" t="str">
            <v>OBS   8" SS5 RIGID CPLG 316 (EPW)</v>
          </cell>
        </row>
        <row r="8849">
          <cell r="A8849" t="str">
            <v>SJT500W15SS</v>
          </cell>
          <cell r="B8849" t="str">
            <v>1.5" SJ500 DI B-VALVE SS G.O.</v>
          </cell>
        </row>
        <row r="8850">
          <cell r="A8850" t="str">
            <v>SJTFSS8054</v>
          </cell>
          <cell r="B8850" t="str">
            <v>OBS 5" SS80 FLANGE ADAPT 304 F</v>
          </cell>
        </row>
        <row r="8851">
          <cell r="A8851" t="str">
            <v>SJTM07A4GEHM</v>
          </cell>
          <cell r="B8851" t="str">
            <v>OBS 4" M07 QIC RIGID GALV EHM</v>
          </cell>
        </row>
        <row r="8852">
          <cell r="A8852" t="str">
            <v>SJTFSS11256</v>
          </cell>
          <cell r="B8852" t="str">
            <v>OBS 2.5" SS11 45 EL 316 FAB</v>
          </cell>
        </row>
        <row r="8853">
          <cell r="A8853" t="str">
            <v>SJTFSS504254</v>
          </cell>
          <cell r="B8853" t="str">
            <v>OBS 4X2.5 SS50 CONC RED 304 FA</v>
          </cell>
        </row>
        <row r="8854">
          <cell r="A8854" t="str">
            <v>SJFSS211066</v>
          </cell>
          <cell r="B8854" t="str">
            <v>OBS 10X6 SS21 RED TEE (FAB) 31</v>
          </cell>
        </row>
        <row r="8855">
          <cell r="A8855" t="str">
            <v>SJTFSS501284</v>
          </cell>
          <cell r="B8855" t="str">
            <v>OBS 12X8 SS50 CONC RED 304 FAB</v>
          </cell>
        </row>
        <row r="8856">
          <cell r="A8856" t="str">
            <v>SJTFSS5012104</v>
          </cell>
          <cell r="B8856" t="str">
            <v>OBS 12X10 SS50 CONC RED 304 FA</v>
          </cell>
        </row>
        <row r="8857">
          <cell r="A8857" t="str">
            <v>SJTFSS80124</v>
          </cell>
          <cell r="B8857" t="str">
            <v>OBS 12" SS80 FLANGE ADAPT 304</v>
          </cell>
        </row>
        <row r="8858">
          <cell r="A8858" t="str">
            <v>SJT400LH23SSBN</v>
          </cell>
          <cell r="B8858" t="str">
            <v>LH BOLT &amp; NUT KIT 2-3 SJ400SS</v>
          </cell>
        </row>
        <row r="8859">
          <cell r="A8859" t="str">
            <v>H410939</v>
          </cell>
          <cell r="B8859" t="str">
            <v>HOUSING,M07,2.5",DI,GALV</v>
          </cell>
        </row>
        <row r="8860">
          <cell r="A8860" t="str">
            <v>SJTFSS213154</v>
          </cell>
          <cell r="B8860" t="str">
            <v>OBS 3X1.5 SS21 RED TEE 304 FAB</v>
          </cell>
        </row>
        <row r="8861">
          <cell r="A8861" t="str">
            <v>SJTFSS21654</v>
          </cell>
          <cell r="B8861" t="str">
            <v>OBS 6X5 SS21 RED TEE 304 FAB</v>
          </cell>
        </row>
        <row r="8862">
          <cell r="A8862" t="str">
            <v>SJTFSS2044</v>
          </cell>
          <cell r="B8862" t="str">
            <v>OBS 4" SS20 TEE 304 FAB</v>
          </cell>
        </row>
        <row r="8863">
          <cell r="A8863" t="str">
            <v>SJTM0725PE</v>
          </cell>
          <cell r="B8863" t="str">
            <v>2.5" M07 QIC RIGID PTD E</v>
          </cell>
        </row>
        <row r="8864">
          <cell r="A8864" t="str">
            <v>SJT71113D25P</v>
          </cell>
          <cell r="B8864" t="str">
            <v>OBS 2.5" 71113D 45 3DEL PTD</v>
          </cell>
        </row>
        <row r="8865">
          <cell r="A8865" t="str">
            <v>SJTFSS211284</v>
          </cell>
          <cell r="B8865" t="str">
            <v>OBS 12X8 SS21 RED TEE 304 FAB</v>
          </cell>
        </row>
        <row r="8866">
          <cell r="A8866" t="str">
            <v>SJTFSS60106</v>
          </cell>
          <cell r="B8866" t="str">
            <v>OBS 10" SS60 END CAP 316 FAB</v>
          </cell>
        </row>
        <row r="8867">
          <cell r="A8867" t="str">
            <v>SJTFSS5025154</v>
          </cell>
          <cell r="B8867" t="str">
            <v>OBS 2.5X1.5 SS50 CONC RED 304</v>
          </cell>
        </row>
        <row r="8868">
          <cell r="A8868" t="str">
            <v>SJTFSS6056</v>
          </cell>
          <cell r="B8868" t="str">
            <v>OBS 5" SS60 END CAP 316 FAB</v>
          </cell>
        </row>
        <row r="8869">
          <cell r="A8869" t="str">
            <v>SJTFSS21426</v>
          </cell>
          <cell r="B8869" t="str">
            <v>OBS 4X2 SS21 RED TEE 316 FAB</v>
          </cell>
        </row>
        <row r="8870">
          <cell r="A8870" t="str">
            <v>SJTM07A4PEHM</v>
          </cell>
          <cell r="B8870" t="str">
            <v>OBS 4" M07 QIC RIGID PTD EHM</v>
          </cell>
        </row>
        <row r="8871">
          <cell r="A8871" t="str">
            <v>SJT71103D25P</v>
          </cell>
          <cell r="B8871" t="str">
            <v>OBS 2.5" 71103D 90 3DEL PTD</v>
          </cell>
        </row>
        <row r="8872">
          <cell r="A8872" t="str">
            <v>H411038</v>
          </cell>
          <cell r="B8872" t="str">
            <v>HOUSING,M07,3",DI,PTD</v>
          </cell>
        </row>
        <row r="8873">
          <cell r="A8873" t="str">
            <v>SJTFSS8034</v>
          </cell>
          <cell r="B8873" t="str">
            <v>OBS 3" SS80 FLANGE ADAPT 304 F</v>
          </cell>
        </row>
        <row r="8874">
          <cell r="A8874" t="str">
            <v>SJTFSS20256</v>
          </cell>
          <cell r="B8874" t="str">
            <v>OBS 2.5" SS20 TEE 316 FAB</v>
          </cell>
        </row>
        <row r="8875">
          <cell r="A8875" t="str">
            <v>SJTFSS6084</v>
          </cell>
          <cell r="B8875" t="str">
            <v>OBS 8" SS60 END CAP 304 FAB</v>
          </cell>
        </row>
        <row r="8876">
          <cell r="A8876" t="str">
            <v>SJTFSS50854</v>
          </cell>
          <cell r="B8876" t="str">
            <v>OBS 8X5 SS50 CONC RED 304 FAB</v>
          </cell>
        </row>
        <row r="8877">
          <cell r="A8877" t="str">
            <v>SJTFSS50656</v>
          </cell>
          <cell r="B8877" t="str">
            <v>OBS 6X5 SS50 CONC RED 316 FAB</v>
          </cell>
        </row>
        <row r="8878">
          <cell r="A8878" t="str">
            <v>F421039</v>
          </cell>
          <cell r="B8878" t="str">
            <v>WEDGE,M07,3",DI,GALV</v>
          </cell>
        </row>
        <row r="8879">
          <cell r="A8879" t="str">
            <v>SJTFSS214256</v>
          </cell>
          <cell r="B8879" t="str">
            <v>OBS 4X2.5 SS21 RED TEE 316 FAB</v>
          </cell>
        </row>
        <row r="8880">
          <cell r="A8880" t="str">
            <v>SJT400LH48SSBN</v>
          </cell>
          <cell r="B8880" t="str">
            <v>LH BOLT &amp; NUT KIT 4-8 SJ400 SS</v>
          </cell>
        </row>
        <row r="8881">
          <cell r="A8881" t="str">
            <v>SJTFSS1024</v>
          </cell>
          <cell r="B8881" t="str">
            <v>OBS 2" SS10 90 EL 304 FAB</v>
          </cell>
        </row>
        <row r="8882">
          <cell r="A8882" t="str">
            <v>SJTFSS1126</v>
          </cell>
          <cell r="B8882" t="str">
            <v>OBS 2" SS11 45 EL 316 FAB</v>
          </cell>
        </row>
        <row r="8883">
          <cell r="A8883" t="str">
            <v>SJT7265PT</v>
          </cell>
          <cell r="B8883" t="str">
            <v>OBS 5" 726 Y-STRAIN PTD T</v>
          </cell>
        </row>
        <row r="8884">
          <cell r="A8884" t="str">
            <v>SJTW717318P</v>
          </cell>
          <cell r="B8884" t="str">
            <v>OBS 18" 7173 FLANGE ADAPTER</v>
          </cell>
        </row>
        <row r="8885">
          <cell r="A8885" t="str">
            <v>SJTM2282PE</v>
          </cell>
          <cell r="B8885" t="str">
            <v>OBS 8X2 M22A M-TEE PTD E GRV</v>
          </cell>
        </row>
        <row r="8886">
          <cell r="A8886" t="str">
            <v>H410839</v>
          </cell>
          <cell r="B8886" t="str">
            <v>HOUSING,M07,2",DI,GALV</v>
          </cell>
        </row>
        <row r="8887">
          <cell r="A8887" t="str">
            <v>SJTGM21T612515</v>
          </cell>
          <cell r="B8887" t="str">
            <v>6X1.25/1.5 M21/M22 GASKET (ONLY T)</v>
          </cell>
        </row>
        <row r="8888">
          <cell r="A8888" t="str">
            <v>SJTWS70D34T</v>
          </cell>
          <cell r="B8888" t="str">
            <v>3" WS70D A300 FLNG ADAPT (FAB) (304)</v>
          </cell>
        </row>
        <row r="8889">
          <cell r="A8889" t="str">
            <v>SJTFSS8044</v>
          </cell>
          <cell r="B8889" t="str">
            <v>OBS 4" SS80 FLANGE ADAPT 304 F</v>
          </cell>
        </row>
        <row r="8890">
          <cell r="A8890" t="str">
            <v>SJTM2283PE</v>
          </cell>
          <cell r="B8890" t="str">
            <v>OBS 8X3 M22A M-TEE PTD E GRV</v>
          </cell>
        </row>
        <row r="8891">
          <cell r="A8891" t="str">
            <v>SJTFSS503256</v>
          </cell>
          <cell r="B8891" t="str">
            <v>OBS 3X2.5 SS50 CONC RED 316 FA</v>
          </cell>
        </row>
        <row r="8892">
          <cell r="A8892" t="str">
            <v>9866666SJ25</v>
          </cell>
          <cell r="B8892" t="str">
            <v>SHURJOINT REBATE &amp; CREDIT</v>
          </cell>
        </row>
        <row r="8893">
          <cell r="A8893" t="str">
            <v>SJTFSS1036</v>
          </cell>
          <cell r="B8893" t="str">
            <v>OBS 3" SS10 90 EL 316 FAB</v>
          </cell>
        </row>
        <row r="8894">
          <cell r="A8894" t="str">
            <v>SJSS564L</v>
          </cell>
          <cell r="B8894" t="str">
            <v>OBS   6" SS5 RIGID CPLG 304 L</v>
          </cell>
        </row>
        <row r="8895">
          <cell r="A8895" t="str">
            <v>F421038</v>
          </cell>
          <cell r="B8895" t="str">
            <v>WEDGE,M07,3",DI,PTD</v>
          </cell>
        </row>
        <row r="8896">
          <cell r="A8896" t="str">
            <v>SJTFSS21326</v>
          </cell>
          <cell r="B8896" t="str">
            <v>OBS 3X2 SS21 RED TEE 316 FAB</v>
          </cell>
        </row>
        <row r="8897">
          <cell r="A8897" t="str">
            <v>SJTFSS2036</v>
          </cell>
          <cell r="B8897" t="str">
            <v>OBS 3" SS20 TEE 316 FAB</v>
          </cell>
        </row>
        <row r="8898">
          <cell r="A8898" t="str">
            <v>SJTFSS501084</v>
          </cell>
          <cell r="B8898" t="str">
            <v>OBS 10X8 SS50 CONC RED 304 FAB</v>
          </cell>
        </row>
        <row r="8899">
          <cell r="A8899" t="str">
            <v>SJTM07A3GEHM</v>
          </cell>
          <cell r="B8899" t="str">
            <v>OBS 3" M07 QIC RIGID GALV EHM</v>
          </cell>
        </row>
        <row r="8900">
          <cell r="A8900" t="str">
            <v>F421238</v>
          </cell>
          <cell r="B8900" t="str">
            <v>WEDGE,M07,6",DI,PTD</v>
          </cell>
        </row>
        <row r="8901">
          <cell r="A8901" t="str">
            <v>SJTFSS50424</v>
          </cell>
          <cell r="B8901" t="str">
            <v>OBS 4X2 SS50 CONC RED 304 FAB</v>
          </cell>
        </row>
        <row r="8902">
          <cell r="A8902" t="str">
            <v>SJTFSS501086</v>
          </cell>
          <cell r="B8902" t="str">
            <v>OBS 10X8 SS50 CONC RED 316 FAB</v>
          </cell>
        </row>
        <row r="8903">
          <cell r="A8903" t="str">
            <v>SJTFSS60104</v>
          </cell>
          <cell r="B8903" t="str">
            <v>OBS 10" SS60 END CAP 304 FAB</v>
          </cell>
        </row>
        <row r="8904">
          <cell r="A8904" t="str">
            <v>SJTWRENCH78</v>
          </cell>
          <cell r="B8904" t="str">
            <v>WRENCH 7/8&amp;1-1/16 SWING HANDLE</v>
          </cell>
        </row>
        <row r="8905">
          <cell r="A8905" t="str">
            <v>SJTFSS501064</v>
          </cell>
          <cell r="B8905" t="str">
            <v>OBS 10X6 SS50 CONC RED 304 FAB</v>
          </cell>
        </row>
        <row r="8906">
          <cell r="A8906" t="str">
            <v>SJT400LP23SS</v>
          </cell>
          <cell r="B8906" t="str">
            <v>LEVER PLATE 2-3 SJ400 SS</v>
          </cell>
        </row>
        <row r="8907">
          <cell r="A8907" t="str">
            <v>SJTFSS212526</v>
          </cell>
          <cell r="B8907" t="str">
            <v>OBS 2.5X2 SS21 RED TEE 316 FAB</v>
          </cell>
        </row>
        <row r="8908">
          <cell r="A8908" t="str">
            <v>SJTFSS5021256</v>
          </cell>
          <cell r="B8908" t="str">
            <v>OBS 2X1.25 SS50 CONC RED 316 F</v>
          </cell>
        </row>
        <row r="8909">
          <cell r="A8909" t="str">
            <v>SJTM07A25PEHM</v>
          </cell>
          <cell r="B8909" t="str">
            <v>OBS 2.5" M07 QIC RIGID PTD EHM</v>
          </cell>
        </row>
        <row r="8910">
          <cell r="A8910" t="str">
            <v>SJTFSS213256</v>
          </cell>
          <cell r="B8910" t="str">
            <v>OBS 3X2.5 SS21 RED TEE 316 FAB</v>
          </cell>
        </row>
        <row r="8911">
          <cell r="A8911" t="str">
            <v>SJTM22825PE</v>
          </cell>
          <cell r="B8911" t="str">
            <v>OBS 8X2.5 M22A M-TEE PTD E GRV</v>
          </cell>
        </row>
        <row r="8912">
          <cell r="A8912" t="str">
            <v>SJTFSS21644</v>
          </cell>
          <cell r="B8912" t="str">
            <v>OBS 6X4 SS21 RED TEE 304 FAB</v>
          </cell>
        </row>
        <row r="8913">
          <cell r="A8913" t="str">
            <v>SJTM072PE</v>
          </cell>
          <cell r="B8913" t="str">
            <v>2" M07 QIC RIGID PTD E</v>
          </cell>
        </row>
        <row r="8914">
          <cell r="A8914" t="str">
            <v>SJTM073GE</v>
          </cell>
          <cell r="B8914" t="str">
            <v>3" M07 QIC RIGID GALV E</v>
          </cell>
        </row>
        <row r="8915">
          <cell r="A8915" t="str">
            <v>SJTFSS1144</v>
          </cell>
          <cell r="B8915" t="str">
            <v>OBS 4" SS11 45 EL 304 FAB</v>
          </cell>
        </row>
        <row r="8916">
          <cell r="A8916" t="str">
            <v>SJTM2284PE</v>
          </cell>
          <cell r="B8916" t="str">
            <v>OBS 8X4 M22A M-TEE PTD E GRV</v>
          </cell>
        </row>
        <row r="8917">
          <cell r="A8917" t="str">
            <v>SJTFSS11104</v>
          </cell>
          <cell r="B8917" t="str">
            <v>OBS 10" SS11 45 EL 304 FAB</v>
          </cell>
        </row>
        <row r="8918">
          <cell r="A8918" t="str">
            <v>SJTM07A25GEHM</v>
          </cell>
          <cell r="B8918" t="str">
            <v>OBS 2.5" M07 QIC RIGID GALV EH</v>
          </cell>
        </row>
        <row r="8919">
          <cell r="A8919" t="str">
            <v>SJTFSS502154</v>
          </cell>
          <cell r="B8919" t="str">
            <v>OBS 2X1.5 SS50 CONC RED 304 FA</v>
          </cell>
        </row>
        <row r="8920">
          <cell r="A8920" t="str">
            <v>SJTFSS6054</v>
          </cell>
          <cell r="B8920" t="str">
            <v>OBS 5" SS60 END CAP 304 FAB</v>
          </cell>
        </row>
        <row r="8921">
          <cell r="A8921" t="str">
            <v>SJFSS80256</v>
          </cell>
          <cell r="B8921" t="str">
            <v>OBS 2.5" SS80 FLG ADAPT (FAB)</v>
          </cell>
        </row>
        <row r="8922">
          <cell r="A8922" t="str">
            <v>SJTFSS1184</v>
          </cell>
          <cell r="B8922" t="str">
            <v>OBS 8" SS11 45 EL 304 FAB</v>
          </cell>
        </row>
        <row r="8923">
          <cell r="A8923" t="str">
            <v>SJTTBN75ZP</v>
          </cell>
          <cell r="B8923" t="str">
            <v>OBS 3/4" 7041 BOLT/NUT ZINC</v>
          </cell>
        </row>
        <row r="8924">
          <cell r="A8924" t="str">
            <v>SJTFSS2054</v>
          </cell>
          <cell r="B8924" t="str">
            <v>OBS 5" SS20 TEE 304 FAB</v>
          </cell>
        </row>
        <row r="8925">
          <cell r="A8925" t="str">
            <v>SJTFSS50214</v>
          </cell>
          <cell r="B8925" t="str">
            <v>OBS 2X1 SS50 CONC RED 304 FAB</v>
          </cell>
        </row>
        <row r="8926">
          <cell r="A8926" t="str">
            <v>SJTFSS50426</v>
          </cell>
          <cell r="B8926" t="str">
            <v>OBS 4X2 SS50 CONC RED 316 FAB</v>
          </cell>
        </row>
        <row r="8927">
          <cell r="A8927" t="str">
            <v>SJM21C4125PE</v>
          </cell>
          <cell r="B8927" t="str">
            <v>OBS 4X1.25 M21 M-CROSS PTD E T</v>
          </cell>
        </row>
        <row r="8928">
          <cell r="A8928" t="str">
            <v>SJT770712PGST</v>
          </cell>
          <cell r="B8928" t="str">
            <v>12" 7707 FLEX CPLG PTD GS T</v>
          </cell>
        </row>
        <row r="8929">
          <cell r="A8929" t="str">
            <v>SJTGM076E</v>
          </cell>
          <cell r="B8929" t="str">
            <v>6" M07 GASKET ONLY E</v>
          </cell>
        </row>
        <row r="8930">
          <cell r="A8930" t="str">
            <v>SJTFSS2064</v>
          </cell>
          <cell r="B8930" t="str">
            <v>OBS 6" SS20 TEE 304 FAB</v>
          </cell>
        </row>
        <row r="8931">
          <cell r="A8931" t="str">
            <v>SJTFSS6064</v>
          </cell>
          <cell r="B8931" t="str">
            <v>OBS 6" SS60 END CAP 304 FAB</v>
          </cell>
        </row>
        <row r="8932">
          <cell r="A8932" t="str">
            <v>SJTFSS1156</v>
          </cell>
          <cell r="B8932" t="str">
            <v>OBS 5" SS11 45 EL 316 FAB</v>
          </cell>
        </row>
        <row r="8933">
          <cell r="A8933" t="str">
            <v>SJTFSS502156</v>
          </cell>
          <cell r="B8933" t="str">
            <v>OBS 2X1.5 SS50 CONC RED 316 FA</v>
          </cell>
        </row>
        <row r="8934">
          <cell r="A8934" t="str">
            <v>SJTFSS2131254</v>
          </cell>
          <cell r="B8934" t="str">
            <v>OBS 3X1.25 SS21 RED TEE 304 FA</v>
          </cell>
        </row>
        <row r="8935">
          <cell r="A8935" t="str">
            <v>SJTFSS504256</v>
          </cell>
          <cell r="B8935" t="str">
            <v>OBS 4X2.5 SS50 CONC RED 316 FA</v>
          </cell>
        </row>
        <row r="8936">
          <cell r="A8936" t="str">
            <v>SJFWS10LR106</v>
          </cell>
          <cell r="B8936" t="str">
            <v>OBS 10" WS10LR 90EL (FAB) 316</v>
          </cell>
        </row>
        <row r="8937">
          <cell r="A8937" t="str">
            <v>SJTFSS21251254</v>
          </cell>
          <cell r="B8937" t="str">
            <v>OBS 2.5X1.25 SS21 RED TEE 304</v>
          </cell>
        </row>
        <row r="8938">
          <cell r="A8938" t="str">
            <v>D580200</v>
          </cell>
          <cell r="B8938" t="str">
            <v>GASKET,M07,2",EPDM</v>
          </cell>
        </row>
        <row r="8939">
          <cell r="A8939" t="str">
            <v>SJTFSS50634</v>
          </cell>
          <cell r="B8939" t="str">
            <v>OBS 6X3 SS50 CONC RED 304 FAB</v>
          </cell>
        </row>
        <row r="8940">
          <cell r="A8940" t="str">
            <v>SJTFSS60256</v>
          </cell>
          <cell r="B8940" t="str">
            <v>OBS 2.5" SS60 END CAP 316 FAB</v>
          </cell>
        </row>
        <row r="8941">
          <cell r="A8941" t="str">
            <v>SJTFSS50251254</v>
          </cell>
          <cell r="B8941" t="str">
            <v>OBS 2.5X1.25 SS50 CONC RED 304</v>
          </cell>
        </row>
        <row r="8942">
          <cell r="A8942" t="str">
            <v>SJTFSS21324</v>
          </cell>
          <cell r="B8942" t="str">
            <v>OBS 3X2 SS21 RED TEE 304 FAB</v>
          </cell>
        </row>
        <row r="8943">
          <cell r="A8943" t="str">
            <v>F421239</v>
          </cell>
          <cell r="B8943" t="str">
            <v>WEDGE,M07,6",DI,GALV</v>
          </cell>
        </row>
        <row r="8944">
          <cell r="A8944" t="str">
            <v>SJTFSS502514</v>
          </cell>
          <cell r="B8944" t="str">
            <v>OBS 2.5X1 SS50 CONC RED 304 FA</v>
          </cell>
        </row>
        <row r="8945">
          <cell r="A8945" t="str">
            <v>F421139</v>
          </cell>
          <cell r="B8945" t="str">
            <v>WEDGE,M07,4",DI,GALV</v>
          </cell>
        </row>
        <row r="8946">
          <cell r="A8946" t="str">
            <v>SJT400LP48SS</v>
          </cell>
          <cell r="B8946" t="str">
            <v>LEVER PLATE 4-8 SJ400 SS</v>
          </cell>
        </row>
        <row r="8947">
          <cell r="A8947" t="str">
            <v>SJT7160T55P</v>
          </cell>
          <cell r="B8947" t="str">
            <v>OBS 5X0.5 7160T TRANS CAP PTD</v>
          </cell>
        </row>
        <row r="8948">
          <cell r="A8948" t="str">
            <v>SJT770716GT</v>
          </cell>
          <cell r="B8948" t="str">
            <v>OBS 16" 7707 FLEX CPLG GALV T</v>
          </cell>
        </row>
        <row r="8949">
          <cell r="A8949" t="str">
            <v>SJFSS50866</v>
          </cell>
          <cell r="B8949" t="str">
            <v>OBS 8X6 SS50 CONC RED (FAB) 31</v>
          </cell>
        </row>
        <row r="8950">
          <cell r="A8950" t="str">
            <v>SJZ0515GGSE</v>
          </cell>
          <cell r="B8950" t="str">
            <v>OBS 1.5" Z05 RIGID CPLG (GALV GS E)</v>
          </cell>
        </row>
        <row r="8951">
          <cell r="A8951" t="str">
            <v>E308300</v>
          </cell>
          <cell r="B8951" t="str">
            <v>CLIP,HOLD OPEN,M07,5"-6",SS</v>
          </cell>
        </row>
        <row r="8952">
          <cell r="A8952" t="str">
            <v>SJTW717320P</v>
          </cell>
          <cell r="B8952" t="str">
            <v>OBS 20" 7173 FLANGE ADAPTER</v>
          </cell>
        </row>
        <row r="8953">
          <cell r="A8953" t="str">
            <v>SJBRCHRING</v>
          </cell>
          <cell r="B8953" t="str">
            <v>SJ RING-JOINT BROCHURE</v>
          </cell>
        </row>
        <row r="8954">
          <cell r="A8954" t="str">
            <v>SCREEN254125MM</v>
          </cell>
          <cell r="B8954" t="str">
            <v>OBS 2.5" SCRN SUC DIF 1/8 40M</v>
          </cell>
        </row>
        <row r="8955">
          <cell r="A8955" t="str">
            <v>SJTFSS212156</v>
          </cell>
          <cell r="B8955" t="str">
            <v>OBS 2X1.5 SS21 RED TEE 316 FAB</v>
          </cell>
        </row>
        <row r="8956">
          <cell r="A8956" t="str">
            <v>H410838</v>
          </cell>
          <cell r="B8956" t="str">
            <v>HOUSING,M07,2",DI,PTD</v>
          </cell>
        </row>
        <row r="8957">
          <cell r="A8957" t="str">
            <v>SJTFSS502526</v>
          </cell>
          <cell r="B8957" t="str">
            <v>OBS 2.5X2 SS50 CONC RED 316 FA</v>
          </cell>
        </row>
        <row r="8958">
          <cell r="A8958" t="str">
            <v>SJTFSS8026L</v>
          </cell>
          <cell r="B8958" t="str">
            <v>OBS 2" SS80 FLANGE ADAPT 316 L</v>
          </cell>
        </row>
        <row r="8959">
          <cell r="A8959" t="str">
            <v>SJTFSS8056</v>
          </cell>
          <cell r="B8959" t="str">
            <v>OBS 5" SS80 FLANGE ADAPT 316 F</v>
          </cell>
        </row>
        <row r="8960">
          <cell r="A8960" t="str">
            <v>SJTFSS2034</v>
          </cell>
          <cell r="B8960" t="str">
            <v>OBS 3" SS20 TEE 304 FAB</v>
          </cell>
        </row>
        <row r="8961">
          <cell r="A8961" t="str">
            <v>SJTFSS503156</v>
          </cell>
          <cell r="B8961" t="str">
            <v>OBS 3X1.5 SS50 CONC RED 316 FA</v>
          </cell>
        </row>
        <row r="8962">
          <cell r="A8962" t="str">
            <v>SJTFSS21534</v>
          </cell>
          <cell r="B8962" t="str">
            <v>OBS 5X3 SS21 RED TEE 304 FAB</v>
          </cell>
        </row>
        <row r="8963">
          <cell r="A8963" t="str">
            <v>SJ90323P</v>
          </cell>
          <cell r="B8963" t="str">
            <v>OBS 2.5" 903 SR TEE PTD</v>
          </cell>
        </row>
        <row r="8964">
          <cell r="A8964" t="str">
            <v>SJTFSS5012516</v>
          </cell>
          <cell r="B8964" t="str">
            <v>OBS 1.25X1 SS50 CONC RED 316 F</v>
          </cell>
        </row>
        <row r="8965">
          <cell r="A8965" t="str">
            <v>SJTFSS60124</v>
          </cell>
          <cell r="B8965" t="str">
            <v>OBS 12" SS60 END CAP 304 FAB</v>
          </cell>
        </row>
        <row r="8966">
          <cell r="A8966" t="str">
            <v>SJTFSS212514</v>
          </cell>
          <cell r="B8966" t="str">
            <v>OBS 2.5X1 SS21 RED TEE 304 FAB</v>
          </cell>
        </row>
        <row r="8967">
          <cell r="A8967" t="str">
            <v>9818000</v>
          </cell>
          <cell r="B8967" t="str">
            <v>SHURJOINT TRANSFERRED ITEM</v>
          </cell>
        </row>
        <row r="8968">
          <cell r="A8968" t="str">
            <v>SJTFSS60126</v>
          </cell>
          <cell r="B8968" t="str">
            <v>OBS 12" SS60 END CAP 316 FAB</v>
          </cell>
        </row>
        <row r="8969">
          <cell r="A8969" t="str">
            <v>F420938</v>
          </cell>
          <cell r="B8969" t="str">
            <v>WEDGE,M07,2.5",DI,PTD</v>
          </cell>
        </row>
        <row r="8970">
          <cell r="A8970" t="str">
            <v>SJTFSS6044</v>
          </cell>
          <cell r="B8970" t="str">
            <v>OBS 4" SS60 END CAP 304 FAB</v>
          </cell>
        </row>
        <row r="8971">
          <cell r="A8971" t="str">
            <v>SJTFSS1134</v>
          </cell>
          <cell r="B8971" t="str">
            <v>OBS 3" SS11 45 EL 304 FAB</v>
          </cell>
        </row>
        <row r="8972">
          <cell r="A8972" t="str">
            <v>SJTFSS21436</v>
          </cell>
          <cell r="B8972" t="str">
            <v>OBS 4X3 SS21 RED TEE 316 FAB</v>
          </cell>
        </row>
        <row r="8973">
          <cell r="A8973" t="str">
            <v>SJTM07A6PEHM</v>
          </cell>
          <cell r="B8973" t="str">
            <v>OBS 6" M07 QIC RIGID PTD EHM</v>
          </cell>
        </row>
        <row r="8974">
          <cell r="A8974" t="str">
            <v>SJZ0515PEPW</v>
          </cell>
          <cell r="B8974" t="str">
            <v>OBS   1.5" Z05 RIGID CPLG PTD</v>
          </cell>
        </row>
        <row r="8975">
          <cell r="A8975" t="str">
            <v>F420839</v>
          </cell>
          <cell r="B8975" t="str">
            <v>WEDGE,M07,2",DI,GALV</v>
          </cell>
        </row>
        <row r="8976">
          <cell r="A8976" t="str">
            <v>SJTFSS21844</v>
          </cell>
          <cell r="B8976" t="str">
            <v>OBS 8X4 SS21 RED TEE 304 FAB</v>
          </cell>
        </row>
        <row r="8977">
          <cell r="A8977" t="str">
            <v>SJTFSS503254</v>
          </cell>
          <cell r="B8977" t="str">
            <v>OBS 3X2.5 SS50 CONC RED 304 FA</v>
          </cell>
        </row>
        <row r="8978">
          <cell r="A8978" t="str">
            <v>SJTFSS1084</v>
          </cell>
          <cell r="B8978" t="str">
            <v>OBS 8" SS10 90 EL 304 FAB</v>
          </cell>
        </row>
        <row r="8979">
          <cell r="A8979" t="str">
            <v>SJSS546EPW</v>
          </cell>
          <cell r="B8979" t="str">
            <v>OBS   4" SS5 RIGID CPLG 316 (EPW)</v>
          </cell>
        </row>
        <row r="8980">
          <cell r="A8980" t="str">
            <v>SJFSS1086</v>
          </cell>
          <cell r="B8980" t="str">
            <v>OBS 8" SS10 90EL (FAB) 316</v>
          </cell>
        </row>
        <row r="8981">
          <cell r="A8981" t="str">
            <v>SJTFSS21866</v>
          </cell>
          <cell r="B8981" t="str">
            <v>OBS 8X6 SS21 RED TEE 316 FAB</v>
          </cell>
        </row>
        <row r="8982">
          <cell r="A8982" t="str">
            <v>SJTM07A6GEHM</v>
          </cell>
          <cell r="B8982" t="str">
            <v>OBS 6" M07 QIC RIGID GALV EHM</v>
          </cell>
        </row>
        <row r="8983">
          <cell r="A8983" t="str">
            <v>SJTTBN1125ZP</v>
          </cell>
          <cell r="B8983" t="str">
            <v>OBS 1-1/8" 7041 BOLT/NUT ZINC</v>
          </cell>
        </row>
        <row r="8984">
          <cell r="A8984" t="str">
            <v>SJTFSS2125154</v>
          </cell>
          <cell r="B8984" t="str">
            <v>OBS 2.5X1.5 SS21 RED TEE 304 F</v>
          </cell>
        </row>
        <row r="8985">
          <cell r="A8985" t="str">
            <v>SJTW711318P</v>
          </cell>
          <cell r="B8985" t="str">
            <v>OBS 18" 7113 ELBOW 11.25 PTD</v>
          </cell>
        </row>
        <row r="8986">
          <cell r="A8986" t="str">
            <v>SJTFSS1056</v>
          </cell>
          <cell r="B8986" t="str">
            <v>OBS 5" SS10 90 EL 316 FAB</v>
          </cell>
        </row>
        <row r="8987">
          <cell r="A8987" t="str">
            <v>SJT7160T155P</v>
          </cell>
          <cell r="B8987" t="str">
            <v>OBS 1.5X0.5 7160T TRANS CAP PT</v>
          </cell>
        </row>
        <row r="8988">
          <cell r="A8988" t="str">
            <v>SJTSS736O</v>
          </cell>
          <cell r="B8988" t="str">
            <v>3" SS7 RIGID CPLG 316 O</v>
          </cell>
        </row>
        <row r="8989">
          <cell r="A8989" t="str">
            <v>SJ71131P</v>
          </cell>
          <cell r="B8989" t="str">
            <v>OBS   1" 7113 11 EL PTD</v>
          </cell>
        </row>
        <row r="8990">
          <cell r="A8990" t="str">
            <v>SJTFSS8064</v>
          </cell>
          <cell r="B8990" t="str">
            <v>OBS 6" SS80 FLANGE ADAPT 304 F</v>
          </cell>
        </row>
        <row r="8991">
          <cell r="A8991" t="str">
            <v>SJTFSS50646</v>
          </cell>
          <cell r="B8991" t="str">
            <v>OBS 6X4 SS50 CONC RED 316 FAB</v>
          </cell>
        </row>
        <row r="8992">
          <cell r="A8992" t="str">
            <v>SJBRCHMINE</v>
          </cell>
          <cell r="B8992" t="str">
            <v>OBS SJ MINING BROCHURE</v>
          </cell>
        </row>
        <row r="8993">
          <cell r="A8993" t="str">
            <v>SJTFSS3044</v>
          </cell>
          <cell r="B8993" t="str">
            <v>OBS   4" SS30 LATERAL 304 FAB</v>
          </cell>
        </row>
        <row r="8994">
          <cell r="A8994" t="str">
            <v>SJSS536EPW</v>
          </cell>
          <cell r="B8994" t="str">
            <v>OBS  3" SS5 RIGID CPLG 316 EPW</v>
          </cell>
        </row>
        <row r="8995">
          <cell r="A8995" t="str">
            <v>SJTFSS1044</v>
          </cell>
          <cell r="B8995" t="str">
            <v>OBS 4" SS10 90 EL 304 FAB</v>
          </cell>
        </row>
        <row r="8996">
          <cell r="A8996" t="str">
            <v>SJTTBN125ZP</v>
          </cell>
          <cell r="B8996" t="str">
            <v>OBS 1-1/4" 7041 BOLT/NUT ZINC</v>
          </cell>
        </row>
        <row r="8997">
          <cell r="A8997" t="str">
            <v>SJTFSS2121254</v>
          </cell>
          <cell r="B8997" t="str">
            <v>OBS 2X1.25 SS21 RED TEE 304 FA</v>
          </cell>
        </row>
        <row r="8998">
          <cell r="A8998" t="str">
            <v>SJTFSS2086</v>
          </cell>
          <cell r="B8998" t="str">
            <v>OBS 8" SS20 TEE 316 FAB</v>
          </cell>
        </row>
        <row r="8999">
          <cell r="A8999" t="str">
            <v>SJTFSS80104</v>
          </cell>
          <cell r="B8999" t="str">
            <v>OBS 10" SS80 FLANGE ADAPT 304</v>
          </cell>
        </row>
        <row r="9000">
          <cell r="A9000" t="str">
            <v>SJTFSS1166</v>
          </cell>
          <cell r="B9000" t="str">
            <v>OBS 6" SS11 45 EL 316 FAB</v>
          </cell>
        </row>
        <row r="9001">
          <cell r="A9001" t="str">
            <v>SJTM2184PE</v>
          </cell>
          <cell r="B9001" t="str">
            <v>OBS 8X4 M21A M-TEE PTD E THRD</v>
          </cell>
        </row>
        <row r="9002">
          <cell r="A9002" t="str">
            <v>SJTFSS2042205</v>
          </cell>
          <cell r="B9002" t="str">
            <v>OBS 4" SS20 TEE DUPLEX 2205 FA</v>
          </cell>
        </row>
        <row r="9003">
          <cell r="A9003" t="str">
            <v>SJTFSS216254</v>
          </cell>
          <cell r="B9003" t="str">
            <v>OBS 6X2.5 SS21 RED TEE 304 FAB</v>
          </cell>
        </row>
        <row r="9004">
          <cell r="A9004" t="str">
            <v>SJTM07A2PEHM</v>
          </cell>
          <cell r="B9004" t="str">
            <v>OBS 2" M07 QIC RIGID PTD EHM (REPLACED BY SJTM072GEHM)</v>
          </cell>
        </row>
        <row r="9005">
          <cell r="A9005" t="str">
            <v>9866666SJ18</v>
          </cell>
          <cell r="B9005" t="str">
            <v>OBS SHURJOINT REBATE &amp; CREDIT</v>
          </cell>
        </row>
        <row r="9006">
          <cell r="A9006" t="str">
            <v>SJTFSS50326</v>
          </cell>
          <cell r="B9006" t="str">
            <v>OBS 3X2 SS50 CONC RED 316 FAB</v>
          </cell>
        </row>
        <row r="9007">
          <cell r="A9007" t="str">
            <v>SJTFSS21634</v>
          </cell>
          <cell r="B9007" t="str">
            <v>OBS 6X3 SS21 RED TEE 304 FAB</v>
          </cell>
        </row>
        <row r="9008">
          <cell r="A9008" t="str">
            <v>SJ7135P</v>
          </cell>
          <cell r="B9008" t="str">
            <v>INVALID NUMBER</v>
          </cell>
        </row>
        <row r="9009">
          <cell r="A9009" t="str">
            <v>SJTFSS8086</v>
          </cell>
          <cell r="B9009" t="str">
            <v>OBS 8" SS80 FLANGE ADAPT 316 F</v>
          </cell>
        </row>
        <row r="9010">
          <cell r="A9010" t="str">
            <v>SJTFSS1034</v>
          </cell>
          <cell r="B9010" t="str">
            <v>OBS 3" SS10 90 EL 304 FAB</v>
          </cell>
        </row>
        <row r="9011">
          <cell r="A9011" t="str">
            <v>SJTFSS212524</v>
          </cell>
          <cell r="B9011" t="str">
            <v>OBS 2.5X2 SS21 RED TEE 304 FAB</v>
          </cell>
        </row>
        <row r="9012">
          <cell r="A9012" t="str">
            <v>SJTFSS50844</v>
          </cell>
          <cell r="B9012" t="str">
            <v>OBS 8X4 SS50 CONC RED 304 FAB</v>
          </cell>
        </row>
        <row r="9013">
          <cell r="A9013" t="str">
            <v>H411238</v>
          </cell>
          <cell r="B9013" t="str">
            <v>HOUSING,M07,6",DI,PTD</v>
          </cell>
        </row>
        <row r="9014">
          <cell r="A9014" t="str">
            <v>SJT7180F5P</v>
          </cell>
          <cell r="B9014" t="str">
            <v>5" 7180 UNIV FLNG FLAT FACE (ADAPT PTD)</v>
          </cell>
        </row>
        <row r="9015">
          <cell r="A9015" t="str">
            <v>SJTFSS5031256</v>
          </cell>
          <cell r="B9015" t="str">
            <v>OBS 3X1.25 SS50 CONC RED 316 F</v>
          </cell>
        </row>
        <row r="9016">
          <cell r="A9016" t="str">
            <v>SJTFSS501286</v>
          </cell>
          <cell r="B9016" t="str">
            <v>OBS 12X8 SS50 CONC RED 316 FAB</v>
          </cell>
        </row>
        <row r="9017">
          <cell r="A9017" t="str">
            <v>SJTFSS3034</v>
          </cell>
          <cell r="B9017" t="str">
            <v>OBS 3" SS30 LATERAL 304 FAB</v>
          </cell>
        </row>
        <row r="9018">
          <cell r="A9018" t="str">
            <v>SJTM072GE</v>
          </cell>
          <cell r="B9018" t="str">
            <v>2" M07 QIC RIGID GALV E</v>
          </cell>
        </row>
        <row r="9019">
          <cell r="A9019" t="str">
            <v>SJTFSS21864</v>
          </cell>
          <cell r="B9019" t="str">
            <v>OBS 8X6 SS21 RED TEE 304 FAB</v>
          </cell>
        </row>
        <row r="9020">
          <cell r="A9020" t="str">
            <v>SJTTBN875ZP</v>
          </cell>
          <cell r="B9020" t="str">
            <v>OBS 7/8" 7041 BOLT/NUT ZINC</v>
          </cell>
        </row>
        <row r="9021">
          <cell r="A9021" t="str">
            <v>SJTM2182GE</v>
          </cell>
          <cell r="B9021" t="str">
            <v>OBS 8X2.5 M21A M-TEE PTD E THR</v>
          </cell>
        </row>
        <row r="9022">
          <cell r="A9022" t="str">
            <v>SJTFSS1154</v>
          </cell>
          <cell r="B9022" t="str">
            <v>OBS 5" SS11 45 EL 304 FAB</v>
          </cell>
        </row>
        <row r="9023">
          <cell r="A9023" t="str">
            <v>SJTTBN1ZP</v>
          </cell>
          <cell r="B9023" t="str">
            <v>OBS 1" 7041 BOLT/NUT ZINC</v>
          </cell>
        </row>
        <row r="9024">
          <cell r="A9024" t="str">
            <v>SJZ058GGSE</v>
          </cell>
          <cell r="B9024" t="str">
            <v>OBS   8" Z05 RIGID CPLG (GALV GS E)</v>
          </cell>
        </row>
        <row r="9025">
          <cell r="A9025" t="str">
            <v>SJFWS20106</v>
          </cell>
          <cell r="B9025" t="str">
            <v>OBS 10" WS20 TEE (FAB) 316</v>
          </cell>
        </row>
        <row r="9026">
          <cell r="A9026" t="str">
            <v>SJTFSS80256</v>
          </cell>
          <cell r="B9026" t="str">
            <v>OBS 2.5" SS80 FLANGE ADAPT 316</v>
          </cell>
        </row>
        <row r="9027">
          <cell r="A9027" t="str">
            <v>SJTFSS21624</v>
          </cell>
          <cell r="B9027" t="str">
            <v>OBS 6X2 SS21 RED TEE 304 FAB</v>
          </cell>
        </row>
        <row r="9028">
          <cell r="A9028" t="str">
            <v>H411139</v>
          </cell>
          <cell r="B9028" t="str">
            <v>HOUSING,M07,4",DI,GALV</v>
          </cell>
        </row>
        <row r="9029">
          <cell r="A9029" t="str">
            <v>SJT7110LR20G</v>
          </cell>
          <cell r="B9029" t="str">
            <v>OBS 20" 7110LR 1.5D 90 EL GALV</v>
          </cell>
        </row>
        <row r="9030">
          <cell r="A9030" t="str">
            <v>SJT725G66</v>
          </cell>
          <cell r="B9030" t="str">
            <v>6X6 725G SUCTION DIFF PTD</v>
          </cell>
        </row>
        <row r="9031">
          <cell r="A9031" t="str">
            <v>SJT725G88</v>
          </cell>
          <cell r="B9031" t="str">
            <v>8X8 725G SUCTION DIFF PTD</v>
          </cell>
        </row>
        <row r="9032">
          <cell r="A9032" t="str">
            <v>SJTM21275PE</v>
          </cell>
          <cell r="B9032" t="str">
            <v>2X0.75 M21 M-TEE PTD E THRD</v>
          </cell>
        </row>
        <row r="9033">
          <cell r="A9033" t="str">
            <v>SJTW1211410PI</v>
          </cell>
          <cell r="B9033" t="str">
            <v>OBS 14X10 W121 RED TEE PTD (FA</v>
          </cell>
        </row>
        <row r="9034">
          <cell r="A9034" t="str">
            <v>SJTFSS50654</v>
          </cell>
          <cell r="B9034" t="str">
            <v>OBS 6X5 SS50 CONC RED 304 FAB</v>
          </cell>
        </row>
        <row r="9035">
          <cell r="A9035" t="str">
            <v>SJTFSS2084</v>
          </cell>
          <cell r="B9035" t="str">
            <v>OBS 8" SS20 TEE 304 FAB</v>
          </cell>
        </row>
        <row r="9036">
          <cell r="A9036" t="str">
            <v>SJTFSS21854</v>
          </cell>
          <cell r="B9036" t="str">
            <v>OBS 8X5 SS21 RED TEE 304 FAB</v>
          </cell>
        </row>
        <row r="9037">
          <cell r="A9037" t="str">
            <v>F420939</v>
          </cell>
          <cell r="B9037" t="str">
            <v>WEDGE,M07,2.5",DI,GALV</v>
          </cell>
        </row>
        <row r="9038">
          <cell r="A9038" t="str">
            <v>SJTFSS2046</v>
          </cell>
          <cell r="B9038" t="str">
            <v>OBS 4" SS20 TEE 316 FAB</v>
          </cell>
        </row>
        <row r="9039">
          <cell r="A9039" t="str">
            <v>SJT7160T875P</v>
          </cell>
          <cell r="B9039" t="str">
            <v>OBS 8X0.75 7160T TRANS CAP PTD</v>
          </cell>
        </row>
        <row r="9040">
          <cell r="A9040" t="str">
            <v>SJTFSS211084</v>
          </cell>
          <cell r="B9040" t="str">
            <v>OBS 10X8 SS21 RED TEE 304 FAB</v>
          </cell>
        </row>
        <row r="9041">
          <cell r="A9041" t="str">
            <v>SJ20426E</v>
          </cell>
          <cell r="B9041" t="str">
            <v>OBS   2" SS204 SS-BFV 316 E LO</v>
          </cell>
        </row>
        <row r="9042">
          <cell r="A9042" t="str">
            <v>SJT7160T375P</v>
          </cell>
          <cell r="B9042" t="str">
            <v>3X0.75 7160T TRANS CAP PTD</v>
          </cell>
        </row>
        <row r="9043">
          <cell r="A9043" t="str">
            <v>SJFSS211086</v>
          </cell>
          <cell r="B9043" t="str">
            <v>OBS 10X8 SS21 RED TEE (FAB) 31</v>
          </cell>
        </row>
        <row r="9044">
          <cell r="A9044" t="str">
            <v>SJTWS70D44T</v>
          </cell>
          <cell r="B9044" t="str">
            <v>4" WS70D A300 FLNG ADAPT (FAB) (304)</v>
          </cell>
        </row>
        <row r="9045">
          <cell r="A9045" t="str">
            <v>SJTFSS10256</v>
          </cell>
          <cell r="B9045" t="str">
            <v>OBS 2.5" SS10 90 EL 316 FAB</v>
          </cell>
        </row>
        <row r="9046">
          <cell r="A9046" t="str">
            <v>SJTFSS212154</v>
          </cell>
          <cell r="B9046" t="str">
            <v>OBS 2X1.5 SS21 RED TEE 304 FAB</v>
          </cell>
        </row>
        <row r="9047">
          <cell r="A9047" t="str">
            <v>SJTSCRN2312</v>
          </cell>
          <cell r="B9047" t="str">
            <v>OBS 2" TSTRN SCRN 316 12 MESH</v>
          </cell>
        </row>
        <row r="9048">
          <cell r="A9048" t="str">
            <v>9866666SJ23</v>
          </cell>
          <cell r="B9048" t="str">
            <v>SHURJOINT REBATE &amp; CREDIT</v>
          </cell>
        </row>
        <row r="9049">
          <cell r="A9049" t="str">
            <v>F420838</v>
          </cell>
          <cell r="B9049" t="str">
            <v>WEDGE,M07,2",DI,PTD</v>
          </cell>
        </row>
        <row r="9050">
          <cell r="A9050" t="str">
            <v>SJTFSS50434</v>
          </cell>
          <cell r="B9050" t="str">
            <v>OBS 4X3 SS50 CONC RED 304 FAB</v>
          </cell>
        </row>
        <row r="9051">
          <cell r="A9051" t="str">
            <v>SJTFSS50636</v>
          </cell>
          <cell r="B9051" t="str">
            <v>OBS 6X3 SS50 CONC RED 316 FAB</v>
          </cell>
        </row>
        <row r="9052">
          <cell r="A9052" t="str">
            <v>SJTFSS6024</v>
          </cell>
          <cell r="B9052" t="str">
            <v>OBS 2" SS60 END CAP 304 FAB</v>
          </cell>
        </row>
        <row r="9053">
          <cell r="A9053" t="str">
            <v>SJTFSS8026</v>
          </cell>
          <cell r="B9053" t="str">
            <v>OBS 2" SS80 FLANGE ADAPT 316 F</v>
          </cell>
        </row>
        <row r="9054">
          <cell r="A9054" t="str">
            <v>D580500</v>
          </cell>
          <cell r="B9054" t="str">
            <v>GASKET,M07,4",EPDM</v>
          </cell>
        </row>
        <row r="9055">
          <cell r="A9055" t="str">
            <v>AJG7721E412515</v>
          </cell>
          <cell r="B9055" t="str">
            <v>OBS 4X125/15 M-TEE GASKET ONLY</v>
          </cell>
        </row>
        <row r="9056">
          <cell r="A9056" t="str">
            <v>SJTFSS215254</v>
          </cell>
          <cell r="B9056" t="str">
            <v>OBS 5X2.5 SS21 RED TEE 304 FAB</v>
          </cell>
        </row>
        <row r="9057">
          <cell r="A9057" t="str">
            <v>SJTFSS1164</v>
          </cell>
          <cell r="B9057" t="str">
            <v>OBS 6" SS11 45 EL 304 FAB</v>
          </cell>
        </row>
        <row r="9058">
          <cell r="A9058" t="str">
            <v>SJTGM0725E</v>
          </cell>
          <cell r="B9058" t="str">
            <v>2.5" M07 GASKET ONLY E</v>
          </cell>
        </row>
        <row r="9059">
          <cell r="A9059" t="str">
            <v>H411039</v>
          </cell>
          <cell r="B9059" t="str">
            <v>HOUSING,M07,3",DI,GALV</v>
          </cell>
        </row>
        <row r="9060">
          <cell r="A9060" t="str">
            <v>SJTFSS11254</v>
          </cell>
          <cell r="B9060" t="str">
            <v>OBS 2.5" SS11 45 EL 304 FAB</v>
          </cell>
        </row>
        <row r="9061">
          <cell r="A9061" t="str">
            <v>SJTFSS60254</v>
          </cell>
          <cell r="B9061" t="str">
            <v>OBS 2.5" SS60 END CAP 304 FAB</v>
          </cell>
        </row>
        <row r="9062">
          <cell r="A9062" t="str">
            <v>SJTM2183PE</v>
          </cell>
          <cell r="B9062" t="str">
            <v>OBS 8X3 M21A M-TEE PTD E THRD</v>
          </cell>
        </row>
        <row r="9063">
          <cell r="A9063" t="str">
            <v>9866666SJ19</v>
          </cell>
          <cell r="B9063" t="str">
            <v>OBS SHURJOINT REBATE &amp; CREDIT</v>
          </cell>
        </row>
        <row r="9064">
          <cell r="A9064" t="str">
            <v>SJTM07A3PEHM</v>
          </cell>
          <cell r="B9064" t="str">
            <v>OBS 3" M07 QIC RIGID PTD EHM</v>
          </cell>
        </row>
        <row r="9065">
          <cell r="A9065" t="str">
            <v>SJTFSS5031254</v>
          </cell>
          <cell r="B9065" t="str">
            <v>OBS 3X1.25 SS50 CONC RED 304 F</v>
          </cell>
        </row>
        <row r="9066">
          <cell r="A9066" t="str">
            <v>SJZ0525PEPW</v>
          </cell>
          <cell r="B9066" t="str">
            <v>OBS   2.5" Z05 RIGID CPLG PTD</v>
          </cell>
        </row>
        <row r="9067">
          <cell r="A9067" t="str">
            <v>9866666SJ17C</v>
          </cell>
          <cell r="B9067" t="str">
            <v>OBS SHURJOINT REBATE &amp; CREDIT</v>
          </cell>
        </row>
        <row r="9068">
          <cell r="A9068" t="str">
            <v>SJTFSS6046</v>
          </cell>
          <cell r="B9068" t="str">
            <v>OBS 4" SS60 END CAP 316 FAB</v>
          </cell>
        </row>
        <row r="9069">
          <cell r="A9069" t="str">
            <v>SJTFSS211064</v>
          </cell>
          <cell r="B9069" t="str">
            <v>OBS 10X6 SS21 RED TEE 304 FAB</v>
          </cell>
        </row>
        <row r="9070">
          <cell r="A9070" t="str">
            <v>SJTFSS50864</v>
          </cell>
          <cell r="B9070" t="str">
            <v>OBS 8X6 SS50 CONC RED 304 FAB</v>
          </cell>
        </row>
        <row r="9071">
          <cell r="A9071" t="str">
            <v>SJZ05125GGSE</v>
          </cell>
          <cell r="B9071" t="str">
            <v>OBS   1.25" Z05 RIGID CPLG (GALV GS E)</v>
          </cell>
        </row>
        <row r="9072">
          <cell r="A9072" t="str">
            <v>SJFSS8086</v>
          </cell>
          <cell r="B9072" t="str">
            <v>OBS 8" SS80 FLG ADAPT (FAB) 31</v>
          </cell>
        </row>
        <row r="9073">
          <cell r="A9073" t="str">
            <v>SJTFSS8036</v>
          </cell>
          <cell r="B9073" t="str">
            <v>OBS 3" SS80 FLANGE ADAPT 316 F</v>
          </cell>
        </row>
        <row r="9074">
          <cell r="A9074" t="str">
            <v>SJTM21825PE</v>
          </cell>
          <cell r="B9074" t="str">
            <v>OBS 8X2.5 M21A M-TEE PTD E THR</v>
          </cell>
        </row>
        <row r="9075">
          <cell r="A9075" t="str">
            <v>SJFSS21846</v>
          </cell>
          <cell r="B9075" t="str">
            <v>OBS 8X4 SS21RED TEE (FAB)316</v>
          </cell>
        </row>
        <row r="9076">
          <cell r="A9076" t="str">
            <v>SJTFSS50846</v>
          </cell>
          <cell r="B9076" t="str">
            <v>OBS 8X4 SS50 CONC RED 316 FAB</v>
          </cell>
        </row>
        <row r="9077">
          <cell r="A9077" t="str">
            <v>H411239</v>
          </cell>
          <cell r="B9077" t="str">
            <v>HOUSING,M07,6",DI,GALV</v>
          </cell>
        </row>
        <row r="9078">
          <cell r="A9078" t="str">
            <v>SJTM074GE</v>
          </cell>
          <cell r="B9078" t="str">
            <v>4" M07 QIC RIGID GALV E</v>
          </cell>
        </row>
        <row r="9079">
          <cell r="A9079" t="str">
            <v>H410938</v>
          </cell>
          <cell r="B9079" t="str">
            <v>HOUSING,M07,2.5",DI,PTD</v>
          </cell>
        </row>
        <row r="9080">
          <cell r="A9080" t="str">
            <v>SJTFSS50544</v>
          </cell>
          <cell r="B9080" t="str">
            <v>OBS 5X4 SS50 CONC RED 304 FAB</v>
          </cell>
        </row>
        <row r="9081">
          <cell r="A9081" t="str">
            <v>SJTM07A2GEHM</v>
          </cell>
          <cell r="B9081" t="str">
            <v>OBS 2" M07 QIC RIGID GALV EHM</v>
          </cell>
        </row>
        <row r="9082">
          <cell r="A9082" t="str">
            <v>SJTFSS8046</v>
          </cell>
          <cell r="B9082" t="str">
            <v>OBS 4" SS80 FLANGE ADAPT 316 F</v>
          </cell>
        </row>
        <row r="9083">
          <cell r="A9083" t="str">
            <v>SJTFSS21836</v>
          </cell>
          <cell r="B9083" t="str">
            <v>OBS 8X3 SS21 RED TEE 316 FAB</v>
          </cell>
        </row>
        <row r="9084">
          <cell r="A9084" t="str">
            <v>SJZ056GGSE</v>
          </cell>
          <cell r="B9084" t="str">
            <v>OBS   6" Z05 RIGID CPLG (GALV GS E)</v>
          </cell>
        </row>
        <row r="9085">
          <cell r="A9085" t="str">
            <v>SJTFSS1054</v>
          </cell>
          <cell r="B9085" t="str">
            <v>OBS 5" SS10 90 EL 304 FAB</v>
          </cell>
        </row>
        <row r="9086">
          <cell r="A9086" t="str">
            <v>SJTGM074E</v>
          </cell>
          <cell r="B9086" t="str">
            <v>4" M07 GASKET ONLY E</v>
          </cell>
        </row>
        <row r="9087">
          <cell r="A9087" t="str">
            <v>SJTWRENCH1116</v>
          </cell>
          <cell r="B9087" t="str">
            <v>WRENCH 11/16&amp;7/8 SWING HANDLE</v>
          </cell>
        </row>
        <row r="9088">
          <cell r="A9088" t="str">
            <v>SJTWS21F2154</v>
          </cell>
          <cell r="B9088" t="str">
            <v>2X1.5 WS21F RED TEE GXFT ((FAB) 304)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1"/>
  <sheetViews>
    <sheetView tabSelected="1" zoomScale="145" zoomScaleNormal="145" workbookViewId="0"/>
  </sheetViews>
  <sheetFormatPr defaultColWidth="8.85546875" defaultRowHeight="15" x14ac:dyDescent="0.25"/>
  <cols>
    <col min="1" max="1" width="9" style="69" customWidth="1"/>
    <col min="2" max="2" width="5.42578125" style="1" bestFit="1" customWidth="1"/>
    <col min="3" max="3" width="52.28515625" style="2" customWidth="1"/>
    <col min="4" max="4" width="10.140625" style="84" bestFit="1" customWidth="1"/>
    <col min="5" max="5" width="33.140625" style="10" bestFit="1" customWidth="1"/>
    <col min="6" max="6" width="8.42578125" style="37" bestFit="1" customWidth="1"/>
    <col min="7" max="253" width="8.85546875" style="1"/>
    <col min="254" max="254" width="3.42578125" style="1" customWidth="1"/>
    <col min="255" max="255" width="44.42578125" style="1" customWidth="1"/>
    <col min="256" max="256" width="10.28515625" style="1" customWidth="1"/>
    <col min="257" max="257" width="41.7109375" style="1" customWidth="1"/>
    <col min="258" max="258" width="7.85546875" style="1" customWidth="1"/>
    <col min="259" max="509" width="8.85546875" style="1"/>
    <col min="510" max="510" width="3.42578125" style="1" customWidth="1"/>
    <col min="511" max="511" width="44.42578125" style="1" customWidth="1"/>
    <col min="512" max="512" width="10.28515625" style="1" customWidth="1"/>
    <col min="513" max="513" width="41.7109375" style="1" customWidth="1"/>
    <col min="514" max="514" width="7.85546875" style="1" customWidth="1"/>
    <col min="515" max="765" width="8.85546875" style="1"/>
    <col min="766" max="766" width="3.42578125" style="1" customWidth="1"/>
    <col min="767" max="767" width="44.42578125" style="1" customWidth="1"/>
    <col min="768" max="768" width="10.28515625" style="1" customWidth="1"/>
    <col min="769" max="769" width="41.7109375" style="1" customWidth="1"/>
    <col min="770" max="770" width="7.85546875" style="1" customWidth="1"/>
    <col min="771" max="1021" width="8.85546875" style="1"/>
    <col min="1022" max="1022" width="3.42578125" style="1" customWidth="1"/>
    <col min="1023" max="1023" width="44.42578125" style="1" customWidth="1"/>
    <col min="1024" max="1024" width="10.28515625" style="1" customWidth="1"/>
    <col min="1025" max="1025" width="41.7109375" style="1" customWidth="1"/>
    <col min="1026" max="1026" width="7.85546875" style="1" customWidth="1"/>
    <col min="1027" max="1277" width="8.85546875" style="1"/>
    <col min="1278" max="1278" width="3.42578125" style="1" customWidth="1"/>
    <col min="1279" max="1279" width="44.42578125" style="1" customWidth="1"/>
    <col min="1280" max="1280" width="10.28515625" style="1" customWidth="1"/>
    <col min="1281" max="1281" width="41.7109375" style="1" customWidth="1"/>
    <col min="1282" max="1282" width="7.85546875" style="1" customWidth="1"/>
    <col min="1283" max="1533" width="8.85546875" style="1"/>
    <col min="1534" max="1534" width="3.42578125" style="1" customWidth="1"/>
    <col min="1535" max="1535" width="44.42578125" style="1" customWidth="1"/>
    <col min="1536" max="1536" width="10.28515625" style="1" customWidth="1"/>
    <col min="1537" max="1537" width="41.7109375" style="1" customWidth="1"/>
    <col min="1538" max="1538" width="7.85546875" style="1" customWidth="1"/>
    <col min="1539" max="1789" width="8.85546875" style="1"/>
    <col min="1790" max="1790" width="3.42578125" style="1" customWidth="1"/>
    <col min="1791" max="1791" width="44.42578125" style="1" customWidth="1"/>
    <col min="1792" max="1792" width="10.28515625" style="1" customWidth="1"/>
    <col min="1793" max="1793" width="41.7109375" style="1" customWidth="1"/>
    <col min="1794" max="1794" width="7.85546875" style="1" customWidth="1"/>
    <col min="1795" max="2045" width="8.85546875" style="1"/>
    <col min="2046" max="2046" width="3.42578125" style="1" customWidth="1"/>
    <col min="2047" max="2047" width="44.42578125" style="1" customWidth="1"/>
    <col min="2048" max="2048" width="10.28515625" style="1" customWidth="1"/>
    <col min="2049" max="2049" width="41.7109375" style="1" customWidth="1"/>
    <col min="2050" max="2050" width="7.85546875" style="1" customWidth="1"/>
    <col min="2051" max="2301" width="8.85546875" style="1"/>
    <col min="2302" max="2302" width="3.42578125" style="1" customWidth="1"/>
    <col min="2303" max="2303" width="44.42578125" style="1" customWidth="1"/>
    <col min="2304" max="2304" width="10.28515625" style="1" customWidth="1"/>
    <col min="2305" max="2305" width="41.7109375" style="1" customWidth="1"/>
    <col min="2306" max="2306" width="7.85546875" style="1" customWidth="1"/>
    <col min="2307" max="2557" width="8.85546875" style="1"/>
    <col min="2558" max="2558" width="3.42578125" style="1" customWidth="1"/>
    <col min="2559" max="2559" width="44.42578125" style="1" customWidth="1"/>
    <col min="2560" max="2560" width="10.28515625" style="1" customWidth="1"/>
    <col min="2561" max="2561" width="41.7109375" style="1" customWidth="1"/>
    <col min="2562" max="2562" width="7.85546875" style="1" customWidth="1"/>
    <col min="2563" max="2813" width="8.85546875" style="1"/>
    <col min="2814" max="2814" width="3.42578125" style="1" customWidth="1"/>
    <col min="2815" max="2815" width="44.42578125" style="1" customWidth="1"/>
    <col min="2816" max="2816" width="10.28515625" style="1" customWidth="1"/>
    <col min="2817" max="2817" width="41.7109375" style="1" customWidth="1"/>
    <col min="2818" max="2818" width="7.85546875" style="1" customWidth="1"/>
    <col min="2819" max="3069" width="8.85546875" style="1"/>
    <col min="3070" max="3070" width="3.42578125" style="1" customWidth="1"/>
    <col min="3071" max="3071" width="44.42578125" style="1" customWidth="1"/>
    <col min="3072" max="3072" width="10.28515625" style="1" customWidth="1"/>
    <col min="3073" max="3073" width="41.7109375" style="1" customWidth="1"/>
    <col min="3074" max="3074" width="7.85546875" style="1" customWidth="1"/>
    <col min="3075" max="3325" width="8.85546875" style="1"/>
    <col min="3326" max="3326" width="3.42578125" style="1" customWidth="1"/>
    <col min="3327" max="3327" width="44.42578125" style="1" customWidth="1"/>
    <col min="3328" max="3328" width="10.28515625" style="1" customWidth="1"/>
    <col min="3329" max="3329" width="41.7109375" style="1" customWidth="1"/>
    <col min="3330" max="3330" width="7.85546875" style="1" customWidth="1"/>
    <col min="3331" max="3581" width="8.85546875" style="1"/>
    <col min="3582" max="3582" width="3.42578125" style="1" customWidth="1"/>
    <col min="3583" max="3583" width="44.42578125" style="1" customWidth="1"/>
    <col min="3584" max="3584" width="10.28515625" style="1" customWidth="1"/>
    <col min="3585" max="3585" width="41.7109375" style="1" customWidth="1"/>
    <col min="3586" max="3586" width="7.85546875" style="1" customWidth="1"/>
    <col min="3587" max="3837" width="8.85546875" style="1"/>
    <col min="3838" max="3838" width="3.42578125" style="1" customWidth="1"/>
    <col min="3839" max="3839" width="44.42578125" style="1" customWidth="1"/>
    <col min="3840" max="3840" width="10.28515625" style="1" customWidth="1"/>
    <col min="3841" max="3841" width="41.7109375" style="1" customWidth="1"/>
    <col min="3842" max="3842" width="7.85546875" style="1" customWidth="1"/>
    <col min="3843" max="4093" width="8.85546875" style="1"/>
    <col min="4094" max="4094" width="3.42578125" style="1" customWidth="1"/>
    <col min="4095" max="4095" width="44.42578125" style="1" customWidth="1"/>
    <col min="4096" max="4096" width="10.28515625" style="1" customWidth="1"/>
    <col min="4097" max="4097" width="41.7109375" style="1" customWidth="1"/>
    <col min="4098" max="4098" width="7.85546875" style="1" customWidth="1"/>
    <col min="4099" max="4349" width="8.85546875" style="1"/>
    <col min="4350" max="4350" width="3.42578125" style="1" customWidth="1"/>
    <col min="4351" max="4351" width="44.42578125" style="1" customWidth="1"/>
    <col min="4352" max="4352" width="10.28515625" style="1" customWidth="1"/>
    <col min="4353" max="4353" width="41.7109375" style="1" customWidth="1"/>
    <col min="4354" max="4354" width="7.85546875" style="1" customWidth="1"/>
    <col min="4355" max="4605" width="8.85546875" style="1"/>
    <col min="4606" max="4606" width="3.42578125" style="1" customWidth="1"/>
    <col min="4607" max="4607" width="44.42578125" style="1" customWidth="1"/>
    <col min="4608" max="4608" width="10.28515625" style="1" customWidth="1"/>
    <col min="4609" max="4609" width="41.7109375" style="1" customWidth="1"/>
    <col min="4610" max="4610" width="7.85546875" style="1" customWidth="1"/>
    <col min="4611" max="4861" width="8.85546875" style="1"/>
    <col min="4862" max="4862" width="3.42578125" style="1" customWidth="1"/>
    <col min="4863" max="4863" width="44.42578125" style="1" customWidth="1"/>
    <col min="4864" max="4864" width="10.28515625" style="1" customWidth="1"/>
    <col min="4865" max="4865" width="41.7109375" style="1" customWidth="1"/>
    <col min="4866" max="4866" width="7.85546875" style="1" customWidth="1"/>
    <col min="4867" max="5117" width="8.85546875" style="1"/>
    <col min="5118" max="5118" width="3.42578125" style="1" customWidth="1"/>
    <col min="5119" max="5119" width="44.42578125" style="1" customWidth="1"/>
    <col min="5120" max="5120" width="10.28515625" style="1" customWidth="1"/>
    <col min="5121" max="5121" width="41.7109375" style="1" customWidth="1"/>
    <col min="5122" max="5122" width="7.85546875" style="1" customWidth="1"/>
    <col min="5123" max="5373" width="8.85546875" style="1"/>
    <col min="5374" max="5374" width="3.42578125" style="1" customWidth="1"/>
    <col min="5375" max="5375" width="44.42578125" style="1" customWidth="1"/>
    <col min="5376" max="5376" width="10.28515625" style="1" customWidth="1"/>
    <col min="5377" max="5377" width="41.7109375" style="1" customWidth="1"/>
    <col min="5378" max="5378" width="7.85546875" style="1" customWidth="1"/>
    <col min="5379" max="5629" width="8.85546875" style="1"/>
    <col min="5630" max="5630" width="3.42578125" style="1" customWidth="1"/>
    <col min="5631" max="5631" width="44.42578125" style="1" customWidth="1"/>
    <col min="5632" max="5632" width="10.28515625" style="1" customWidth="1"/>
    <col min="5633" max="5633" width="41.7109375" style="1" customWidth="1"/>
    <col min="5634" max="5634" width="7.85546875" style="1" customWidth="1"/>
    <col min="5635" max="5885" width="8.85546875" style="1"/>
    <col min="5886" max="5886" width="3.42578125" style="1" customWidth="1"/>
    <col min="5887" max="5887" width="44.42578125" style="1" customWidth="1"/>
    <col min="5888" max="5888" width="10.28515625" style="1" customWidth="1"/>
    <col min="5889" max="5889" width="41.7109375" style="1" customWidth="1"/>
    <col min="5890" max="5890" width="7.85546875" style="1" customWidth="1"/>
    <col min="5891" max="6141" width="8.85546875" style="1"/>
    <col min="6142" max="6142" width="3.42578125" style="1" customWidth="1"/>
    <col min="6143" max="6143" width="44.42578125" style="1" customWidth="1"/>
    <col min="6144" max="6144" width="10.28515625" style="1" customWidth="1"/>
    <col min="6145" max="6145" width="41.7109375" style="1" customWidth="1"/>
    <col min="6146" max="6146" width="7.85546875" style="1" customWidth="1"/>
    <col min="6147" max="6397" width="8.85546875" style="1"/>
    <col min="6398" max="6398" width="3.42578125" style="1" customWidth="1"/>
    <col min="6399" max="6399" width="44.42578125" style="1" customWidth="1"/>
    <col min="6400" max="6400" width="10.28515625" style="1" customWidth="1"/>
    <col min="6401" max="6401" width="41.7109375" style="1" customWidth="1"/>
    <col min="6402" max="6402" width="7.85546875" style="1" customWidth="1"/>
    <col min="6403" max="6653" width="8.85546875" style="1"/>
    <col min="6654" max="6654" width="3.42578125" style="1" customWidth="1"/>
    <col min="6655" max="6655" width="44.42578125" style="1" customWidth="1"/>
    <col min="6656" max="6656" width="10.28515625" style="1" customWidth="1"/>
    <col min="6657" max="6657" width="41.7109375" style="1" customWidth="1"/>
    <col min="6658" max="6658" width="7.85546875" style="1" customWidth="1"/>
    <col min="6659" max="6909" width="8.85546875" style="1"/>
    <col min="6910" max="6910" width="3.42578125" style="1" customWidth="1"/>
    <col min="6911" max="6911" width="44.42578125" style="1" customWidth="1"/>
    <col min="6912" max="6912" width="10.28515625" style="1" customWidth="1"/>
    <col min="6913" max="6913" width="41.7109375" style="1" customWidth="1"/>
    <col min="6914" max="6914" width="7.85546875" style="1" customWidth="1"/>
    <col min="6915" max="7165" width="8.85546875" style="1"/>
    <col min="7166" max="7166" width="3.42578125" style="1" customWidth="1"/>
    <col min="7167" max="7167" width="44.42578125" style="1" customWidth="1"/>
    <col min="7168" max="7168" width="10.28515625" style="1" customWidth="1"/>
    <col min="7169" max="7169" width="41.7109375" style="1" customWidth="1"/>
    <col min="7170" max="7170" width="7.85546875" style="1" customWidth="1"/>
    <col min="7171" max="7421" width="8.85546875" style="1"/>
    <col min="7422" max="7422" width="3.42578125" style="1" customWidth="1"/>
    <col min="7423" max="7423" width="44.42578125" style="1" customWidth="1"/>
    <col min="7424" max="7424" width="10.28515625" style="1" customWidth="1"/>
    <col min="7425" max="7425" width="41.7109375" style="1" customWidth="1"/>
    <col min="7426" max="7426" width="7.85546875" style="1" customWidth="1"/>
    <col min="7427" max="7677" width="8.85546875" style="1"/>
    <col min="7678" max="7678" width="3.42578125" style="1" customWidth="1"/>
    <col min="7679" max="7679" width="44.42578125" style="1" customWidth="1"/>
    <col min="7680" max="7680" width="10.28515625" style="1" customWidth="1"/>
    <col min="7681" max="7681" width="41.7109375" style="1" customWidth="1"/>
    <col min="7682" max="7682" width="7.85546875" style="1" customWidth="1"/>
    <col min="7683" max="7933" width="8.85546875" style="1"/>
    <col min="7934" max="7934" width="3.42578125" style="1" customWidth="1"/>
    <col min="7935" max="7935" width="44.42578125" style="1" customWidth="1"/>
    <col min="7936" max="7936" width="10.28515625" style="1" customWidth="1"/>
    <col min="7937" max="7937" width="41.7109375" style="1" customWidth="1"/>
    <col min="7938" max="7938" width="7.85546875" style="1" customWidth="1"/>
    <col min="7939" max="8189" width="8.85546875" style="1"/>
    <col min="8190" max="8190" width="3.42578125" style="1" customWidth="1"/>
    <col min="8191" max="8191" width="44.42578125" style="1" customWidth="1"/>
    <col min="8192" max="8192" width="10.28515625" style="1" customWidth="1"/>
    <col min="8193" max="8193" width="41.7109375" style="1" customWidth="1"/>
    <col min="8194" max="8194" width="7.85546875" style="1" customWidth="1"/>
    <col min="8195" max="8445" width="8.85546875" style="1"/>
    <col min="8446" max="8446" width="3.42578125" style="1" customWidth="1"/>
    <col min="8447" max="8447" width="44.42578125" style="1" customWidth="1"/>
    <col min="8448" max="8448" width="10.28515625" style="1" customWidth="1"/>
    <col min="8449" max="8449" width="41.7109375" style="1" customWidth="1"/>
    <col min="8450" max="8450" width="7.85546875" style="1" customWidth="1"/>
    <col min="8451" max="8701" width="8.85546875" style="1"/>
    <col min="8702" max="8702" width="3.42578125" style="1" customWidth="1"/>
    <col min="8703" max="8703" width="44.42578125" style="1" customWidth="1"/>
    <col min="8704" max="8704" width="10.28515625" style="1" customWidth="1"/>
    <col min="8705" max="8705" width="41.7109375" style="1" customWidth="1"/>
    <col min="8706" max="8706" width="7.85546875" style="1" customWidth="1"/>
    <col min="8707" max="8957" width="8.85546875" style="1"/>
    <col min="8958" max="8958" width="3.42578125" style="1" customWidth="1"/>
    <col min="8959" max="8959" width="44.42578125" style="1" customWidth="1"/>
    <col min="8960" max="8960" width="10.28515625" style="1" customWidth="1"/>
    <col min="8961" max="8961" width="41.7109375" style="1" customWidth="1"/>
    <col min="8962" max="8962" width="7.85546875" style="1" customWidth="1"/>
    <col min="8963" max="9213" width="8.85546875" style="1"/>
    <col min="9214" max="9214" width="3.42578125" style="1" customWidth="1"/>
    <col min="9215" max="9215" width="44.42578125" style="1" customWidth="1"/>
    <col min="9216" max="9216" width="10.28515625" style="1" customWidth="1"/>
    <col min="9217" max="9217" width="41.7109375" style="1" customWidth="1"/>
    <col min="9218" max="9218" width="7.85546875" style="1" customWidth="1"/>
    <col min="9219" max="9469" width="8.85546875" style="1"/>
    <col min="9470" max="9470" width="3.42578125" style="1" customWidth="1"/>
    <col min="9471" max="9471" width="44.42578125" style="1" customWidth="1"/>
    <col min="9472" max="9472" width="10.28515625" style="1" customWidth="1"/>
    <col min="9473" max="9473" width="41.7109375" style="1" customWidth="1"/>
    <col min="9474" max="9474" width="7.85546875" style="1" customWidth="1"/>
    <col min="9475" max="9725" width="8.85546875" style="1"/>
    <col min="9726" max="9726" width="3.42578125" style="1" customWidth="1"/>
    <col min="9727" max="9727" width="44.42578125" style="1" customWidth="1"/>
    <col min="9728" max="9728" width="10.28515625" style="1" customWidth="1"/>
    <col min="9729" max="9729" width="41.7109375" style="1" customWidth="1"/>
    <col min="9730" max="9730" width="7.85546875" style="1" customWidth="1"/>
    <col min="9731" max="9981" width="8.85546875" style="1"/>
    <col min="9982" max="9982" width="3.42578125" style="1" customWidth="1"/>
    <col min="9983" max="9983" width="44.42578125" style="1" customWidth="1"/>
    <col min="9984" max="9984" width="10.28515625" style="1" customWidth="1"/>
    <col min="9985" max="9985" width="41.7109375" style="1" customWidth="1"/>
    <col min="9986" max="9986" width="7.85546875" style="1" customWidth="1"/>
    <col min="9987" max="10237" width="8.85546875" style="1"/>
    <col min="10238" max="10238" width="3.42578125" style="1" customWidth="1"/>
    <col min="10239" max="10239" width="44.42578125" style="1" customWidth="1"/>
    <col min="10240" max="10240" width="10.28515625" style="1" customWidth="1"/>
    <col min="10241" max="10241" width="41.7109375" style="1" customWidth="1"/>
    <col min="10242" max="10242" width="7.85546875" style="1" customWidth="1"/>
    <col min="10243" max="10493" width="8.85546875" style="1"/>
    <col min="10494" max="10494" width="3.42578125" style="1" customWidth="1"/>
    <col min="10495" max="10495" width="44.42578125" style="1" customWidth="1"/>
    <col min="10496" max="10496" width="10.28515625" style="1" customWidth="1"/>
    <col min="10497" max="10497" width="41.7109375" style="1" customWidth="1"/>
    <col min="10498" max="10498" width="7.85546875" style="1" customWidth="1"/>
    <col min="10499" max="10749" width="8.85546875" style="1"/>
    <col min="10750" max="10750" width="3.42578125" style="1" customWidth="1"/>
    <col min="10751" max="10751" width="44.42578125" style="1" customWidth="1"/>
    <col min="10752" max="10752" width="10.28515625" style="1" customWidth="1"/>
    <col min="10753" max="10753" width="41.7109375" style="1" customWidth="1"/>
    <col min="10754" max="10754" width="7.85546875" style="1" customWidth="1"/>
    <col min="10755" max="11005" width="8.85546875" style="1"/>
    <col min="11006" max="11006" width="3.42578125" style="1" customWidth="1"/>
    <col min="11007" max="11007" width="44.42578125" style="1" customWidth="1"/>
    <col min="11008" max="11008" width="10.28515625" style="1" customWidth="1"/>
    <col min="11009" max="11009" width="41.7109375" style="1" customWidth="1"/>
    <col min="11010" max="11010" width="7.85546875" style="1" customWidth="1"/>
    <col min="11011" max="11261" width="8.85546875" style="1"/>
    <col min="11262" max="11262" width="3.42578125" style="1" customWidth="1"/>
    <col min="11263" max="11263" width="44.42578125" style="1" customWidth="1"/>
    <col min="11264" max="11264" width="10.28515625" style="1" customWidth="1"/>
    <col min="11265" max="11265" width="41.7109375" style="1" customWidth="1"/>
    <col min="11266" max="11266" width="7.85546875" style="1" customWidth="1"/>
    <col min="11267" max="11517" width="8.85546875" style="1"/>
    <col min="11518" max="11518" width="3.42578125" style="1" customWidth="1"/>
    <col min="11519" max="11519" width="44.42578125" style="1" customWidth="1"/>
    <col min="11520" max="11520" width="10.28515625" style="1" customWidth="1"/>
    <col min="11521" max="11521" width="41.7109375" style="1" customWidth="1"/>
    <col min="11522" max="11522" width="7.85546875" style="1" customWidth="1"/>
    <col min="11523" max="11773" width="8.85546875" style="1"/>
    <col min="11774" max="11774" width="3.42578125" style="1" customWidth="1"/>
    <col min="11775" max="11775" width="44.42578125" style="1" customWidth="1"/>
    <col min="11776" max="11776" width="10.28515625" style="1" customWidth="1"/>
    <col min="11777" max="11777" width="41.7109375" style="1" customWidth="1"/>
    <col min="11778" max="11778" width="7.85546875" style="1" customWidth="1"/>
    <col min="11779" max="12029" width="8.85546875" style="1"/>
    <col min="12030" max="12030" width="3.42578125" style="1" customWidth="1"/>
    <col min="12031" max="12031" width="44.42578125" style="1" customWidth="1"/>
    <col min="12032" max="12032" width="10.28515625" style="1" customWidth="1"/>
    <col min="12033" max="12033" width="41.7109375" style="1" customWidth="1"/>
    <col min="12034" max="12034" width="7.85546875" style="1" customWidth="1"/>
    <col min="12035" max="12285" width="8.85546875" style="1"/>
    <col min="12286" max="12286" width="3.42578125" style="1" customWidth="1"/>
    <col min="12287" max="12287" width="44.42578125" style="1" customWidth="1"/>
    <col min="12288" max="12288" width="10.28515625" style="1" customWidth="1"/>
    <col min="12289" max="12289" width="41.7109375" style="1" customWidth="1"/>
    <col min="12290" max="12290" width="7.85546875" style="1" customWidth="1"/>
    <col min="12291" max="12541" width="8.85546875" style="1"/>
    <col min="12542" max="12542" width="3.42578125" style="1" customWidth="1"/>
    <col min="12543" max="12543" width="44.42578125" style="1" customWidth="1"/>
    <col min="12544" max="12544" width="10.28515625" style="1" customWidth="1"/>
    <col min="12545" max="12545" width="41.7109375" style="1" customWidth="1"/>
    <col min="12546" max="12546" width="7.85546875" style="1" customWidth="1"/>
    <col min="12547" max="12797" width="8.85546875" style="1"/>
    <col min="12798" max="12798" width="3.42578125" style="1" customWidth="1"/>
    <col min="12799" max="12799" width="44.42578125" style="1" customWidth="1"/>
    <col min="12800" max="12800" width="10.28515625" style="1" customWidth="1"/>
    <col min="12801" max="12801" width="41.7109375" style="1" customWidth="1"/>
    <col min="12802" max="12802" width="7.85546875" style="1" customWidth="1"/>
    <col min="12803" max="13053" width="8.85546875" style="1"/>
    <col min="13054" max="13054" width="3.42578125" style="1" customWidth="1"/>
    <col min="13055" max="13055" width="44.42578125" style="1" customWidth="1"/>
    <col min="13056" max="13056" width="10.28515625" style="1" customWidth="1"/>
    <col min="13057" max="13057" width="41.7109375" style="1" customWidth="1"/>
    <col min="13058" max="13058" width="7.85546875" style="1" customWidth="1"/>
    <col min="13059" max="13309" width="8.85546875" style="1"/>
    <col min="13310" max="13310" width="3.42578125" style="1" customWidth="1"/>
    <col min="13311" max="13311" width="44.42578125" style="1" customWidth="1"/>
    <col min="13312" max="13312" width="10.28515625" style="1" customWidth="1"/>
    <col min="13313" max="13313" width="41.7109375" style="1" customWidth="1"/>
    <col min="13314" max="13314" width="7.85546875" style="1" customWidth="1"/>
    <col min="13315" max="13565" width="8.85546875" style="1"/>
    <col min="13566" max="13566" width="3.42578125" style="1" customWidth="1"/>
    <col min="13567" max="13567" width="44.42578125" style="1" customWidth="1"/>
    <col min="13568" max="13568" width="10.28515625" style="1" customWidth="1"/>
    <col min="13569" max="13569" width="41.7109375" style="1" customWidth="1"/>
    <col min="13570" max="13570" width="7.85546875" style="1" customWidth="1"/>
    <col min="13571" max="13821" width="8.85546875" style="1"/>
    <col min="13822" max="13822" width="3.42578125" style="1" customWidth="1"/>
    <col min="13823" max="13823" width="44.42578125" style="1" customWidth="1"/>
    <col min="13824" max="13824" width="10.28515625" style="1" customWidth="1"/>
    <col min="13825" max="13825" width="41.7109375" style="1" customWidth="1"/>
    <col min="13826" max="13826" width="7.85546875" style="1" customWidth="1"/>
    <col min="13827" max="14077" width="8.85546875" style="1"/>
    <col min="14078" max="14078" width="3.42578125" style="1" customWidth="1"/>
    <col min="14079" max="14079" width="44.42578125" style="1" customWidth="1"/>
    <col min="14080" max="14080" width="10.28515625" style="1" customWidth="1"/>
    <col min="14081" max="14081" width="41.7109375" style="1" customWidth="1"/>
    <col min="14082" max="14082" width="7.85546875" style="1" customWidth="1"/>
    <col min="14083" max="14333" width="8.85546875" style="1"/>
    <col min="14334" max="14334" width="3.42578125" style="1" customWidth="1"/>
    <col min="14335" max="14335" width="44.42578125" style="1" customWidth="1"/>
    <col min="14336" max="14336" width="10.28515625" style="1" customWidth="1"/>
    <col min="14337" max="14337" width="41.7109375" style="1" customWidth="1"/>
    <col min="14338" max="14338" width="7.85546875" style="1" customWidth="1"/>
    <col min="14339" max="14589" width="8.85546875" style="1"/>
    <col min="14590" max="14590" width="3.42578125" style="1" customWidth="1"/>
    <col min="14591" max="14591" width="44.42578125" style="1" customWidth="1"/>
    <col min="14592" max="14592" width="10.28515625" style="1" customWidth="1"/>
    <col min="14593" max="14593" width="41.7109375" style="1" customWidth="1"/>
    <col min="14594" max="14594" width="7.85546875" style="1" customWidth="1"/>
    <col min="14595" max="14845" width="8.85546875" style="1"/>
    <col min="14846" max="14846" width="3.42578125" style="1" customWidth="1"/>
    <col min="14847" max="14847" width="44.42578125" style="1" customWidth="1"/>
    <col min="14848" max="14848" width="10.28515625" style="1" customWidth="1"/>
    <col min="14849" max="14849" width="41.7109375" style="1" customWidth="1"/>
    <col min="14850" max="14850" width="7.85546875" style="1" customWidth="1"/>
    <col min="14851" max="15101" width="8.85546875" style="1"/>
    <col min="15102" max="15102" width="3.42578125" style="1" customWidth="1"/>
    <col min="15103" max="15103" width="44.42578125" style="1" customWidth="1"/>
    <col min="15104" max="15104" width="10.28515625" style="1" customWidth="1"/>
    <col min="15105" max="15105" width="41.7109375" style="1" customWidth="1"/>
    <col min="15106" max="15106" width="7.85546875" style="1" customWidth="1"/>
    <col min="15107" max="15357" width="8.85546875" style="1"/>
    <col min="15358" max="15358" width="3.42578125" style="1" customWidth="1"/>
    <col min="15359" max="15359" width="44.42578125" style="1" customWidth="1"/>
    <col min="15360" max="15360" width="10.28515625" style="1" customWidth="1"/>
    <col min="15361" max="15361" width="41.7109375" style="1" customWidth="1"/>
    <col min="15362" max="15362" width="7.85546875" style="1" customWidth="1"/>
    <col min="15363" max="15613" width="8.85546875" style="1"/>
    <col min="15614" max="15614" width="3.42578125" style="1" customWidth="1"/>
    <col min="15615" max="15615" width="44.42578125" style="1" customWidth="1"/>
    <col min="15616" max="15616" width="10.28515625" style="1" customWidth="1"/>
    <col min="15617" max="15617" width="41.7109375" style="1" customWidth="1"/>
    <col min="15618" max="15618" width="7.85546875" style="1" customWidth="1"/>
    <col min="15619" max="15869" width="8.85546875" style="1"/>
    <col min="15870" max="15870" width="3.42578125" style="1" customWidth="1"/>
    <col min="15871" max="15871" width="44.42578125" style="1" customWidth="1"/>
    <col min="15872" max="15872" width="10.28515625" style="1" customWidth="1"/>
    <col min="15873" max="15873" width="41.7109375" style="1" customWidth="1"/>
    <col min="15874" max="15874" width="7.85546875" style="1" customWidth="1"/>
    <col min="15875" max="16125" width="8.85546875" style="1"/>
    <col min="16126" max="16126" width="3.42578125" style="1" customWidth="1"/>
    <col min="16127" max="16127" width="44.42578125" style="1" customWidth="1"/>
    <col min="16128" max="16128" width="10.28515625" style="1" customWidth="1"/>
    <col min="16129" max="16129" width="41.7109375" style="1" customWidth="1"/>
    <col min="16130" max="16130" width="7.85546875" style="1" customWidth="1"/>
    <col min="16131" max="16384" width="8.85546875" style="1"/>
  </cols>
  <sheetData>
    <row r="1" spans="1:6" ht="25.5" customHeight="1" x14ac:dyDescent="0.25">
      <c r="C1" s="95" t="s">
        <v>7756</v>
      </c>
      <c r="D1" s="96"/>
      <c r="E1" s="96"/>
      <c r="F1" s="36"/>
    </row>
    <row r="2" spans="1:6" x14ac:dyDescent="0.25">
      <c r="C2" s="44"/>
      <c r="E2" s="3"/>
    </row>
    <row r="3" spans="1:6" ht="16.5" thickBot="1" x14ac:dyDescent="0.3">
      <c r="C3" s="4" t="s">
        <v>0</v>
      </c>
      <c r="D3" s="85"/>
      <c r="E3" s="5" t="s">
        <v>1</v>
      </c>
    </row>
    <row r="4" spans="1:6" ht="16.5" thickBot="1" x14ac:dyDescent="0.3">
      <c r="C4" s="4" t="s">
        <v>2</v>
      </c>
      <c r="D4" s="85"/>
      <c r="E4" s="5"/>
    </row>
    <row r="5" spans="1:6" ht="16.5" thickBot="1" x14ac:dyDescent="0.3">
      <c r="C5" s="4" t="s">
        <v>3</v>
      </c>
      <c r="D5" s="85"/>
      <c r="E5" s="6" t="s">
        <v>4</v>
      </c>
    </row>
    <row r="6" spans="1:6" ht="15.75" thickBot="1" x14ac:dyDescent="0.3">
      <c r="C6" s="31" t="s">
        <v>5</v>
      </c>
      <c r="D6" s="85"/>
      <c r="E6" s="7" t="s">
        <v>1</v>
      </c>
      <c r="F6" s="38"/>
    </row>
    <row r="7" spans="1:6" ht="16.5" thickBot="1" x14ac:dyDescent="0.3">
      <c r="C7" s="4" t="s">
        <v>6</v>
      </c>
      <c r="D7" s="85"/>
      <c r="E7" s="73">
        <v>46149</v>
      </c>
      <c r="F7" s="38"/>
    </row>
    <row r="8" spans="1:6" ht="16.5" thickBot="1" x14ac:dyDescent="0.3">
      <c r="C8" s="4" t="s">
        <v>7</v>
      </c>
      <c r="D8" s="85"/>
      <c r="E8" s="8" t="s">
        <v>1</v>
      </c>
      <c r="F8" s="38"/>
    </row>
    <row r="9" spans="1:6" ht="16.5" thickBot="1" x14ac:dyDescent="0.3">
      <c r="C9" s="4" t="s">
        <v>8</v>
      </c>
      <c r="D9" s="85"/>
      <c r="E9" s="9" t="s">
        <v>1</v>
      </c>
      <c r="F9" s="38"/>
    </row>
    <row r="10" spans="1:6" ht="15.75" thickBot="1" x14ac:dyDescent="0.3">
      <c r="C10" s="1"/>
      <c r="F10" s="39"/>
    </row>
    <row r="11" spans="1:6" ht="19.5" thickBot="1" x14ac:dyDescent="0.35">
      <c r="A11" s="47" t="s">
        <v>9</v>
      </c>
      <c r="B11" s="28" t="s">
        <v>10</v>
      </c>
      <c r="C11" s="11" t="s">
        <v>11</v>
      </c>
      <c r="D11" s="86" t="s">
        <v>12</v>
      </c>
      <c r="F11" s="40" t="s">
        <v>13</v>
      </c>
    </row>
    <row r="12" spans="1:6" ht="15.75" thickBot="1" x14ac:dyDescent="0.3">
      <c r="A12" s="70"/>
      <c r="C12" s="12" t="s">
        <v>14</v>
      </c>
      <c r="F12" s="42"/>
    </row>
    <row r="13" spans="1:6" ht="15.75" thickBot="1" x14ac:dyDescent="0.3">
      <c r="A13" s="70" t="s">
        <v>15</v>
      </c>
      <c r="C13" s="13" t="s">
        <v>16</v>
      </c>
      <c r="D13" s="87">
        <v>0</v>
      </c>
      <c r="F13" s="42">
        <f>1-D13</f>
        <v>1</v>
      </c>
    </row>
    <row r="14" spans="1:6" ht="15.75" thickBot="1" x14ac:dyDescent="0.3">
      <c r="C14" s="12" t="s">
        <v>17</v>
      </c>
      <c r="D14" s="85"/>
      <c r="F14" s="41"/>
    </row>
    <row r="15" spans="1:6" ht="15.75" thickBot="1" x14ac:dyDescent="0.3">
      <c r="A15" s="71" t="s">
        <v>18</v>
      </c>
      <c r="B15" s="29"/>
      <c r="C15" s="13" t="s">
        <v>19</v>
      </c>
      <c r="D15" s="87">
        <v>0</v>
      </c>
      <c r="E15" s="46" t="s">
        <v>20</v>
      </c>
      <c r="F15" s="42">
        <f>1-D15</f>
        <v>1</v>
      </c>
    </row>
    <row r="16" spans="1:6" ht="15.75" thickBot="1" x14ac:dyDescent="0.3">
      <c r="A16" s="70" t="s">
        <v>21</v>
      </c>
      <c r="C16" s="12" t="s">
        <v>22</v>
      </c>
      <c r="D16" s="84" t="s">
        <v>21</v>
      </c>
      <c r="E16" s="3"/>
      <c r="F16" s="41"/>
    </row>
    <row r="17" spans="1:6" ht="15.75" thickBot="1" x14ac:dyDescent="0.3">
      <c r="A17" s="70" t="s">
        <v>23</v>
      </c>
      <c r="C17" s="13" t="s">
        <v>24</v>
      </c>
      <c r="D17" s="87">
        <v>0</v>
      </c>
      <c r="F17" s="42">
        <f>1-D17</f>
        <v>1</v>
      </c>
    </row>
    <row r="18" spans="1:6" ht="15.75" thickBot="1" x14ac:dyDescent="0.3">
      <c r="A18" s="70"/>
      <c r="C18" s="12" t="s">
        <v>25</v>
      </c>
      <c r="F18" s="41"/>
    </row>
    <row r="19" spans="1:6" ht="15.75" thickBot="1" x14ac:dyDescent="0.3">
      <c r="A19" s="70" t="s">
        <v>26</v>
      </c>
      <c r="C19" s="14" t="s">
        <v>27</v>
      </c>
      <c r="D19" s="87">
        <v>0</v>
      </c>
      <c r="F19" s="42">
        <f>1-D19</f>
        <v>1</v>
      </c>
    </row>
    <row r="20" spans="1:6" ht="15.75" thickBot="1" x14ac:dyDescent="0.3">
      <c r="A20" s="70"/>
      <c r="C20" s="12" t="s">
        <v>28</v>
      </c>
      <c r="F20" s="41"/>
    </row>
    <row r="21" spans="1:6" ht="15.75" thickBot="1" x14ac:dyDescent="0.3">
      <c r="A21" s="70" t="s">
        <v>29</v>
      </c>
      <c r="C21" s="14" t="s">
        <v>30</v>
      </c>
      <c r="D21" s="87">
        <v>0</v>
      </c>
      <c r="F21" s="42">
        <f>1-D21</f>
        <v>1</v>
      </c>
    </row>
    <row r="22" spans="1:6" ht="15.75" thickBot="1" x14ac:dyDescent="0.3">
      <c r="A22" s="70" t="s">
        <v>31</v>
      </c>
      <c r="C22" s="14" t="s">
        <v>32</v>
      </c>
      <c r="D22" s="87">
        <v>0</v>
      </c>
      <c r="F22" s="42">
        <f>1-D22</f>
        <v>1</v>
      </c>
    </row>
    <row r="23" spans="1:6" ht="15.75" thickBot="1" x14ac:dyDescent="0.3">
      <c r="A23" s="70" t="s">
        <v>33</v>
      </c>
      <c r="C23" s="14" t="s">
        <v>34</v>
      </c>
      <c r="D23" s="87">
        <v>0</v>
      </c>
      <c r="F23" s="42">
        <f>1-D23</f>
        <v>1</v>
      </c>
    </row>
    <row r="24" spans="1:6" ht="15.75" thickBot="1" x14ac:dyDescent="0.3">
      <c r="A24" s="70" t="s">
        <v>35</v>
      </c>
      <c r="C24" s="15" t="s">
        <v>36</v>
      </c>
      <c r="D24" s="87">
        <v>0</v>
      </c>
      <c r="F24" s="42">
        <f>1-D24</f>
        <v>1</v>
      </c>
    </row>
    <row r="25" spans="1:6" ht="15.75" thickBot="1" x14ac:dyDescent="0.3">
      <c r="A25" s="70"/>
      <c r="C25" s="12" t="s">
        <v>37</v>
      </c>
      <c r="F25" s="41"/>
    </row>
    <row r="26" spans="1:6" ht="15.75" thickBot="1" x14ac:dyDescent="0.3">
      <c r="A26" s="70" t="s">
        <v>38</v>
      </c>
      <c r="C26" s="14" t="s">
        <v>39</v>
      </c>
      <c r="D26" s="87">
        <v>0</v>
      </c>
      <c r="F26" s="42">
        <f>1-D26</f>
        <v>1</v>
      </c>
    </row>
    <row r="27" spans="1:6" ht="15.75" thickBot="1" x14ac:dyDescent="0.3">
      <c r="A27" s="70"/>
      <c r="C27" s="12" t="s">
        <v>40</v>
      </c>
      <c r="E27" s="10" t="s">
        <v>21</v>
      </c>
      <c r="F27" s="41"/>
    </row>
    <row r="28" spans="1:6" ht="15.75" thickBot="1" x14ac:dyDescent="0.3">
      <c r="A28" s="70" t="s">
        <v>41</v>
      </c>
      <c r="C28" s="14" t="s">
        <v>42</v>
      </c>
      <c r="D28" s="87">
        <v>0</v>
      </c>
      <c r="F28" s="42">
        <f>1-D28</f>
        <v>1</v>
      </c>
    </row>
    <row r="29" spans="1:6" x14ac:dyDescent="0.25">
      <c r="A29" s="70"/>
      <c r="C29" s="12" t="s">
        <v>43</v>
      </c>
      <c r="F29" s="41"/>
    </row>
    <row r="30" spans="1:6" x14ac:dyDescent="0.25">
      <c r="A30" s="70"/>
      <c r="C30" s="97" t="s">
        <v>44</v>
      </c>
      <c r="F30" s="41"/>
    </row>
    <row r="31" spans="1:6" ht="15.75" thickBot="1" x14ac:dyDescent="0.3">
      <c r="A31" s="70"/>
      <c r="C31" s="98"/>
      <c r="F31" s="41"/>
    </row>
    <row r="32" spans="1:6" ht="15.75" thickBot="1" x14ac:dyDescent="0.3">
      <c r="A32" s="70" t="s">
        <v>45</v>
      </c>
      <c r="C32" s="99"/>
      <c r="D32" s="87">
        <v>0</v>
      </c>
      <c r="F32" s="42">
        <f>1-D32</f>
        <v>1</v>
      </c>
    </row>
    <row r="33" spans="1:6" ht="30" customHeight="1" thickBot="1" x14ac:dyDescent="0.3">
      <c r="A33" s="70" t="s">
        <v>46</v>
      </c>
      <c r="C33" s="90" t="s">
        <v>47</v>
      </c>
      <c r="D33" s="87">
        <v>0</v>
      </c>
      <c r="F33" s="42">
        <f>1-D33</f>
        <v>1</v>
      </c>
    </row>
    <row r="34" spans="1:6" ht="15.75" thickBot="1" x14ac:dyDescent="0.3">
      <c r="A34" s="70"/>
      <c r="C34" s="12" t="s">
        <v>48</v>
      </c>
      <c r="F34" s="41"/>
    </row>
    <row r="35" spans="1:6" ht="15.75" thickBot="1" x14ac:dyDescent="0.3">
      <c r="A35" s="70" t="s">
        <v>49</v>
      </c>
      <c r="C35" s="16"/>
      <c r="D35" s="87">
        <v>0</v>
      </c>
      <c r="F35" s="42">
        <f>1-D35</f>
        <v>1</v>
      </c>
    </row>
    <row r="36" spans="1:6" ht="15.75" thickBot="1" x14ac:dyDescent="0.3">
      <c r="A36" s="70" t="s">
        <v>50</v>
      </c>
      <c r="C36" s="17" t="s">
        <v>51</v>
      </c>
      <c r="D36" s="87">
        <v>0</v>
      </c>
      <c r="F36" s="42">
        <f>1-D36</f>
        <v>1</v>
      </c>
    </row>
    <row r="37" spans="1:6" x14ac:dyDescent="0.25">
      <c r="A37" s="70"/>
      <c r="C37" s="18" t="s">
        <v>52</v>
      </c>
      <c r="F37" s="41"/>
    </row>
    <row r="38" spans="1:6" ht="15.75" thickBot="1" x14ac:dyDescent="0.3">
      <c r="A38" s="70"/>
      <c r="C38" s="100" t="s">
        <v>53</v>
      </c>
      <c r="F38" s="41"/>
    </row>
    <row r="39" spans="1:6" ht="15.75" thickBot="1" x14ac:dyDescent="0.3">
      <c r="A39" s="70" t="s">
        <v>54</v>
      </c>
      <c r="C39" s="101"/>
      <c r="D39" s="87">
        <v>0</v>
      </c>
      <c r="F39" s="42">
        <f>1-D39</f>
        <v>1</v>
      </c>
    </row>
    <row r="40" spans="1:6" ht="15.75" thickBot="1" x14ac:dyDescent="0.3">
      <c r="A40" s="70"/>
      <c r="C40" s="18" t="s">
        <v>55</v>
      </c>
      <c r="F40" s="41"/>
    </row>
    <row r="41" spans="1:6" ht="15.75" thickBot="1" x14ac:dyDescent="0.3">
      <c r="A41" s="70" t="s">
        <v>56</v>
      </c>
      <c r="C41" s="19" t="s">
        <v>57</v>
      </c>
      <c r="D41" s="87">
        <v>0</v>
      </c>
      <c r="F41" s="42">
        <f>1-D41</f>
        <v>1</v>
      </c>
    </row>
    <row r="42" spans="1:6" ht="15.75" thickBot="1" x14ac:dyDescent="0.3">
      <c r="A42" s="70"/>
      <c r="C42"/>
      <c r="F42" s="43"/>
    </row>
    <row r="43" spans="1:6" ht="19.5" thickBot="1" x14ac:dyDescent="0.35">
      <c r="A43" s="70"/>
      <c r="B43" s="28" t="s">
        <v>58</v>
      </c>
      <c r="C43" s="20" t="s">
        <v>59</v>
      </c>
      <c r="F43" s="41"/>
    </row>
    <row r="44" spans="1:6" ht="15.75" thickBot="1" x14ac:dyDescent="0.3">
      <c r="A44" s="70"/>
      <c r="C44" s="18" t="s">
        <v>60</v>
      </c>
      <c r="F44" s="41"/>
    </row>
    <row r="45" spans="1:6" ht="15.75" thickBot="1" x14ac:dyDescent="0.3">
      <c r="A45" s="70" t="s">
        <v>61</v>
      </c>
      <c r="C45" s="21" t="s">
        <v>62</v>
      </c>
      <c r="D45" s="87">
        <v>0</v>
      </c>
      <c r="F45" s="42">
        <f>1-D45</f>
        <v>1</v>
      </c>
    </row>
    <row r="46" spans="1:6" ht="15.75" thickBot="1" x14ac:dyDescent="0.3">
      <c r="A46" s="70"/>
      <c r="C46"/>
      <c r="F46" s="41"/>
    </row>
    <row r="47" spans="1:6" ht="19.5" thickBot="1" x14ac:dyDescent="0.35">
      <c r="A47" s="70"/>
      <c r="B47" s="28" t="s">
        <v>63</v>
      </c>
      <c r="C47" s="11" t="s">
        <v>64</v>
      </c>
      <c r="F47" s="41"/>
    </row>
    <row r="48" spans="1:6" ht="15.75" thickBot="1" x14ac:dyDescent="0.3">
      <c r="A48" s="70"/>
      <c r="C48" s="12" t="s">
        <v>65</v>
      </c>
      <c r="F48" s="41"/>
    </row>
    <row r="49" spans="1:6" ht="15.75" thickBot="1" x14ac:dyDescent="0.3">
      <c r="A49" s="70" t="s">
        <v>66</v>
      </c>
      <c r="C49" s="21" t="s">
        <v>67</v>
      </c>
      <c r="D49" s="87">
        <v>0</v>
      </c>
      <c r="F49" s="42">
        <f>1-D49</f>
        <v>1</v>
      </c>
    </row>
    <row r="50" spans="1:6" ht="15.75" thickBot="1" x14ac:dyDescent="0.3">
      <c r="A50" s="70"/>
      <c r="C50" s="12" t="s">
        <v>68</v>
      </c>
      <c r="F50" s="41"/>
    </row>
    <row r="51" spans="1:6" ht="15.75" thickBot="1" x14ac:dyDescent="0.3">
      <c r="A51" s="70" t="s">
        <v>69</v>
      </c>
      <c r="C51" s="21" t="s">
        <v>70</v>
      </c>
      <c r="D51" s="87">
        <v>0</v>
      </c>
      <c r="F51" s="42">
        <f>1-D51</f>
        <v>1</v>
      </c>
    </row>
    <row r="52" spans="1:6" ht="15.75" thickBot="1" x14ac:dyDescent="0.3">
      <c r="A52" s="70" t="s">
        <v>21</v>
      </c>
      <c r="C52" s="12" t="s">
        <v>71</v>
      </c>
      <c r="D52" s="84" t="s">
        <v>21</v>
      </c>
      <c r="F52" s="41"/>
    </row>
    <row r="53" spans="1:6" ht="15.75" thickBot="1" x14ac:dyDescent="0.3">
      <c r="A53" s="70" t="s">
        <v>72</v>
      </c>
      <c r="C53" s="21" t="s">
        <v>73</v>
      </c>
      <c r="D53" s="87">
        <v>0</v>
      </c>
      <c r="F53" s="42">
        <f>1-D53</f>
        <v>1</v>
      </c>
    </row>
    <row r="54" spans="1:6" ht="15.75" thickBot="1" x14ac:dyDescent="0.3">
      <c r="A54" s="70" t="s">
        <v>21</v>
      </c>
      <c r="C54" s="12" t="s">
        <v>74</v>
      </c>
      <c r="D54" s="84" t="s">
        <v>21</v>
      </c>
      <c r="F54" s="43"/>
    </row>
    <row r="55" spans="1:6" ht="15.75" thickBot="1" x14ac:dyDescent="0.3">
      <c r="A55" s="70" t="s">
        <v>75</v>
      </c>
      <c r="C55" s="15" t="s">
        <v>76</v>
      </c>
      <c r="D55" s="87">
        <v>0</v>
      </c>
      <c r="F55" s="42">
        <f>1-D55</f>
        <v>1</v>
      </c>
    </row>
    <row r="56" spans="1:6" ht="15.75" thickBot="1" x14ac:dyDescent="0.3">
      <c r="A56" s="70" t="s">
        <v>21</v>
      </c>
      <c r="C56" s="12" t="s">
        <v>77</v>
      </c>
      <c r="D56" s="84" t="s">
        <v>21</v>
      </c>
      <c r="F56" s="43"/>
    </row>
    <row r="57" spans="1:6" ht="15.75" thickBot="1" x14ac:dyDescent="0.3">
      <c r="A57" s="70" t="s">
        <v>78</v>
      </c>
      <c r="C57" s="21" t="s">
        <v>79</v>
      </c>
      <c r="D57" s="87">
        <v>0</v>
      </c>
      <c r="F57" s="42">
        <f>1-D57</f>
        <v>1</v>
      </c>
    </row>
    <row r="58" spans="1:6" ht="15.75" thickBot="1" x14ac:dyDescent="0.3">
      <c r="A58" s="70"/>
      <c r="C58" s="22"/>
      <c r="F58" s="43"/>
    </row>
    <row r="59" spans="1:6" ht="19.5" thickBot="1" x14ac:dyDescent="0.35">
      <c r="A59" s="70" t="s">
        <v>21</v>
      </c>
      <c r="B59" s="28" t="s">
        <v>80</v>
      </c>
      <c r="C59" s="11" t="s">
        <v>81</v>
      </c>
      <c r="D59" s="84" t="s">
        <v>21</v>
      </c>
      <c r="F59" s="43"/>
    </row>
    <row r="60" spans="1:6" ht="15.75" thickBot="1" x14ac:dyDescent="0.3">
      <c r="A60" s="70" t="s">
        <v>21</v>
      </c>
      <c r="C60" s="12" t="s">
        <v>82</v>
      </c>
      <c r="D60" s="84" t="s">
        <v>21</v>
      </c>
      <c r="E60" s="10" t="s">
        <v>21</v>
      </c>
      <c r="F60" s="43"/>
    </row>
    <row r="61" spans="1:6" ht="15.75" thickBot="1" x14ac:dyDescent="0.3">
      <c r="A61" s="70" t="s">
        <v>83</v>
      </c>
      <c r="C61" s="21" t="s">
        <v>84</v>
      </c>
      <c r="D61" s="87">
        <v>0</v>
      </c>
      <c r="F61" s="42">
        <f>1-D61</f>
        <v>1</v>
      </c>
    </row>
    <row r="62" spans="1:6" ht="15.75" thickBot="1" x14ac:dyDescent="0.3">
      <c r="A62" s="70"/>
      <c r="C62" s="12" t="s">
        <v>85</v>
      </c>
      <c r="F62" s="43"/>
    </row>
    <row r="63" spans="1:6" ht="15.75" thickBot="1" x14ac:dyDescent="0.3">
      <c r="A63" s="70" t="s">
        <v>86</v>
      </c>
      <c r="C63" s="21" t="s">
        <v>87</v>
      </c>
      <c r="D63" s="87">
        <v>0</v>
      </c>
      <c r="F63" s="42">
        <f>1-D63</f>
        <v>1</v>
      </c>
    </row>
    <row r="64" spans="1:6" ht="15.75" thickBot="1" x14ac:dyDescent="0.3">
      <c r="A64" s="70" t="s">
        <v>88</v>
      </c>
      <c r="C64" s="23" t="s">
        <v>89</v>
      </c>
      <c r="D64" s="87">
        <v>0</v>
      </c>
      <c r="F64" s="42"/>
    </row>
    <row r="65" spans="1:6" ht="15.75" thickBot="1" x14ac:dyDescent="0.3">
      <c r="A65" s="70"/>
      <c r="C65" s="22"/>
      <c r="F65" s="43"/>
    </row>
    <row r="66" spans="1:6" ht="19.5" thickBot="1" x14ac:dyDescent="0.35">
      <c r="A66" s="70" t="s">
        <v>21</v>
      </c>
      <c r="B66" s="28" t="s">
        <v>90</v>
      </c>
      <c r="C66" s="24" t="s">
        <v>91</v>
      </c>
      <c r="D66" s="84" t="s">
        <v>21</v>
      </c>
      <c r="F66" s="43"/>
    </row>
    <row r="67" spans="1:6" ht="19.5" thickBot="1" x14ac:dyDescent="0.35">
      <c r="A67" s="70"/>
      <c r="B67" s="30"/>
      <c r="C67" s="12" t="s">
        <v>92</v>
      </c>
      <c r="F67" s="43"/>
    </row>
    <row r="68" spans="1:6" ht="15.75" thickBot="1" x14ac:dyDescent="0.3">
      <c r="A68" s="70" t="s">
        <v>93</v>
      </c>
      <c r="C68" s="13" t="s">
        <v>94</v>
      </c>
      <c r="D68" s="87">
        <v>0</v>
      </c>
      <c r="F68" s="42">
        <f>1-D68</f>
        <v>1</v>
      </c>
    </row>
    <row r="69" spans="1:6" ht="15.75" thickBot="1" x14ac:dyDescent="0.3">
      <c r="A69" s="70" t="s">
        <v>95</v>
      </c>
      <c r="C69" s="13" t="s">
        <v>96</v>
      </c>
      <c r="D69" s="87">
        <v>0</v>
      </c>
      <c r="E69" s="45" t="s">
        <v>97</v>
      </c>
      <c r="F69" s="42"/>
    </row>
    <row r="70" spans="1:6" ht="15.75" thickBot="1" x14ac:dyDescent="0.3">
      <c r="A70" s="70" t="s">
        <v>98</v>
      </c>
      <c r="C70" s="13" t="s">
        <v>99</v>
      </c>
      <c r="D70" s="87">
        <v>0</v>
      </c>
      <c r="F70" s="42">
        <f>1-D70</f>
        <v>1</v>
      </c>
    </row>
    <row r="71" spans="1:6" ht="15.75" thickBot="1" x14ac:dyDescent="0.3">
      <c r="A71" s="70" t="s">
        <v>100</v>
      </c>
      <c r="C71" s="25" t="s">
        <v>101</v>
      </c>
      <c r="D71" s="87">
        <v>0</v>
      </c>
      <c r="F71" s="42">
        <f>1-D71</f>
        <v>1</v>
      </c>
    </row>
    <row r="72" spans="1:6" ht="15.75" thickBot="1" x14ac:dyDescent="0.3">
      <c r="A72" s="70"/>
      <c r="C72" s="18" t="s">
        <v>102</v>
      </c>
      <c r="F72" s="43"/>
    </row>
    <row r="73" spans="1:6" ht="15.75" thickBot="1" x14ac:dyDescent="0.3">
      <c r="A73" s="70" t="s">
        <v>103</v>
      </c>
      <c r="C73" s="21" t="s">
        <v>104</v>
      </c>
      <c r="D73" s="87">
        <v>0</v>
      </c>
      <c r="F73" s="42">
        <f>1-D73</f>
        <v>1</v>
      </c>
    </row>
    <row r="74" spans="1:6" ht="15.75" thickBot="1" x14ac:dyDescent="0.3">
      <c r="A74" s="70" t="s">
        <v>105</v>
      </c>
      <c r="C74" s="25" t="s">
        <v>106</v>
      </c>
      <c r="D74" s="87">
        <v>0</v>
      </c>
      <c r="F74" s="42">
        <f>1-D74</f>
        <v>1</v>
      </c>
    </row>
    <row r="75" spans="1:6" ht="15.75" thickBot="1" x14ac:dyDescent="0.3">
      <c r="A75" s="70" t="s">
        <v>107</v>
      </c>
      <c r="C75" s="25" t="s">
        <v>108</v>
      </c>
      <c r="D75" s="87">
        <v>0</v>
      </c>
      <c r="F75" s="42">
        <f>1-D75</f>
        <v>1</v>
      </c>
    </row>
    <row r="76" spans="1:6" ht="15.75" thickBot="1" x14ac:dyDescent="0.3">
      <c r="A76" s="70" t="s">
        <v>109</v>
      </c>
      <c r="C76" s="25" t="s">
        <v>110</v>
      </c>
      <c r="D76" s="87">
        <v>0</v>
      </c>
      <c r="F76" s="42">
        <f>1-D76</f>
        <v>1</v>
      </c>
    </row>
    <row r="77" spans="1:6" ht="15.75" thickBot="1" x14ac:dyDescent="0.3">
      <c r="A77" s="70"/>
      <c r="C77" s="22"/>
      <c r="D77" s="85"/>
      <c r="F77" s="43"/>
    </row>
    <row r="78" spans="1:6" ht="19.5" thickBot="1" x14ac:dyDescent="0.35">
      <c r="A78" s="70" t="s">
        <v>21</v>
      </c>
      <c r="B78" s="28" t="s">
        <v>111</v>
      </c>
      <c r="C78" s="26" t="s">
        <v>112</v>
      </c>
      <c r="D78" s="85" t="s">
        <v>21</v>
      </c>
      <c r="F78" s="43"/>
    </row>
    <row r="79" spans="1:6" ht="15.75" thickBot="1" x14ac:dyDescent="0.3">
      <c r="A79" s="70" t="s">
        <v>21</v>
      </c>
      <c r="C79" s="27" t="s">
        <v>113</v>
      </c>
      <c r="D79" s="85" t="s">
        <v>21</v>
      </c>
      <c r="F79" s="43"/>
    </row>
    <row r="80" spans="1:6" ht="15.75" thickBot="1" x14ac:dyDescent="0.3">
      <c r="A80" s="70" t="s">
        <v>114</v>
      </c>
      <c r="C80" s="14" t="s">
        <v>115</v>
      </c>
      <c r="D80" s="87">
        <v>0</v>
      </c>
      <c r="E80" s="10" t="s">
        <v>21</v>
      </c>
      <c r="F80" s="42">
        <f>1-D80</f>
        <v>1</v>
      </c>
    </row>
    <row r="81" spans="1:6" ht="15.75" thickBot="1" x14ac:dyDescent="0.3">
      <c r="A81" s="70" t="s">
        <v>116</v>
      </c>
      <c r="C81" s="15" t="s">
        <v>117</v>
      </c>
      <c r="D81" s="87">
        <v>0</v>
      </c>
      <c r="F81" s="43"/>
    </row>
    <row r="82" spans="1:6" x14ac:dyDescent="0.25">
      <c r="A82" s="70" t="s">
        <v>21</v>
      </c>
      <c r="C82" s="12" t="s">
        <v>118</v>
      </c>
      <c r="D82" s="84" t="s">
        <v>21</v>
      </c>
      <c r="F82" s="43"/>
    </row>
    <row r="83" spans="1:6" ht="15.75" thickBot="1" x14ac:dyDescent="0.3">
      <c r="A83" s="70"/>
      <c r="C83" s="102" t="s">
        <v>119</v>
      </c>
      <c r="F83" s="43"/>
    </row>
    <row r="84" spans="1:6" ht="15.75" thickBot="1" x14ac:dyDescent="0.3">
      <c r="A84" s="70" t="s">
        <v>120</v>
      </c>
      <c r="C84" s="103"/>
      <c r="D84" s="87">
        <v>0</v>
      </c>
      <c r="F84" s="42">
        <f>1-D84</f>
        <v>1</v>
      </c>
    </row>
    <row r="85" spans="1:6" ht="15.75" thickBot="1" x14ac:dyDescent="0.3">
      <c r="A85" s="70"/>
      <c r="C85" s="12" t="s">
        <v>121</v>
      </c>
      <c r="F85" s="43"/>
    </row>
    <row r="86" spans="1:6" ht="15.75" thickBot="1" x14ac:dyDescent="0.3">
      <c r="A86" s="70" t="s">
        <v>122</v>
      </c>
      <c r="C86" s="14" t="s">
        <v>123</v>
      </c>
      <c r="D86" s="87">
        <v>0</v>
      </c>
      <c r="F86" s="42">
        <f>1-D86</f>
        <v>1</v>
      </c>
    </row>
    <row r="87" spans="1:6" ht="15.75" thickBot="1" x14ac:dyDescent="0.3">
      <c r="A87" s="70" t="s">
        <v>124</v>
      </c>
      <c r="C87" s="25" t="s">
        <v>125</v>
      </c>
      <c r="D87" s="87">
        <v>0</v>
      </c>
      <c r="F87" s="42">
        <f>1-D87</f>
        <v>1</v>
      </c>
    </row>
    <row r="88" spans="1:6" ht="15.75" thickBot="1" x14ac:dyDescent="0.3">
      <c r="A88" s="70" t="s">
        <v>126</v>
      </c>
      <c r="C88" s="25" t="s">
        <v>127</v>
      </c>
      <c r="D88" s="87">
        <v>0</v>
      </c>
      <c r="F88" s="42">
        <f>1-D88</f>
        <v>1</v>
      </c>
    </row>
    <row r="89" spans="1:6" ht="15.75" thickBot="1" x14ac:dyDescent="0.3">
      <c r="A89" s="70"/>
      <c r="C89" s="12" t="s">
        <v>64</v>
      </c>
      <c r="F89" s="43"/>
    </row>
    <row r="90" spans="1:6" ht="15.75" thickBot="1" x14ac:dyDescent="0.3">
      <c r="A90" s="70" t="s">
        <v>128</v>
      </c>
      <c r="C90" s="13" t="s">
        <v>129</v>
      </c>
      <c r="D90" s="87">
        <v>0</v>
      </c>
      <c r="F90" s="42">
        <f>1-D90</f>
        <v>1</v>
      </c>
    </row>
    <row r="91" spans="1:6" ht="15.75" thickBot="1" x14ac:dyDescent="0.3">
      <c r="A91" s="70"/>
      <c r="C91" s="22"/>
      <c r="F91" s="43"/>
    </row>
    <row r="92" spans="1:6" ht="19.5" thickBot="1" x14ac:dyDescent="0.35">
      <c r="A92" s="70"/>
      <c r="B92" s="28" t="s">
        <v>130</v>
      </c>
      <c r="C92" s="26" t="s">
        <v>131</v>
      </c>
      <c r="F92" s="43"/>
    </row>
    <row r="93" spans="1:6" ht="15.75" thickBot="1" x14ac:dyDescent="0.3">
      <c r="A93" s="70" t="s">
        <v>132</v>
      </c>
      <c r="C93" s="25" t="s">
        <v>133</v>
      </c>
      <c r="D93" s="87">
        <v>0</v>
      </c>
      <c r="F93" s="42">
        <f>1-D93</f>
        <v>1</v>
      </c>
    </row>
    <row r="94" spans="1:6" ht="15.75" thickBot="1" x14ac:dyDescent="0.3">
      <c r="A94" s="70" t="s">
        <v>134</v>
      </c>
      <c r="C94" s="25" t="s">
        <v>135</v>
      </c>
      <c r="D94" s="87">
        <v>0</v>
      </c>
      <c r="F94" s="42">
        <f>1-D94</f>
        <v>1</v>
      </c>
    </row>
    <row r="95" spans="1:6" ht="15.75" thickBot="1" x14ac:dyDescent="0.3">
      <c r="A95" s="70"/>
      <c r="C95" s="22"/>
      <c r="F95" s="43"/>
    </row>
    <row r="96" spans="1:6" ht="19.5" thickBot="1" x14ac:dyDescent="0.35">
      <c r="A96" s="70" t="s">
        <v>21</v>
      </c>
      <c r="B96" s="28" t="s">
        <v>136</v>
      </c>
      <c r="C96" s="26" t="s">
        <v>137</v>
      </c>
      <c r="D96" s="84" t="s">
        <v>21</v>
      </c>
      <c r="F96" s="43"/>
    </row>
    <row r="97" spans="1:6" ht="15.75" customHeight="1" thickBot="1" x14ac:dyDescent="0.35">
      <c r="A97" s="70" t="s">
        <v>138</v>
      </c>
      <c r="B97" s="30"/>
      <c r="C97" s="32" t="s">
        <v>139</v>
      </c>
      <c r="D97" s="87">
        <v>0</v>
      </c>
      <c r="F97" s="42">
        <f t="shared" ref="F97:F103" si="0">1-D97</f>
        <v>1</v>
      </c>
    </row>
    <row r="98" spans="1:6" ht="15.75" thickBot="1" x14ac:dyDescent="0.3">
      <c r="A98" s="70" t="s">
        <v>140</v>
      </c>
      <c r="C98" s="33" t="s">
        <v>141</v>
      </c>
      <c r="D98" s="87">
        <v>0</v>
      </c>
      <c r="F98" s="42">
        <f t="shared" si="0"/>
        <v>1</v>
      </c>
    </row>
    <row r="99" spans="1:6" ht="15.75" thickBot="1" x14ac:dyDescent="0.3">
      <c r="A99" s="70" t="s">
        <v>142</v>
      </c>
      <c r="C99" s="34" t="s">
        <v>143</v>
      </c>
      <c r="D99" s="87">
        <v>0</v>
      </c>
      <c r="F99" s="42">
        <f t="shared" si="0"/>
        <v>1</v>
      </c>
    </row>
    <row r="100" spans="1:6" ht="15.75" thickBot="1" x14ac:dyDescent="0.3">
      <c r="A100" s="70" t="s">
        <v>144</v>
      </c>
      <c r="C100" s="35" t="s">
        <v>145</v>
      </c>
      <c r="D100" s="87">
        <v>0</v>
      </c>
      <c r="F100" s="42">
        <f t="shared" si="0"/>
        <v>1</v>
      </c>
    </row>
    <row r="101" spans="1:6" ht="15.75" thickBot="1" x14ac:dyDescent="0.3">
      <c r="A101" s="70" t="s">
        <v>146</v>
      </c>
      <c r="C101" s="35" t="s">
        <v>147</v>
      </c>
      <c r="D101" s="87">
        <v>0</v>
      </c>
      <c r="F101" s="42">
        <f t="shared" si="0"/>
        <v>1</v>
      </c>
    </row>
    <row r="102" spans="1:6" ht="15.75" thickBot="1" x14ac:dyDescent="0.3">
      <c r="A102" s="70" t="s">
        <v>148</v>
      </c>
      <c r="C102" s="35" t="s">
        <v>149</v>
      </c>
      <c r="D102" s="87">
        <v>0</v>
      </c>
      <c r="F102" s="42">
        <f t="shared" si="0"/>
        <v>1</v>
      </c>
    </row>
    <row r="103" spans="1:6" ht="15.75" thickBot="1" x14ac:dyDescent="0.3">
      <c r="A103" s="70" t="s">
        <v>150</v>
      </c>
      <c r="C103" s="35" t="s">
        <v>151</v>
      </c>
      <c r="D103" s="87">
        <v>0</v>
      </c>
      <c r="F103" s="42">
        <f t="shared" si="0"/>
        <v>1</v>
      </c>
    </row>
    <row r="104" spans="1:6" ht="15.75" thickBot="1" x14ac:dyDescent="0.3">
      <c r="D104" s="84" t="s">
        <v>152</v>
      </c>
    </row>
    <row r="105" spans="1:6" ht="19.5" thickBot="1" x14ac:dyDescent="0.35">
      <c r="A105" s="63" t="s">
        <v>21</v>
      </c>
      <c r="B105" s="64" t="s">
        <v>153</v>
      </c>
      <c r="C105" s="65" t="s">
        <v>154</v>
      </c>
      <c r="D105" s="88" t="s">
        <v>21</v>
      </c>
      <c r="F105" s="43"/>
    </row>
    <row r="106" spans="1:6" ht="19.5" thickBot="1" x14ac:dyDescent="0.35">
      <c r="A106" s="63" t="s">
        <v>155</v>
      </c>
      <c r="B106" s="66"/>
      <c r="C106" s="67" t="s">
        <v>156</v>
      </c>
      <c r="D106" s="89">
        <v>0</v>
      </c>
      <c r="F106" s="42">
        <f t="shared" ref="F106:F111" si="1">1-D106</f>
        <v>1</v>
      </c>
    </row>
    <row r="107" spans="1:6" ht="15.75" thickBot="1" x14ac:dyDescent="0.3">
      <c r="A107" s="63" t="s">
        <v>157</v>
      </c>
      <c r="B107" s="68"/>
      <c r="C107" s="67" t="s">
        <v>158</v>
      </c>
      <c r="D107" s="89">
        <v>0</v>
      </c>
      <c r="F107" s="42">
        <f t="shared" si="1"/>
        <v>1</v>
      </c>
    </row>
    <row r="108" spans="1:6" ht="15.75" thickBot="1" x14ac:dyDescent="0.3">
      <c r="A108" s="63" t="s">
        <v>159</v>
      </c>
      <c r="B108" s="68"/>
      <c r="C108" s="67" t="s">
        <v>160</v>
      </c>
      <c r="D108" s="89">
        <v>0</v>
      </c>
      <c r="F108" s="42">
        <f t="shared" si="1"/>
        <v>1</v>
      </c>
    </row>
    <row r="109" spans="1:6" ht="15.75" thickBot="1" x14ac:dyDescent="0.3">
      <c r="A109" s="63" t="s">
        <v>161</v>
      </c>
      <c r="B109" s="68"/>
      <c r="C109" s="67" t="s">
        <v>162</v>
      </c>
      <c r="D109" s="89">
        <v>0</v>
      </c>
      <c r="F109" s="42">
        <f t="shared" si="1"/>
        <v>1</v>
      </c>
    </row>
    <row r="110" spans="1:6" ht="15.75" thickBot="1" x14ac:dyDescent="0.3">
      <c r="A110" s="63" t="s">
        <v>163</v>
      </c>
      <c r="B110" s="68"/>
      <c r="C110" s="67" t="s">
        <v>164</v>
      </c>
      <c r="D110" s="89">
        <v>0</v>
      </c>
      <c r="F110" s="42">
        <f t="shared" si="1"/>
        <v>1</v>
      </c>
    </row>
    <row r="111" spans="1:6" ht="15.75" thickBot="1" x14ac:dyDescent="0.3">
      <c r="A111" s="63" t="s">
        <v>165</v>
      </c>
      <c r="C111" s="72" t="s">
        <v>166</v>
      </c>
      <c r="D111" s="89">
        <v>0</v>
      </c>
      <c r="F111" s="42">
        <f t="shared" si="1"/>
        <v>1</v>
      </c>
    </row>
  </sheetData>
  <mergeCells count="4">
    <mergeCell ref="C1:E1"/>
    <mergeCell ref="C30:C32"/>
    <mergeCell ref="C38:C39"/>
    <mergeCell ref="C83:C84"/>
  </mergeCells>
  <phoneticPr fontId="20" type="noConversion"/>
  <pageMargins left="0.7" right="0.7" top="0.5" bottom="0.75" header="0.3" footer="0.3"/>
  <pageSetup scale="77" fitToHeight="3" orientation="portrait" horizontalDpi="4294967293" verticalDpi="4294967293" r:id="rId1"/>
  <headerFooter>
    <oddFooter>&amp;C&amp;"Calibri,Regular"&amp;K000000&amp;F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63"/>
  <sheetViews>
    <sheetView zoomScale="85" zoomScaleNormal="85" workbookViewId="0">
      <pane xSplit="2" ySplit="1" topLeftCell="C2" activePane="bottomRight" state="frozen"/>
      <selection pane="topRight" activeCell="D1" sqref="D1"/>
      <selection pane="bottomLeft" activeCell="B2" sqref="B2"/>
      <selection pane="bottomRight"/>
    </sheetView>
  </sheetViews>
  <sheetFormatPr defaultColWidth="8.85546875" defaultRowHeight="15" x14ac:dyDescent="0.25"/>
  <cols>
    <col min="1" max="1" width="8.7109375" style="56" bestFit="1" customWidth="1"/>
    <col min="2" max="2" width="18.140625" bestFit="1" customWidth="1"/>
    <col min="3" max="3" width="38.28515625" bestFit="1" customWidth="1"/>
    <col min="4" max="4" width="42.140625" bestFit="1" customWidth="1"/>
    <col min="5" max="5" width="16.7109375" style="76" customWidth="1"/>
    <col min="6" max="6" width="19.28515625" style="57" bestFit="1" customWidth="1"/>
    <col min="7" max="7" width="15.28515625" style="58" bestFit="1" customWidth="1"/>
    <col min="8" max="8" width="20.85546875" style="58" bestFit="1" customWidth="1"/>
    <col min="9" max="9" width="12.85546875" style="80" bestFit="1" customWidth="1"/>
    <col min="10" max="10" width="15.42578125" style="80" bestFit="1" customWidth="1"/>
    <col min="11" max="11" width="16.85546875" style="83" bestFit="1" customWidth="1"/>
    <col min="12" max="12" width="18.85546875" style="56" customWidth="1"/>
    <col min="13" max="13" width="20.85546875" style="58" bestFit="1" customWidth="1"/>
    <col min="14" max="14" width="16.5703125" style="58" bestFit="1" customWidth="1"/>
    <col min="15" max="15" width="13" style="59" customWidth="1"/>
    <col min="16" max="16" width="14.85546875" style="92" customWidth="1"/>
    <col min="17" max="17" width="13.7109375" style="92" bestFit="1" customWidth="1"/>
  </cols>
  <sheetData>
    <row r="1" spans="1:17" s="58" customFormat="1" x14ac:dyDescent="0.25">
      <c r="A1" s="60" t="s">
        <v>9</v>
      </c>
      <c r="B1" s="60" t="s">
        <v>167</v>
      </c>
      <c r="C1" s="60" t="s">
        <v>168</v>
      </c>
      <c r="D1" s="60" t="s">
        <v>169</v>
      </c>
      <c r="E1" s="61" t="s">
        <v>170</v>
      </c>
      <c r="F1" s="61" t="s">
        <v>171</v>
      </c>
      <c r="G1" s="52" t="s">
        <v>172</v>
      </c>
      <c r="H1" s="60" t="s">
        <v>173</v>
      </c>
      <c r="I1" s="77" t="s">
        <v>174</v>
      </c>
      <c r="J1" s="77" t="s">
        <v>175</v>
      </c>
      <c r="K1" s="81" t="s">
        <v>176</v>
      </c>
      <c r="L1" s="60" t="s">
        <v>177</v>
      </c>
      <c r="M1" s="60" t="s">
        <v>178</v>
      </c>
      <c r="N1" s="60" t="s">
        <v>179</v>
      </c>
      <c r="O1" s="62" t="s">
        <v>180</v>
      </c>
      <c r="P1" s="74" t="s">
        <v>181</v>
      </c>
      <c r="Q1" s="74" t="s">
        <v>182</v>
      </c>
    </row>
    <row r="2" spans="1:17" x14ac:dyDescent="0.25">
      <c r="A2" s="48" t="s">
        <v>18</v>
      </c>
      <c r="B2" s="49" t="s">
        <v>2467</v>
      </c>
      <c r="C2" s="49" t="s">
        <v>2468</v>
      </c>
      <c r="D2" s="49" t="s">
        <v>2469</v>
      </c>
      <c r="E2" s="75">
        <v>191988052461</v>
      </c>
      <c r="F2" s="53">
        <v>7705</v>
      </c>
      <c r="G2" s="50" t="s">
        <v>256</v>
      </c>
      <c r="H2" s="50" t="s">
        <v>188</v>
      </c>
      <c r="I2" s="78">
        <v>50</v>
      </c>
      <c r="J2" s="78"/>
      <c r="K2" s="82">
        <v>18.079999999999998</v>
      </c>
      <c r="L2" s="48" t="s">
        <v>7748</v>
      </c>
      <c r="M2" s="50" t="s">
        <v>278</v>
      </c>
      <c r="N2" s="50" t="s">
        <v>2470</v>
      </c>
      <c r="O2" s="54">
        <f>VLOOKUP(A2,'Shurjoint Multiplier Sheet'!A:E,4,FALSE)</f>
        <v>0</v>
      </c>
      <c r="P2" s="91">
        <v>2046.24</v>
      </c>
      <c r="Q2" s="91">
        <f t="shared" ref="Q2:Q65" si="0">O2*P2</f>
        <v>0</v>
      </c>
    </row>
    <row r="3" spans="1:17" x14ac:dyDescent="0.25">
      <c r="A3" s="48" t="s">
        <v>18</v>
      </c>
      <c r="B3" s="49" t="s">
        <v>2471</v>
      </c>
      <c r="C3" s="49" t="s">
        <v>2472</v>
      </c>
      <c r="D3" s="49" t="s">
        <v>2469</v>
      </c>
      <c r="E3" s="75">
        <v>191988052478</v>
      </c>
      <c r="F3" s="53">
        <v>7705</v>
      </c>
      <c r="G3" s="50" t="s">
        <v>256</v>
      </c>
      <c r="H3" s="50" t="s">
        <v>188</v>
      </c>
      <c r="I3" s="78">
        <v>50</v>
      </c>
      <c r="J3" s="78"/>
      <c r="K3" s="82">
        <v>18.8</v>
      </c>
      <c r="L3" s="48" t="s">
        <v>7748</v>
      </c>
      <c r="M3" s="50" t="s">
        <v>278</v>
      </c>
      <c r="N3" s="50" t="s">
        <v>2470</v>
      </c>
      <c r="O3" s="54">
        <f>VLOOKUP(A3,'Shurjoint Multiplier Sheet'!A:E,4,FALSE)</f>
        <v>0</v>
      </c>
      <c r="P3" s="91" t="e">
        <v>#N/A</v>
      </c>
      <c r="Q3" s="91" t="e">
        <f t="shared" si="0"/>
        <v>#N/A</v>
      </c>
    </row>
    <row r="4" spans="1:17" x14ac:dyDescent="0.25">
      <c r="A4" s="48" t="s">
        <v>18</v>
      </c>
      <c r="B4" s="49" t="s">
        <v>2473</v>
      </c>
      <c r="C4" s="49" t="s">
        <v>2474</v>
      </c>
      <c r="D4" s="49" t="s">
        <v>2469</v>
      </c>
      <c r="E4" s="75">
        <v>191988052485</v>
      </c>
      <c r="F4" s="53">
        <v>7705</v>
      </c>
      <c r="G4" s="50" t="s">
        <v>256</v>
      </c>
      <c r="H4" s="50" t="s">
        <v>188</v>
      </c>
      <c r="I4" s="78">
        <v>50</v>
      </c>
      <c r="J4" s="78"/>
      <c r="K4" s="82">
        <v>18.8</v>
      </c>
      <c r="L4" s="48" t="s">
        <v>7748</v>
      </c>
      <c r="M4" s="50" t="s">
        <v>278</v>
      </c>
      <c r="N4" s="50" t="s">
        <v>2475</v>
      </c>
      <c r="O4" s="54">
        <f>VLOOKUP(A4,'Shurjoint Multiplier Sheet'!A:E,4,FALSE)</f>
        <v>0</v>
      </c>
      <c r="P4" s="91">
        <v>2276.7399999999998</v>
      </c>
      <c r="Q4" s="91">
        <f t="shared" si="0"/>
        <v>0</v>
      </c>
    </row>
    <row r="5" spans="1:17" x14ac:dyDescent="0.25">
      <c r="A5" s="48" t="s">
        <v>18</v>
      </c>
      <c r="B5" s="49" t="s">
        <v>2478</v>
      </c>
      <c r="C5" s="49" t="s">
        <v>2479</v>
      </c>
      <c r="D5" s="49" t="s">
        <v>2469</v>
      </c>
      <c r="E5" s="75">
        <v>191988052508</v>
      </c>
      <c r="F5" s="53">
        <v>7705</v>
      </c>
      <c r="G5" s="50" t="s">
        <v>256</v>
      </c>
      <c r="H5" s="50" t="s">
        <v>188</v>
      </c>
      <c r="I5" s="78">
        <v>50</v>
      </c>
      <c r="J5" s="78"/>
      <c r="K5" s="82">
        <v>18.8</v>
      </c>
      <c r="L5" s="48" t="s">
        <v>7748</v>
      </c>
      <c r="M5" s="50" t="s">
        <v>674</v>
      </c>
      <c r="N5" s="50" t="s">
        <v>2470</v>
      </c>
      <c r="O5" s="54">
        <f>VLOOKUP(A5,'Shurjoint Multiplier Sheet'!A:E,4,FALSE)</f>
        <v>0</v>
      </c>
      <c r="P5" s="91" t="e">
        <v>#N/A</v>
      </c>
      <c r="Q5" s="91" t="e">
        <f t="shared" si="0"/>
        <v>#N/A</v>
      </c>
    </row>
    <row r="6" spans="1:17" x14ac:dyDescent="0.25">
      <c r="A6" s="48" t="s">
        <v>18</v>
      </c>
      <c r="B6" s="49" t="s">
        <v>2480</v>
      </c>
      <c r="C6" s="49" t="s">
        <v>2481</v>
      </c>
      <c r="D6" s="49" t="s">
        <v>2469</v>
      </c>
      <c r="E6" s="75">
        <v>191988005375</v>
      </c>
      <c r="F6" s="53">
        <v>7705</v>
      </c>
      <c r="G6" s="50" t="s">
        <v>256</v>
      </c>
      <c r="H6" s="50" t="s">
        <v>188</v>
      </c>
      <c r="I6" s="78">
        <v>50</v>
      </c>
      <c r="J6" s="78"/>
      <c r="K6" s="82">
        <v>18.079999999999998</v>
      </c>
      <c r="L6" s="48" t="s">
        <v>7748</v>
      </c>
      <c r="M6" s="50" t="s">
        <v>220</v>
      </c>
      <c r="N6" s="50" t="s">
        <v>2470</v>
      </c>
      <c r="O6" s="54">
        <f>VLOOKUP(A6,'Shurjoint Multiplier Sheet'!A:E,4,FALSE)</f>
        <v>0</v>
      </c>
      <c r="P6" s="91">
        <v>2046.24</v>
      </c>
      <c r="Q6" s="91">
        <f t="shared" si="0"/>
        <v>0</v>
      </c>
    </row>
    <row r="7" spans="1:17" x14ac:dyDescent="0.25">
      <c r="A7" s="48" t="s">
        <v>18</v>
      </c>
      <c r="B7" s="49" t="s">
        <v>2482</v>
      </c>
      <c r="C7" s="49" t="s">
        <v>2483</v>
      </c>
      <c r="D7" s="49" t="s">
        <v>2469</v>
      </c>
      <c r="E7" s="75">
        <v>191988052515</v>
      </c>
      <c r="F7" s="53">
        <v>7705</v>
      </c>
      <c r="G7" s="50" t="s">
        <v>256</v>
      </c>
      <c r="H7" s="50" t="s">
        <v>188</v>
      </c>
      <c r="I7" s="78">
        <v>50</v>
      </c>
      <c r="J7" s="78"/>
      <c r="K7" s="82">
        <v>18.079999999999998</v>
      </c>
      <c r="L7" s="48" t="s">
        <v>189</v>
      </c>
      <c r="M7" s="50" t="s">
        <v>278</v>
      </c>
      <c r="N7" s="50" t="s">
        <v>2470</v>
      </c>
      <c r="O7" s="54">
        <f>VLOOKUP(A7,'Shurjoint Multiplier Sheet'!A:E,4,FALSE)</f>
        <v>0</v>
      </c>
      <c r="P7" s="91">
        <v>1430.02</v>
      </c>
      <c r="Q7" s="91">
        <f t="shared" si="0"/>
        <v>0</v>
      </c>
    </row>
    <row r="8" spans="1:17" x14ac:dyDescent="0.25">
      <c r="A8" s="48" t="s">
        <v>18</v>
      </c>
      <c r="B8" s="49" t="s">
        <v>2486</v>
      </c>
      <c r="C8" s="49" t="s">
        <v>2487</v>
      </c>
      <c r="D8" s="49" t="s">
        <v>2469</v>
      </c>
      <c r="E8" s="75">
        <v>191988005382</v>
      </c>
      <c r="F8" s="53">
        <v>7705</v>
      </c>
      <c r="G8" s="50" t="s">
        <v>256</v>
      </c>
      <c r="H8" s="50" t="s">
        <v>188</v>
      </c>
      <c r="I8" s="78">
        <v>50</v>
      </c>
      <c r="J8" s="78"/>
      <c r="K8" s="82">
        <v>18.079999999999998</v>
      </c>
      <c r="L8" s="48" t="s">
        <v>189</v>
      </c>
      <c r="M8" s="50" t="s">
        <v>220</v>
      </c>
      <c r="N8" s="50" t="s">
        <v>2470</v>
      </c>
      <c r="O8" s="54">
        <f>VLOOKUP(A8,'Shurjoint Multiplier Sheet'!A:E,4,FALSE)</f>
        <v>0</v>
      </c>
      <c r="P8" s="91">
        <v>1430.02</v>
      </c>
      <c r="Q8" s="91">
        <f t="shared" si="0"/>
        <v>0</v>
      </c>
    </row>
    <row r="9" spans="1:17" x14ac:dyDescent="0.25">
      <c r="A9" s="48" t="s">
        <v>18</v>
      </c>
      <c r="B9" s="49" t="s">
        <v>2488</v>
      </c>
      <c r="C9" s="49" t="s">
        <v>2489</v>
      </c>
      <c r="D9" s="49" t="s">
        <v>2469</v>
      </c>
      <c r="E9" s="75">
        <v>670750769771</v>
      </c>
      <c r="F9" s="53">
        <v>7705</v>
      </c>
      <c r="G9" s="50" t="s">
        <v>514</v>
      </c>
      <c r="H9" s="50" t="s">
        <v>188</v>
      </c>
      <c r="I9" s="78">
        <v>1200</v>
      </c>
      <c r="J9" s="78">
        <v>50</v>
      </c>
      <c r="K9" s="82">
        <v>1.43</v>
      </c>
      <c r="L9" s="48" t="s">
        <v>7748</v>
      </c>
      <c r="M9" s="50" t="s">
        <v>278</v>
      </c>
      <c r="N9" s="50" t="s">
        <v>2470</v>
      </c>
      <c r="O9" s="54">
        <f>VLOOKUP(A9,'Shurjoint Multiplier Sheet'!A:E,4,FALSE)</f>
        <v>0</v>
      </c>
      <c r="P9" s="91">
        <v>184.63</v>
      </c>
      <c r="Q9" s="91">
        <f t="shared" si="0"/>
        <v>0</v>
      </c>
    </row>
    <row r="10" spans="1:17" x14ac:dyDescent="0.25">
      <c r="A10" s="48" t="s">
        <v>18</v>
      </c>
      <c r="B10" s="49" t="s">
        <v>2492</v>
      </c>
      <c r="C10" s="49" t="s">
        <v>2493</v>
      </c>
      <c r="D10" s="49" t="s">
        <v>2469</v>
      </c>
      <c r="E10" s="75">
        <v>191988052294</v>
      </c>
      <c r="F10" s="53">
        <v>7705</v>
      </c>
      <c r="G10" s="50" t="s">
        <v>514</v>
      </c>
      <c r="H10" s="50" t="s">
        <v>188</v>
      </c>
      <c r="I10" s="78">
        <v>1200</v>
      </c>
      <c r="J10" s="78">
        <v>50</v>
      </c>
      <c r="K10" s="82">
        <v>1.43</v>
      </c>
      <c r="L10" s="48" t="s">
        <v>7748</v>
      </c>
      <c r="M10" s="50" t="s">
        <v>278</v>
      </c>
      <c r="N10" s="50" t="s">
        <v>2475</v>
      </c>
      <c r="O10" s="54">
        <f>VLOOKUP(A10,'Shurjoint Multiplier Sheet'!A:E,4,FALSE)</f>
        <v>0</v>
      </c>
      <c r="P10" s="91">
        <v>272.83</v>
      </c>
      <c r="Q10" s="91">
        <f t="shared" si="0"/>
        <v>0</v>
      </c>
    </row>
    <row r="11" spans="1:17" x14ac:dyDescent="0.25">
      <c r="A11" s="48" t="s">
        <v>18</v>
      </c>
      <c r="B11" s="49" t="s">
        <v>2496</v>
      </c>
      <c r="C11" s="49" t="s">
        <v>2497</v>
      </c>
      <c r="D11" s="49" t="s">
        <v>2469</v>
      </c>
      <c r="E11" s="75">
        <v>191988005337</v>
      </c>
      <c r="F11" s="53">
        <v>7705</v>
      </c>
      <c r="G11" s="50" t="s">
        <v>514</v>
      </c>
      <c r="H11" s="50" t="s">
        <v>188</v>
      </c>
      <c r="I11" s="78">
        <v>1200</v>
      </c>
      <c r="J11" s="78">
        <v>50</v>
      </c>
      <c r="K11" s="82">
        <v>1.43</v>
      </c>
      <c r="L11" s="48" t="s">
        <v>7748</v>
      </c>
      <c r="M11" s="50" t="s">
        <v>220</v>
      </c>
      <c r="N11" s="50" t="s">
        <v>2470</v>
      </c>
      <c r="O11" s="54">
        <f>VLOOKUP(A11,'Shurjoint Multiplier Sheet'!A:E,4,FALSE)</f>
        <v>0</v>
      </c>
      <c r="P11" s="91">
        <v>184.63</v>
      </c>
      <c r="Q11" s="91">
        <f t="shared" si="0"/>
        <v>0</v>
      </c>
    </row>
    <row r="12" spans="1:17" x14ac:dyDescent="0.25">
      <c r="A12" s="48" t="s">
        <v>18</v>
      </c>
      <c r="B12" s="49" t="s">
        <v>2498</v>
      </c>
      <c r="C12" s="49" t="s">
        <v>2499</v>
      </c>
      <c r="D12" s="49" t="s">
        <v>2469</v>
      </c>
      <c r="E12" s="75">
        <v>670750635366</v>
      </c>
      <c r="F12" s="53">
        <v>7705</v>
      </c>
      <c r="G12" s="50" t="s">
        <v>514</v>
      </c>
      <c r="H12" s="50" t="s">
        <v>188</v>
      </c>
      <c r="I12" s="78">
        <v>1200</v>
      </c>
      <c r="J12" s="78">
        <v>50</v>
      </c>
      <c r="K12" s="82">
        <v>1.43</v>
      </c>
      <c r="L12" s="48" t="s">
        <v>189</v>
      </c>
      <c r="M12" s="50" t="s">
        <v>278</v>
      </c>
      <c r="N12" s="50" t="s">
        <v>2470</v>
      </c>
      <c r="O12" s="54">
        <f>VLOOKUP(A12,'Shurjoint Multiplier Sheet'!A:E,4,FALSE)</f>
        <v>0</v>
      </c>
      <c r="P12" s="91">
        <v>142.30000000000001</v>
      </c>
      <c r="Q12" s="91">
        <f t="shared" si="0"/>
        <v>0</v>
      </c>
    </row>
    <row r="13" spans="1:17" x14ac:dyDescent="0.25">
      <c r="A13" s="48" t="s">
        <v>18</v>
      </c>
      <c r="B13" s="49" t="s">
        <v>2502</v>
      </c>
      <c r="C13" s="49" t="s">
        <v>2503</v>
      </c>
      <c r="D13" s="49" t="s">
        <v>2469</v>
      </c>
      <c r="E13" s="75">
        <v>191988005344</v>
      </c>
      <c r="F13" s="53">
        <v>7705</v>
      </c>
      <c r="G13" s="50" t="s">
        <v>514</v>
      </c>
      <c r="H13" s="50" t="s">
        <v>188</v>
      </c>
      <c r="I13" s="78">
        <v>1200</v>
      </c>
      <c r="J13" s="78">
        <v>50</v>
      </c>
      <c r="K13" s="82">
        <v>1.43</v>
      </c>
      <c r="L13" s="48" t="s">
        <v>189</v>
      </c>
      <c r="M13" s="50" t="s">
        <v>220</v>
      </c>
      <c r="N13" s="50" t="s">
        <v>2470</v>
      </c>
      <c r="O13" s="54">
        <f>VLOOKUP(A13,'Shurjoint Multiplier Sheet'!A:E,4,FALSE)</f>
        <v>0</v>
      </c>
      <c r="P13" s="91">
        <v>142.30000000000001</v>
      </c>
      <c r="Q13" s="91">
        <f t="shared" si="0"/>
        <v>0</v>
      </c>
    </row>
    <row r="14" spans="1:17" x14ac:dyDescent="0.25">
      <c r="A14" s="48" t="s">
        <v>18</v>
      </c>
      <c r="B14" s="49" t="s">
        <v>2504</v>
      </c>
      <c r="C14" s="49" t="s">
        <v>2505</v>
      </c>
      <c r="D14" s="49" t="s">
        <v>2469</v>
      </c>
      <c r="E14" s="75">
        <v>191988052539</v>
      </c>
      <c r="F14" s="53">
        <v>7705</v>
      </c>
      <c r="G14" s="50" t="s">
        <v>259</v>
      </c>
      <c r="H14" s="50" t="s">
        <v>188</v>
      </c>
      <c r="I14" s="78">
        <v>40</v>
      </c>
      <c r="J14" s="78"/>
      <c r="K14" s="82">
        <v>23.81</v>
      </c>
      <c r="L14" s="48" t="s">
        <v>7748</v>
      </c>
      <c r="M14" s="50" t="s">
        <v>278</v>
      </c>
      <c r="N14" s="50" t="s">
        <v>2470</v>
      </c>
      <c r="O14" s="54">
        <f>VLOOKUP(A14,'Shurjoint Multiplier Sheet'!A:E,4,FALSE)</f>
        <v>0</v>
      </c>
      <c r="P14" s="91">
        <v>2322.6</v>
      </c>
      <c r="Q14" s="91">
        <f t="shared" si="0"/>
        <v>0</v>
      </c>
    </row>
    <row r="15" spans="1:17" x14ac:dyDescent="0.25">
      <c r="A15" s="48" t="s">
        <v>18</v>
      </c>
      <c r="B15" s="49" t="s">
        <v>2508</v>
      </c>
      <c r="C15" s="49" t="s">
        <v>2509</v>
      </c>
      <c r="D15" s="49" t="s">
        <v>2469</v>
      </c>
      <c r="E15" s="75">
        <v>191988052553</v>
      </c>
      <c r="F15" s="53">
        <v>7705</v>
      </c>
      <c r="G15" s="50" t="s">
        <v>259</v>
      </c>
      <c r="H15" s="50" t="s">
        <v>188</v>
      </c>
      <c r="I15" s="78">
        <v>40</v>
      </c>
      <c r="J15" s="78"/>
      <c r="K15" s="82">
        <v>23.81</v>
      </c>
      <c r="L15" s="48" t="s">
        <v>7748</v>
      </c>
      <c r="M15" s="50" t="s">
        <v>278</v>
      </c>
      <c r="N15" s="50" t="s">
        <v>2470</v>
      </c>
      <c r="O15" s="54">
        <f>VLOOKUP(A15,'Shurjoint Multiplier Sheet'!A:E,4,FALSE)</f>
        <v>0</v>
      </c>
      <c r="P15" s="91" t="e">
        <v>#N/A</v>
      </c>
      <c r="Q15" s="91" t="e">
        <f t="shared" si="0"/>
        <v>#N/A</v>
      </c>
    </row>
    <row r="16" spans="1:17" x14ac:dyDescent="0.25">
      <c r="A16" s="48" t="s">
        <v>18</v>
      </c>
      <c r="B16" s="49" t="s">
        <v>2512</v>
      </c>
      <c r="C16" s="49" t="s">
        <v>2513</v>
      </c>
      <c r="D16" s="49" t="s">
        <v>2469</v>
      </c>
      <c r="E16" s="75">
        <v>191988005399</v>
      </c>
      <c r="F16" s="53">
        <v>7705</v>
      </c>
      <c r="G16" s="50" t="s">
        <v>259</v>
      </c>
      <c r="H16" s="50" t="s">
        <v>188</v>
      </c>
      <c r="I16" s="78">
        <v>40</v>
      </c>
      <c r="J16" s="78"/>
      <c r="K16" s="82">
        <v>23.81</v>
      </c>
      <c r="L16" s="48" t="s">
        <v>7748</v>
      </c>
      <c r="M16" s="50" t="s">
        <v>220</v>
      </c>
      <c r="N16" s="50" t="s">
        <v>2470</v>
      </c>
      <c r="O16" s="54">
        <f>VLOOKUP(A16,'Shurjoint Multiplier Sheet'!A:E,4,FALSE)</f>
        <v>0</v>
      </c>
      <c r="P16" s="91">
        <v>2322.6</v>
      </c>
      <c r="Q16" s="91">
        <f t="shared" si="0"/>
        <v>0</v>
      </c>
    </row>
    <row r="17" spans="1:17" x14ac:dyDescent="0.25">
      <c r="A17" s="48" t="s">
        <v>18</v>
      </c>
      <c r="B17" s="49" t="s">
        <v>2514</v>
      </c>
      <c r="C17" s="49" t="s">
        <v>2515</v>
      </c>
      <c r="D17" s="49" t="s">
        <v>2469</v>
      </c>
      <c r="E17" s="75">
        <v>191988052577</v>
      </c>
      <c r="F17" s="53">
        <v>7705</v>
      </c>
      <c r="G17" s="50" t="s">
        <v>259</v>
      </c>
      <c r="H17" s="50" t="s">
        <v>188</v>
      </c>
      <c r="I17" s="78">
        <v>40</v>
      </c>
      <c r="J17" s="78"/>
      <c r="K17" s="82">
        <v>23.81</v>
      </c>
      <c r="L17" s="48" t="s">
        <v>189</v>
      </c>
      <c r="M17" s="50" t="s">
        <v>278</v>
      </c>
      <c r="N17" s="50" t="s">
        <v>2470</v>
      </c>
      <c r="O17" s="54">
        <f>VLOOKUP(A17,'Shurjoint Multiplier Sheet'!A:E,4,FALSE)</f>
        <v>0</v>
      </c>
      <c r="P17" s="91">
        <v>1625.23</v>
      </c>
      <c r="Q17" s="91">
        <f t="shared" si="0"/>
        <v>0</v>
      </c>
    </row>
    <row r="18" spans="1:17" x14ac:dyDescent="0.25">
      <c r="A18" s="48" t="s">
        <v>18</v>
      </c>
      <c r="B18" s="49" t="s">
        <v>2520</v>
      </c>
      <c r="C18" s="49" t="s">
        <v>2521</v>
      </c>
      <c r="D18" s="49" t="s">
        <v>2469</v>
      </c>
      <c r="E18" s="75">
        <v>191988005405</v>
      </c>
      <c r="F18" s="53">
        <v>7705</v>
      </c>
      <c r="G18" s="50" t="s">
        <v>259</v>
      </c>
      <c r="H18" s="50" t="s">
        <v>188</v>
      </c>
      <c r="I18" s="78">
        <v>40</v>
      </c>
      <c r="J18" s="78"/>
      <c r="K18" s="82">
        <v>23.81</v>
      </c>
      <c r="L18" s="48" t="s">
        <v>189</v>
      </c>
      <c r="M18" s="50" t="s">
        <v>220</v>
      </c>
      <c r="N18" s="50" t="s">
        <v>2470</v>
      </c>
      <c r="O18" s="54">
        <f>VLOOKUP(A18,'Shurjoint Multiplier Sheet'!A:E,4,FALSE)</f>
        <v>0</v>
      </c>
      <c r="P18" s="91">
        <v>1625.23</v>
      </c>
      <c r="Q18" s="91">
        <f t="shared" si="0"/>
        <v>0</v>
      </c>
    </row>
    <row r="19" spans="1:17" x14ac:dyDescent="0.25">
      <c r="A19" s="48" t="s">
        <v>18</v>
      </c>
      <c r="B19" s="55" t="s">
        <v>2522</v>
      </c>
      <c r="C19" s="49" t="s">
        <v>7706</v>
      </c>
      <c r="D19" s="49" t="s">
        <v>2469</v>
      </c>
      <c r="E19" s="75">
        <v>670750635380</v>
      </c>
      <c r="F19" s="53">
        <v>7705</v>
      </c>
      <c r="G19" s="50" t="s">
        <v>453</v>
      </c>
      <c r="H19" s="50" t="s">
        <v>188</v>
      </c>
      <c r="I19" s="78">
        <v>960</v>
      </c>
      <c r="J19" s="78">
        <v>40</v>
      </c>
      <c r="K19" s="82">
        <v>1.54</v>
      </c>
      <c r="L19" s="48" t="s">
        <v>7748</v>
      </c>
      <c r="M19" s="50" t="s">
        <v>278</v>
      </c>
      <c r="N19" s="50" t="s">
        <v>2470</v>
      </c>
      <c r="O19" s="54">
        <f>VLOOKUP(A19,'Shurjoint Multiplier Sheet'!A:E,4,FALSE)</f>
        <v>0</v>
      </c>
      <c r="P19" s="91">
        <v>213.45</v>
      </c>
      <c r="Q19" s="91">
        <f t="shared" si="0"/>
        <v>0</v>
      </c>
    </row>
    <row r="20" spans="1:17" x14ac:dyDescent="0.25">
      <c r="A20" s="48" t="s">
        <v>18</v>
      </c>
      <c r="B20" s="49" t="s">
        <v>2525</v>
      </c>
      <c r="C20" s="49" t="s">
        <v>2526</v>
      </c>
      <c r="D20" s="49" t="s">
        <v>2469</v>
      </c>
      <c r="E20" s="75">
        <v>191988005351</v>
      </c>
      <c r="F20" s="53">
        <v>7705</v>
      </c>
      <c r="G20" s="50" t="s">
        <v>453</v>
      </c>
      <c r="H20" s="50" t="s">
        <v>188</v>
      </c>
      <c r="I20" s="78">
        <v>960</v>
      </c>
      <c r="J20" s="78">
        <v>40</v>
      </c>
      <c r="K20" s="82">
        <v>1.54</v>
      </c>
      <c r="L20" s="48" t="s">
        <v>7748</v>
      </c>
      <c r="M20" s="50" t="s">
        <v>220</v>
      </c>
      <c r="N20" s="50" t="s">
        <v>2470</v>
      </c>
      <c r="O20" s="54">
        <f>VLOOKUP(A20,'Shurjoint Multiplier Sheet'!A:E,4,FALSE)</f>
        <v>0</v>
      </c>
      <c r="P20" s="91">
        <v>213.45</v>
      </c>
      <c r="Q20" s="91">
        <f t="shared" si="0"/>
        <v>0</v>
      </c>
    </row>
    <row r="21" spans="1:17" x14ac:dyDescent="0.25">
      <c r="A21" s="48" t="s">
        <v>18</v>
      </c>
      <c r="B21" s="55" t="s">
        <v>2527</v>
      </c>
      <c r="C21" s="49" t="s">
        <v>2528</v>
      </c>
      <c r="D21" s="49" t="s">
        <v>2469</v>
      </c>
      <c r="E21" s="75">
        <v>670750635403</v>
      </c>
      <c r="F21" s="53">
        <v>7705</v>
      </c>
      <c r="G21" s="50" t="s">
        <v>453</v>
      </c>
      <c r="H21" s="50" t="s">
        <v>188</v>
      </c>
      <c r="I21" s="78">
        <v>960</v>
      </c>
      <c r="J21" s="78">
        <v>40</v>
      </c>
      <c r="K21" s="82">
        <v>1.54</v>
      </c>
      <c r="L21" s="48" t="s">
        <v>189</v>
      </c>
      <c r="M21" s="50" t="s">
        <v>278</v>
      </c>
      <c r="N21" s="50" t="s">
        <v>2470</v>
      </c>
      <c r="O21" s="54">
        <f>VLOOKUP(A21,'Shurjoint Multiplier Sheet'!A:E,4,FALSE)</f>
        <v>0</v>
      </c>
      <c r="P21" s="91">
        <v>172.87</v>
      </c>
      <c r="Q21" s="91">
        <f t="shared" si="0"/>
        <v>0</v>
      </c>
    </row>
    <row r="22" spans="1:17" x14ac:dyDescent="0.25">
      <c r="A22" s="48" t="s">
        <v>18</v>
      </c>
      <c r="B22" s="49" t="s">
        <v>2531</v>
      </c>
      <c r="C22" s="49" t="s">
        <v>2532</v>
      </c>
      <c r="D22" s="49" t="s">
        <v>2469</v>
      </c>
      <c r="E22" s="75">
        <v>191988052423</v>
      </c>
      <c r="F22" s="53">
        <v>7705</v>
      </c>
      <c r="G22" s="50" t="s">
        <v>453</v>
      </c>
      <c r="H22" s="50" t="s">
        <v>188</v>
      </c>
      <c r="I22" s="78">
        <v>960</v>
      </c>
      <c r="J22" s="78">
        <v>40</v>
      </c>
      <c r="K22" s="82">
        <v>1.54</v>
      </c>
      <c r="L22" s="48" t="s">
        <v>189</v>
      </c>
      <c r="M22" s="50" t="s">
        <v>278</v>
      </c>
      <c r="N22" s="50" t="s">
        <v>2475</v>
      </c>
      <c r="O22" s="54">
        <f>VLOOKUP(A22,'Shurjoint Multiplier Sheet'!A:E,4,FALSE)</f>
        <v>0</v>
      </c>
      <c r="P22" s="91">
        <v>249.31</v>
      </c>
      <c r="Q22" s="91">
        <f t="shared" si="0"/>
        <v>0</v>
      </c>
    </row>
    <row r="23" spans="1:17" x14ac:dyDescent="0.25">
      <c r="A23" s="48" t="s">
        <v>18</v>
      </c>
      <c r="B23" s="49" t="s">
        <v>2535</v>
      </c>
      <c r="C23" s="49" t="s">
        <v>2536</v>
      </c>
      <c r="D23" s="49" t="s">
        <v>2469</v>
      </c>
      <c r="E23" s="75">
        <v>191988052447</v>
      </c>
      <c r="F23" s="53">
        <v>7705</v>
      </c>
      <c r="G23" s="50" t="s">
        <v>453</v>
      </c>
      <c r="H23" s="50" t="s">
        <v>188</v>
      </c>
      <c r="I23" s="78">
        <v>960</v>
      </c>
      <c r="J23" s="78">
        <v>40</v>
      </c>
      <c r="K23" s="82">
        <v>1.54</v>
      </c>
      <c r="L23" s="48" t="s">
        <v>189</v>
      </c>
      <c r="M23" s="50" t="s">
        <v>220</v>
      </c>
      <c r="N23" s="50" t="s">
        <v>2475</v>
      </c>
      <c r="O23" s="54">
        <f>VLOOKUP(A23,'Shurjoint Multiplier Sheet'!A:E,4,FALSE)</f>
        <v>0</v>
      </c>
      <c r="P23" s="91" t="e">
        <v>#N/A</v>
      </c>
      <c r="Q23" s="91" t="e">
        <f t="shared" si="0"/>
        <v>#N/A</v>
      </c>
    </row>
    <row r="24" spans="1:17" x14ac:dyDescent="0.25">
      <c r="A24" s="48" t="s">
        <v>18</v>
      </c>
      <c r="B24" s="49" t="s">
        <v>2537</v>
      </c>
      <c r="C24" s="49" t="s">
        <v>2538</v>
      </c>
      <c r="D24" s="49" t="s">
        <v>2469</v>
      </c>
      <c r="E24" s="75">
        <v>191988052454</v>
      </c>
      <c r="F24" s="53">
        <v>7705</v>
      </c>
      <c r="G24" s="50" t="s">
        <v>453</v>
      </c>
      <c r="H24" s="50" t="s">
        <v>188</v>
      </c>
      <c r="I24" s="78">
        <v>960</v>
      </c>
      <c r="J24" s="78">
        <v>40</v>
      </c>
      <c r="K24" s="82">
        <v>1.54</v>
      </c>
      <c r="L24" s="48" t="s">
        <v>189</v>
      </c>
      <c r="M24" s="50" t="s">
        <v>715</v>
      </c>
      <c r="N24" s="50" t="s">
        <v>2470</v>
      </c>
      <c r="O24" s="54">
        <f>VLOOKUP(A24,'Shurjoint Multiplier Sheet'!A:E,4,FALSE)</f>
        <v>0</v>
      </c>
      <c r="P24" s="91">
        <v>562.13</v>
      </c>
      <c r="Q24" s="91">
        <f t="shared" si="0"/>
        <v>0</v>
      </c>
    </row>
    <row r="25" spans="1:17" x14ac:dyDescent="0.25">
      <c r="A25" s="48" t="s">
        <v>18</v>
      </c>
      <c r="B25" s="49" t="s">
        <v>2539</v>
      </c>
      <c r="C25" s="49" t="s">
        <v>2540</v>
      </c>
      <c r="D25" s="49" t="s">
        <v>2469</v>
      </c>
      <c r="E25" s="75">
        <v>191988005368</v>
      </c>
      <c r="F25" s="53">
        <v>7705</v>
      </c>
      <c r="G25" s="50" t="s">
        <v>453</v>
      </c>
      <c r="H25" s="50" t="s">
        <v>188</v>
      </c>
      <c r="I25" s="78">
        <v>960</v>
      </c>
      <c r="J25" s="78">
        <v>40</v>
      </c>
      <c r="K25" s="82">
        <v>1.54</v>
      </c>
      <c r="L25" s="48" t="s">
        <v>189</v>
      </c>
      <c r="M25" s="50" t="s">
        <v>220</v>
      </c>
      <c r="N25" s="50" t="s">
        <v>2470</v>
      </c>
      <c r="O25" s="54">
        <f>VLOOKUP(A25,'Shurjoint Multiplier Sheet'!A:E,4,FALSE)</f>
        <v>0</v>
      </c>
      <c r="P25" s="91">
        <v>172.87</v>
      </c>
      <c r="Q25" s="91">
        <f t="shared" si="0"/>
        <v>0</v>
      </c>
    </row>
    <row r="26" spans="1:17" x14ac:dyDescent="0.25">
      <c r="A26" s="48" t="s">
        <v>18</v>
      </c>
      <c r="B26" s="49" t="s">
        <v>2541</v>
      </c>
      <c r="C26" s="49" t="s">
        <v>2542</v>
      </c>
      <c r="D26" s="49" t="s">
        <v>2469</v>
      </c>
      <c r="E26" s="75">
        <v>191988052249</v>
      </c>
      <c r="F26" s="53">
        <v>7705</v>
      </c>
      <c r="G26" s="50" t="s">
        <v>521</v>
      </c>
      <c r="H26" s="50" t="s">
        <v>188</v>
      </c>
      <c r="I26" s="78">
        <v>1440</v>
      </c>
      <c r="J26" s="78">
        <v>30</v>
      </c>
      <c r="K26" s="82">
        <v>1.21</v>
      </c>
      <c r="L26" s="48" t="s">
        <v>7748</v>
      </c>
      <c r="M26" s="50" t="s">
        <v>278</v>
      </c>
      <c r="N26" s="50" t="s">
        <v>2470</v>
      </c>
      <c r="O26" s="54">
        <f>VLOOKUP(A26,'Shurjoint Multiplier Sheet'!A:E,4,FALSE)</f>
        <v>0</v>
      </c>
      <c r="P26" s="91">
        <v>172.87</v>
      </c>
      <c r="Q26" s="91">
        <f t="shared" si="0"/>
        <v>0</v>
      </c>
    </row>
    <row r="27" spans="1:17" x14ac:dyDescent="0.25">
      <c r="A27" s="48" t="s">
        <v>18</v>
      </c>
      <c r="B27" s="49" t="s">
        <v>2543</v>
      </c>
      <c r="C27" s="49" t="s">
        <v>2544</v>
      </c>
      <c r="D27" s="49" t="s">
        <v>2469</v>
      </c>
      <c r="E27" s="75">
        <v>191988005313</v>
      </c>
      <c r="F27" s="53">
        <v>7705</v>
      </c>
      <c r="G27" s="50" t="s">
        <v>521</v>
      </c>
      <c r="H27" s="50" t="s">
        <v>188</v>
      </c>
      <c r="I27" s="78">
        <v>1440</v>
      </c>
      <c r="J27" s="78">
        <v>30</v>
      </c>
      <c r="K27" s="82">
        <v>1.21</v>
      </c>
      <c r="L27" s="48" t="s">
        <v>7748</v>
      </c>
      <c r="M27" s="50" t="s">
        <v>220</v>
      </c>
      <c r="N27" s="50" t="s">
        <v>2470</v>
      </c>
      <c r="O27" s="54">
        <f>VLOOKUP(A27,'Shurjoint Multiplier Sheet'!A:E,4,FALSE)</f>
        <v>0</v>
      </c>
      <c r="P27" s="91">
        <v>172.87</v>
      </c>
      <c r="Q27" s="91">
        <f t="shared" si="0"/>
        <v>0</v>
      </c>
    </row>
    <row r="28" spans="1:17" x14ac:dyDescent="0.25">
      <c r="A28" s="48" t="s">
        <v>18</v>
      </c>
      <c r="B28" s="49" t="s">
        <v>2545</v>
      </c>
      <c r="C28" s="49" t="s">
        <v>2546</v>
      </c>
      <c r="D28" s="49" t="s">
        <v>2469</v>
      </c>
      <c r="E28" s="75">
        <v>191988052256</v>
      </c>
      <c r="F28" s="53">
        <v>7705</v>
      </c>
      <c r="G28" s="50" t="s">
        <v>521</v>
      </c>
      <c r="H28" s="50" t="s">
        <v>188</v>
      </c>
      <c r="I28" s="78">
        <v>1440</v>
      </c>
      <c r="J28" s="78">
        <v>30</v>
      </c>
      <c r="K28" s="82">
        <v>1.21</v>
      </c>
      <c r="L28" s="48" t="s">
        <v>189</v>
      </c>
      <c r="M28" s="50" t="s">
        <v>278</v>
      </c>
      <c r="N28" s="50" t="s">
        <v>2470</v>
      </c>
      <c r="O28" s="54">
        <f>VLOOKUP(A28,'Shurjoint Multiplier Sheet'!A:E,4,FALSE)</f>
        <v>0</v>
      </c>
      <c r="P28" s="91">
        <v>140.54</v>
      </c>
      <c r="Q28" s="91">
        <f t="shared" si="0"/>
        <v>0</v>
      </c>
    </row>
    <row r="29" spans="1:17" x14ac:dyDescent="0.25">
      <c r="A29" s="48" t="s">
        <v>18</v>
      </c>
      <c r="B29" s="49" t="s">
        <v>2549</v>
      </c>
      <c r="C29" s="49" t="s">
        <v>2550</v>
      </c>
      <c r="D29" s="49" t="s">
        <v>2469</v>
      </c>
      <c r="E29" s="75">
        <v>191988052270</v>
      </c>
      <c r="F29" s="53">
        <v>7705</v>
      </c>
      <c r="G29" s="50" t="s">
        <v>521</v>
      </c>
      <c r="H29" s="50" t="s">
        <v>188</v>
      </c>
      <c r="I29" s="78">
        <v>1440</v>
      </c>
      <c r="J29" s="78">
        <v>30</v>
      </c>
      <c r="K29" s="82">
        <v>1.21</v>
      </c>
      <c r="L29" s="48" t="s">
        <v>189</v>
      </c>
      <c r="M29" s="50" t="s">
        <v>674</v>
      </c>
      <c r="N29" s="50" t="s">
        <v>2470</v>
      </c>
      <c r="O29" s="54">
        <f>VLOOKUP(A29,'Shurjoint Multiplier Sheet'!A:E,4,FALSE)</f>
        <v>0</v>
      </c>
      <c r="P29" s="91" t="e">
        <v>#N/A</v>
      </c>
      <c r="Q29" s="91" t="e">
        <f t="shared" si="0"/>
        <v>#N/A</v>
      </c>
    </row>
    <row r="30" spans="1:17" x14ac:dyDescent="0.25">
      <c r="A30" s="48" t="s">
        <v>18</v>
      </c>
      <c r="B30" s="49" t="s">
        <v>2551</v>
      </c>
      <c r="C30" s="49" t="s">
        <v>2552</v>
      </c>
      <c r="D30" s="49" t="s">
        <v>2469</v>
      </c>
      <c r="E30" s="75">
        <v>191988005320</v>
      </c>
      <c r="F30" s="53">
        <v>7705</v>
      </c>
      <c r="G30" s="50" t="s">
        <v>521</v>
      </c>
      <c r="H30" s="50" t="s">
        <v>188</v>
      </c>
      <c r="I30" s="78">
        <v>1440</v>
      </c>
      <c r="J30" s="78">
        <v>30</v>
      </c>
      <c r="K30" s="82">
        <v>1.21</v>
      </c>
      <c r="L30" s="48" t="s">
        <v>189</v>
      </c>
      <c r="M30" s="50" t="s">
        <v>220</v>
      </c>
      <c r="N30" s="50" t="s">
        <v>2470</v>
      </c>
      <c r="O30" s="54">
        <f>VLOOKUP(A30,'Shurjoint Multiplier Sheet'!A:E,4,FALSE)</f>
        <v>0</v>
      </c>
      <c r="P30" s="91">
        <v>140.54</v>
      </c>
      <c r="Q30" s="91">
        <f t="shared" si="0"/>
        <v>0</v>
      </c>
    </row>
    <row r="31" spans="1:17" x14ac:dyDescent="0.25">
      <c r="A31" s="48" t="s">
        <v>18</v>
      </c>
      <c r="B31" s="49" t="s">
        <v>2553</v>
      </c>
      <c r="C31" s="49" t="s">
        <v>2554</v>
      </c>
      <c r="D31" s="49" t="s">
        <v>2469</v>
      </c>
      <c r="E31" s="75">
        <v>670750635410</v>
      </c>
      <c r="F31" s="53">
        <v>7705</v>
      </c>
      <c r="G31" s="50" t="s">
        <v>187</v>
      </c>
      <c r="H31" s="50" t="s">
        <v>188</v>
      </c>
      <c r="I31" s="78">
        <v>600</v>
      </c>
      <c r="J31" s="78">
        <v>25</v>
      </c>
      <c r="K31" s="82">
        <v>1.98</v>
      </c>
      <c r="L31" s="48" t="s">
        <v>7748</v>
      </c>
      <c r="M31" s="50" t="s">
        <v>278</v>
      </c>
      <c r="N31" s="50" t="s">
        <v>2470</v>
      </c>
      <c r="O31" s="54">
        <f>VLOOKUP(A31,'Shurjoint Multiplier Sheet'!A:E,4,FALSE)</f>
        <v>0</v>
      </c>
      <c r="P31" s="91">
        <v>201.1</v>
      </c>
      <c r="Q31" s="91">
        <f t="shared" si="0"/>
        <v>0</v>
      </c>
    </row>
    <row r="32" spans="1:17" x14ac:dyDescent="0.25">
      <c r="A32" s="48" t="s">
        <v>18</v>
      </c>
      <c r="B32" s="49" t="s">
        <v>2557</v>
      </c>
      <c r="C32" s="49" t="s">
        <v>2558</v>
      </c>
      <c r="D32" s="49" t="s">
        <v>2469</v>
      </c>
      <c r="E32" s="75">
        <v>191988052683</v>
      </c>
      <c r="F32" s="53">
        <v>7705</v>
      </c>
      <c r="G32" s="50" t="s">
        <v>187</v>
      </c>
      <c r="H32" s="50" t="s">
        <v>188</v>
      </c>
      <c r="I32" s="78">
        <v>600</v>
      </c>
      <c r="J32" s="78">
        <v>25</v>
      </c>
      <c r="K32" s="82">
        <v>1.98</v>
      </c>
      <c r="L32" s="48" t="s">
        <v>7748</v>
      </c>
      <c r="M32" s="50" t="s">
        <v>278</v>
      </c>
      <c r="N32" s="50" t="s">
        <v>2470</v>
      </c>
      <c r="O32" s="54">
        <f>VLOOKUP(A32,'Shurjoint Multiplier Sheet'!A:E,4,FALSE)</f>
        <v>0</v>
      </c>
      <c r="P32" s="91" t="e">
        <v>#N/A</v>
      </c>
      <c r="Q32" s="91" t="e">
        <f t="shared" si="0"/>
        <v>#N/A</v>
      </c>
    </row>
    <row r="33" spans="1:17" x14ac:dyDescent="0.25">
      <c r="A33" s="48" t="s">
        <v>18</v>
      </c>
      <c r="B33" s="49" t="s">
        <v>2559</v>
      </c>
      <c r="C33" s="49" t="s">
        <v>2560</v>
      </c>
      <c r="D33" s="49" t="s">
        <v>2469</v>
      </c>
      <c r="E33" s="75">
        <v>191988052690</v>
      </c>
      <c r="F33" s="53">
        <v>7705</v>
      </c>
      <c r="G33" s="50" t="s">
        <v>187</v>
      </c>
      <c r="H33" s="50" t="s">
        <v>188</v>
      </c>
      <c r="I33" s="78">
        <v>600</v>
      </c>
      <c r="J33" s="78">
        <v>25</v>
      </c>
      <c r="K33" s="82">
        <v>1.98</v>
      </c>
      <c r="L33" s="48" t="s">
        <v>7748</v>
      </c>
      <c r="M33" s="50" t="s">
        <v>278</v>
      </c>
      <c r="N33" s="50" t="s">
        <v>2475</v>
      </c>
      <c r="O33" s="54">
        <f>VLOOKUP(A33,'Shurjoint Multiplier Sheet'!A:E,4,FALSE)</f>
        <v>0</v>
      </c>
      <c r="P33" s="91">
        <v>201.1</v>
      </c>
      <c r="Q33" s="91">
        <f t="shared" si="0"/>
        <v>0</v>
      </c>
    </row>
    <row r="34" spans="1:17" x14ac:dyDescent="0.25">
      <c r="A34" s="48" t="s">
        <v>18</v>
      </c>
      <c r="B34" s="49" t="s">
        <v>2563</v>
      </c>
      <c r="C34" s="49" t="s">
        <v>2564</v>
      </c>
      <c r="D34" s="49" t="s">
        <v>2469</v>
      </c>
      <c r="E34" s="75">
        <v>191988052720</v>
      </c>
      <c r="F34" s="53">
        <v>7705</v>
      </c>
      <c r="G34" s="50" t="s">
        <v>187</v>
      </c>
      <c r="H34" s="50" t="s">
        <v>188</v>
      </c>
      <c r="I34" s="78">
        <v>600</v>
      </c>
      <c r="J34" s="78">
        <v>25</v>
      </c>
      <c r="K34" s="82">
        <v>1.98</v>
      </c>
      <c r="L34" s="48" t="s">
        <v>7748</v>
      </c>
      <c r="M34" s="50" t="s">
        <v>220</v>
      </c>
      <c r="N34" s="50" t="s">
        <v>2475</v>
      </c>
      <c r="O34" s="54">
        <f>VLOOKUP(A34,'Shurjoint Multiplier Sheet'!A:E,4,FALSE)</f>
        <v>0</v>
      </c>
      <c r="P34" s="91">
        <v>201.1</v>
      </c>
      <c r="Q34" s="91">
        <f t="shared" si="0"/>
        <v>0</v>
      </c>
    </row>
    <row r="35" spans="1:17" x14ac:dyDescent="0.25">
      <c r="A35" s="48" t="s">
        <v>18</v>
      </c>
      <c r="B35" s="49" t="s">
        <v>2565</v>
      </c>
      <c r="C35" s="49" t="s">
        <v>2566</v>
      </c>
      <c r="D35" s="49" t="s">
        <v>2469</v>
      </c>
      <c r="E35" s="75">
        <v>191988005436</v>
      </c>
      <c r="F35" s="53">
        <v>7705</v>
      </c>
      <c r="G35" s="50" t="s">
        <v>187</v>
      </c>
      <c r="H35" s="50" t="s">
        <v>188</v>
      </c>
      <c r="I35" s="78">
        <v>600</v>
      </c>
      <c r="J35" s="78">
        <v>25</v>
      </c>
      <c r="K35" s="82">
        <v>1.98</v>
      </c>
      <c r="L35" s="48" t="s">
        <v>7748</v>
      </c>
      <c r="M35" s="50" t="s">
        <v>220</v>
      </c>
      <c r="N35" s="50" t="s">
        <v>2470</v>
      </c>
      <c r="O35" s="54">
        <f>VLOOKUP(A35,'Shurjoint Multiplier Sheet'!A:E,4,FALSE)</f>
        <v>0</v>
      </c>
      <c r="P35" s="91">
        <v>201.1</v>
      </c>
      <c r="Q35" s="91">
        <f t="shared" si="0"/>
        <v>0</v>
      </c>
    </row>
    <row r="36" spans="1:17" x14ac:dyDescent="0.25">
      <c r="A36" s="48" t="s">
        <v>18</v>
      </c>
      <c r="B36" s="49" t="s">
        <v>2567</v>
      </c>
      <c r="C36" s="49" t="s">
        <v>2568</v>
      </c>
      <c r="D36" s="49" t="s">
        <v>2469</v>
      </c>
      <c r="E36" s="75">
        <v>670750635472</v>
      </c>
      <c r="F36" s="53">
        <v>7705</v>
      </c>
      <c r="G36" s="50" t="s">
        <v>187</v>
      </c>
      <c r="H36" s="50" t="s">
        <v>188</v>
      </c>
      <c r="I36" s="78">
        <v>600</v>
      </c>
      <c r="J36" s="78">
        <v>25</v>
      </c>
      <c r="K36" s="82">
        <v>1.98</v>
      </c>
      <c r="L36" s="48" t="s">
        <v>189</v>
      </c>
      <c r="M36" s="50" t="s">
        <v>278</v>
      </c>
      <c r="N36" s="50" t="s">
        <v>2470</v>
      </c>
      <c r="O36" s="54">
        <f>VLOOKUP(A36,'Shurjoint Multiplier Sheet'!A:E,4,FALSE)</f>
        <v>0</v>
      </c>
      <c r="P36" s="91">
        <v>145.24</v>
      </c>
      <c r="Q36" s="91">
        <f t="shared" si="0"/>
        <v>0</v>
      </c>
    </row>
    <row r="37" spans="1:17" x14ac:dyDescent="0.25">
      <c r="A37" s="48" t="s">
        <v>18</v>
      </c>
      <c r="B37" s="49" t="s">
        <v>2571</v>
      </c>
      <c r="C37" s="49" t="s">
        <v>2572</v>
      </c>
      <c r="D37" s="49" t="s">
        <v>2469</v>
      </c>
      <c r="E37" s="75">
        <v>191988052737</v>
      </c>
      <c r="F37" s="53">
        <v>7705</v>
      </c>
      <c r="G37" s="50" t="s">
        <v>187</v>
      </c>
      <c r="H37" s="50" t="s">
        <v>188</v>
      </c>
      <c r="I37" s="78">
        <v>600</v>
      </c>
      <c r="J37" s="78">
        <v>25</v>
      </c>
      <c r="K37" s="82">
        <v>1.98</v>
      </c>
      <c r="L37" s="48" t="s">
        <v>189</v>
      </c>
      <c r="M37" s="50" t="s">
        <v>278</v>
      </c>
      <c r="N37" s="50" t="s">
        <v>2475</v>
      </c>
      <c r="O37" s="54">
        <f>VLOOKUP(A37,'Shurjoint Multiplier Sheet'!A:E,4,FALSE)</f>
        <v>0</v>
      </c>
      <c r="P37" s="91">
        <v>145.24</v>
      </c>
      <c r="Q37" s="91">
        <f t="shared" si="0"/>
        <v>0</v>
      </c>
    </row>
    <row r="38" spans="1:17" x14ac:dyDescent="0.25">
      <c r="A38" s="48" t="s">
        <v>18</v>
      </c>
      <c r="B38" s="49" t="s">
        <v>2575</v>
      </c>
      <c r="C38" s="49" t="s">
        <v>2576</v>
      </c>
      <c r="D38" s="49" t="s">
        <v>2469</v>
      </c>
      <c r="E38" s="75">
        <v>191988052751</v>
      </c>
      <c r="F38" s="53">
        <v>7705</v>
      </c>
      <c r="G38" s="50" t="s">
        <v>187</v>
      </c>
      <c r="H38" s="50" t="s">
        <v>188</v>
      </c>
      <c r="I38" s="78">
        <v>600</v>
      </c>
      <c r="J38" s="78">
        <v>25</v>
      </c>
      <c r="K38" s="82">
        <v>1.98</v>
      </c>
      <c r="L38" s="48" t="s">
        <v>189</v>
      </c>
      <c r="M38" s="50" t="s">
        <v>674</v>
      </c>
      <c r="N38" s="50" t="s">
        <v>2470</v>
      </c>
      <c r="O38" s="54">
        <f>VLOOKUP(A38,'Shurjoint Multiplier Sheet'!A:E,4,FALSE)</f>
        <v>0</v>
      </c>
      <c r="P38" s="91">
        <v>682.67</v>
      </c>
      <c r="Q38" s="91">
        <f t="shared" si="0"/>
        <v>0</v>
      </c>
    </row>
    <row r="39" spans="1:17" x14ac:dyDescent="0.25">
      <c r="A39" s="48" t="s">
        <v>18</v>
      </c>
      <c r="B39" s="49" t="s">
        <v>2577</v>
      </c>
      <c r="C39" s="49" t="s">
        <v>2578</v>
      </c>
      <c r="D39" s="49" t="s">
        <v>2469</v>
      </c>
      <c r="E39" s="75">
        <v>191988005443</v>
      </c>
      <c r="F39" s="53">
        <v>7705</v>
      </c>
      <c r="G39" s="50" t="s">
        <v>187</v>
      </c>
      <c r="H39" s="50" t="s">
        <v>188</v>
      </c>
      <c r="I39" s="78">
        <v>600</v>
      </c>
      <c r="J39" s="78">
        <v>25</v>
      </c>
      <c r="K39" s="82">
        <v>1.98</v>
      </c>
      <c r="L39" s="48" t="s">
        <v>189</v>
      </c>
      <c r="M39" s="50" t="s">
        <v>220</v>
      </c>
      <c r="N39" s="50" t="s">
        <v>2470</v>
      </c>
      <c r="O39" s="54">
        <f>VLOOKUP(A39,'Shurjoint Multiplier Sheet'!A:E,4,FALSE)</f>
        <v>0</v>
      </c>
      <c r="P39" s="91">
        <v>145.24</v>
      </c>
      <c r="Q39" s="91">
        <f t="shared" si="0"/>
        <v>0</v>
      </c>
    </row>
    <row r="40" spans="1:17" x14ac:dyDescent="0.25">
      <c r="A40" s="48" t="s">
        <v>18</v>
      </c>
      <c r="B40" s="49" t="s">
        <v>2579</v>
      </c>
      <c r="C40" s="49" t="s">
        <v>2580</v>
      </c>
      <c r="D40" s="49" t="s">
        <v>2469</v>
      </c>
      <c r="E40" s="75">
        <v>670750635496</v>
      </c>
      <c r="F40" s="53">
        <v>7705</v>
      </c>
      <c r="G40" s="50" t="s">
        <v>193</v>
      </c>
      <c r="H40" s="50" t="s">
        <v>188</v>
      </c>
      <c r="I40" s="78">
        <v>768</v>
      </c>
      <c r="J40" s="78">
        <v>32</v>
      </c>
      <c r="K40" s="82">
        <v>1.76</v>
      </c>
      <c r="L40" s="48" t="s">
        <v>7748</v>
      </c>
      <c r="M40" s="50" t="s">
        <v>278</v>
      </c>
      <c r="N40" s="50" t="s">
        <v>2470</v>
      </c>
      <c r="O40" s="54">
        <f>VLOOKUP(A40,'Shurjoint Multiplier Sheet'!A:E,4,FALSE)</f>
        <v>0</v>
      </c>
      <c r="P40" s="91">
        <v>164.06</v>
      </c>
      <c r="Q40" s="91">
        <f t="shared" si="0"/>
        <v>0</v>
      </c>
    </row>
    <row r="41" spans="1:17" x14ac:dyDescent="0.25">
      <c r="A41" s="48" t="s">
        <v>18</v>
      </c>
      <c r="B41" s="49" t="s">
        <v>2583</v>
      </c>
      <c r="C41" s="49" t="s">
        <v>2584</v>
      </c>
      <c r="D41" s="49" t="s">
        <v>2469</v>
      </c>
      <c r="E41" s="75">
        <v>191988052614</v>
      </c>
      <c r="F41" s="53">
        <v>7705</v>
      </c>
      <c r="G41" s="50" t="s">
        <v>193</v>
      </c>
      <c r="H41" s="50" t="s">
        <v>188</v>
      </c>
      <c r="I41" s="78">
        <v>768</v>
      </c>
      <c r="J41" s="78">
        <v>32</v>
      </c>
      <c r="K41" s="82">
        <v>1.76</v>
      </c>
      <c r="L41" s="48" t="s">
        <v>7748</v>
      </c>
      <c r="M41" s="50" t="s">
        <v>278</v>
      </c>
      <c r="N41" s="50" t="s">
        <v>2470</v>
      </c>
      <c r="O41" s="54">
        <f>VLOOKUP(A41,'Shurjoint Multiplier Sheet'!A:E,4,FALSE)</f>
        <v>0</v>
      </c>
      <c r="P41" s="91" t="e">
        <v>#N/A</v>
      </c>
      <c r="Q41" s="91" t="e">
        <f t="shared" si="0"/>
        <v>#N/A</v>
      </c>
    </row>
    <row r="42" spans="1:17" x14ac:dyDescent="0.25">
      <c r="A42" s="48" t="s">
        <v>18</v>
      </c>
      <c r="B42" s="49" t="s">
        <v>2585</v>
      </c>
      <c r="C42" s="49" t="s">
        <v>2586</v>
      </c>
      <c r="D42" s="49" t="s">
        <v>2469</v>
      </c>
      <c r="E42" s="75">
        <v>191988052621</v>
      </c>
      <c r="F42" s="53">
        <v>7705</v>
      </c>
      <c r="G42" s="50" t="s">
        <v>193</v>
      </c>
      <c r="H42" s="50" t="s">
        <v>188</v>
      </c>
      <c r="I42" s="78">
        <v>768</v>
      </c>
      <c r="J42" s="78">
        <v>32</v>
      </c>
      <c r="K42" s="82">
        <v>1.76</v>
      </c>
      <c r="L42" s="48" t="s">
        <v>7748</v>
      </c>
      <c r="M42" s="50" t="s">
        <v>674</v>
      </c>
      <c r="N42" s="50" t="s">
        <v>2470</v>
      </c>
      <c r="O42" s="54">
        <f>VLOOKUP(A42,'Shurjoint Multiplier Sheet'!A:E,4,FALSE)</f>
        <v>0</v>
      </c>
      <c r="P42" s="91" t="e">
        <v>#N/A</v>
      </c>
      <c r="Q42" s="91" t="e">
        <f t="shared" si="0"/>
        <v>#N/A</v>
      </c>
    </row>
    <row r="43" spans="1:17" x14ac:dyDescent="0.25">
      <c r="A43" s="48" t="s">
        <v>18</v>
      </c>
      <c r="B43" s="49" t="s">
        <v>2587</v>
      </c>
      <c r="C43" s="49" t="s">
        <v>2588</v>
      </c>
      <c r="D43" s="49" t="s">
        <v>2469</v>
      </c>
      <c r="E43" s="75">
        <v>191988005412</v>
      </c>
      <c r="F43" s="53">
        <v>7705</v>
      </c>
      <c r="G43" s="50" t="s">
        <v>193</v>
      </c>
      <c r="H43" s="50" t="s">
        <v>188</v>
      </c>
      <c r="I43" s="78">
        <v>768</v>
      </c>
      <c r="J43" s="78">
        <v>32</v>
      </c>
      <c r="K43" s="82">
        <v>1.76</v>
      </c>
      <c r="L43" s="48" t="s">
        <v>7748</v>
      </c>
      <c r="M43" s="50" t="s">
        <v>220</v>
      </c>
      <c r="N43" s="50" t="s">
        <v>2470</v>
      </c>
      <c r="O43" s="54">
        <f>VLOOKUP(A43,'Shurjoint Multiplier Sheet'!A:E,4,FALSE)</f>
        <v>0</v>
      </c>
      <c r="P43" s="91">
        <v>164.06</v>
      </c>
      <c r="Q43" s="91">
        <f t="shared" si="0"/>
        <v>0</v>
      </c>
    </row>
    <row r="44" spans="1:17" x14ac:dyDescent="0.25">
      <c r="A44" s="48" t="s">
        <v>18</v>
      </c>
      <c r="B44" s="49" t="s">
        <v>2589</v>
      </c>
      <c r="C44" s="49" t="s">
        <v>2590</v>
      </c>
      <c r="D44" s="49" t="s">
        <v>2469</v>
      </c>
      <c r="E44" s="75">
        <v>670750635557</v>
      </c>
      <c r="F44" s="53">
        <v>7705</v>
      </c>
      <c r="G44" s="50" t="s">
        <v>193</v>
      </c>
      <c r="H44" s="50" t="s">
        <v>188</v>
      </c>
      <c r="I44" s="78">
        <v>768</v>
      </c>
      <c r="J44" s="78">
        <v>32</v>
      </c>
      <c r="K44" s="82">
        <v>1.76</v>
      </c>
      <c r="L44" s="48" t="s">
        <v>189</v>
      </c>
      <c r="M44" s="50" t="s">
        <v>278</v>
      </c>
      <c r="N44" s="50" t="s">
        <v>2470</v>
      </c>
      <c r="O44" s="54">
        <f>VLOOKUP(A44,'Shurjoint Multiplier Sheet'!A:E,4,FALSE)</f>
        <v>0</v>
      </c>
      <c r="P44" s="91">
        <v>125.25</v>
      </c>
      <c r="Q44" s="91">
        <f t="shared" si="0"/>
        <v>0</v>
      </c>
    </row>
    <row r="45" spans="1:17" x14ac:dyDescent="0.25">
      <c r="A45" s="48" t="s">
        <v>18</v>
      </c>
      <c r="B45" s="49" t="s">
        <v>2593</v>
      </c>
      <c r="C45" s="49" t="s">
        <v>2594</v>
      </c>
      <c r="D45" s="49" t="s">
        <v>2469</v>
      </c>
      <c r="E45" s="75">
        <v>191988052638</v>
      </c>
      <c r="F45" s="53">
        <v>7705</v>
      </c>
      <c r="G45" s="50" t="s">
        <v>193</v>
      </c>
      <c r="H45" s="50" t="s">
        <v>188</v>
      </c>
      <c r="I45" s="78">
        <v>768</v>
      </c>
      <c r="J45" s="78">
        <v>32</v>
      </c>
      <c r="K45" s="82">
        <v>1.76</v>
      </c>
      <c r="L45" s="48" t="s">
        <v>189</v>
      </c>
      <c r="M45" s="50" t="s">
        <v>278</v>
      </c>
      <c r="N45" s="50" t="s">
        <v>2475</v>
      </c>
      <c r="O45" s="54">
        <f>VLOOKUP(A45,'Shurjoint Multiplier Sheet'!A:E,4,FALSE)</f>
        <v>0</v>
      </c>
      <c r="P45" s="91">
        <v>125.25</v>
      </c>
      <c r="Q45" s="91">
        <f t="shared" si="0"/>
        <v>0</v>
      </c>
    </row>
    <row r="46" spans="1:17" x14ac:dyDescent="0.25">
      <c r="A46" s="48" t="s">
        <v>18</v>
      </c>
      <c r="B46" s="49" t="s">
        <v>2597</v>
      </c>
      <c r="C46" s="49" t="s">
        <v>2598</v>
      </c>
      <c r="D46" s="49" t="s">
        <v>2469</v>
      </c>
      <c r="E46" s="75">
        <v>191988052652</v>
      </c>
      <c r="F46" s="53">
        <v>7705</v>
      </c>
      <c r="G46" s="50" t="s">
        <v>193</v>
      </c>
      <c r="H46" s="50" t="s">
        <v>188</v>
      </c>
      <c r="I46" s="78">
        <v>768</v>
      </c>
      <c r="J46" s="78">
        <v>32</v>
      </c>
      <c r="K46" s="82">
        <v>1.76</v>
      </c>
      <c r="L46" s="48" t="s">
        <v>189</v>
      </c>
      <c r="M46" s="50" t="s">
        <v>715</v>
      </c>
      <c r="N46" s="50" t="s">
        <v>2470</v>
      </c>
      <c r="O46" s="54">
        <f>VLOOKUP(A46,'Shurjoint Multiplier Sheet'!A:E,4,FALSE)</f>
        <v>0</v>
      </c>
      <c r="P46" s="91" t="e">
        <v>#N/A</v>
      </c>
      <c r="Q46" s="91" t="e">
        <f t="shared" si="0"/>
        <v>#N/A</v>
      </c>
    </row>
    <row r="47" spans="1:17" x14ac:dyDescent="0.25">
      <c r="A47" s="48" t="s">
        <v>18</v>
      </c>
      <c r="B47" s="49" t="s">
        <v>2599</v>
      </c>
      <c r="C47" s="49" t="s">
        <v>2600</v>
      </c>
      <c r="D47" s="49" t="s">
        <v>2469</v>
      </c>
      <c r="E47" s="75">
        <v>191988052669</v>
      </c>
      <c r="F47" s="53">
        <v>7705</v>
      </c>
      <c r="G47" s="50" t="s">
        <v>193</v>
      </c>
      <c r="H47" s="50" t="s">
        <v>188</v>
      </c>
      <c r="I47" s="78">
        <v>768</v>
      </c>
      <c r="J47" s="78">
        <v>32</v>
      </c>
      <c r="K47" s="82">
        <v>1.76</v>
      </c>
      <c r="L47" s="48" t="s">
        <v>189</v>
      </c>
      <c r="M47" s="50" t="s">
        <v>674</v>
      </c>
      <c r="N47" s="50" t="s">
        <v>2470</v>
      </c>
      <c r="O47" s="54">
        <f>VLOOKUP(A47,'Shurjoint Multiplier Sheet'!A:E,4,FALSE)</f>
        <v>0</v>
      </c>
      <c r="P47" s="91">
        <v>605.05999999999995</v>
      </c>
      <c r="Q47" s="91">
        <f t="shared" si="0"/>
        <v>0</v>
      </c>
    </row>
    <row r="48" spans="1:17" x14ac:dyDescent="0.25">
      <c r="A48" s="48" t="s">
        <v>18</v>
      </c>
      <c r="B48" s="49" t="s">
        <v>2601</v>
      </c>
      <c r="C48" s="49" t="s">
        <v>2602</v>
      </c>
      <c r="D48" s="49" t="s">
        <v>2469</v>
      </c>
      <c r="E48" s="75">
        <v>191988005429</v>
      </c>
      <c r="F48" s="53">
        <v>7705</v>
      </c>
      <c r="G48" s="50" t="s">
        <v>193</v>
      </c>
      <c r="H48" s="50" t="s">
        <v>188</v>
      </c>
      <c r="I48" s="78">
        <v>768</v>
      </c>
      <c r="J48" s="78">
        <v>32</v>
      </c>
      <c r="K48" s="82">
        <v>1.76</v>
      </c>
      <c r="L48" s="48" t="s">
        <v>189</v>
      </c>
      <c r="M48" s="50" t="s">
        <v>220</v>
      </c>
      <c r="N48" s="50" t="s">
        <v>2470</v>
      </c>
      <c r="O48" s="54">
        <f>VLOOKUP(A48,'Shurjoint Multiplier Sheet'!A:E,4,FALSE)</f>
        <v>0</v>
      </c>
      <c r="P48" s="91">
        <v>125.25</v>
      </c>
      <c r="Q48" s="91">
        <f t="shared" si="0"/>
        <v>0</v>
      </c>
    </row>
    <row r="49" spans="1:17" x14ac:dyDescent="0.25">
      <c r="A49" s="48" t="s">
        <v>18</v>
      </c>
      <c r="B49" s="49" t="s">
        <v>2603</v>
      </c>
      <c r="C49" s="49" t="s">
        <v>2604</v>
      </c>
      <c r="D49" s="49" t="s">
        <v>2469</v>
      </c>
      <c r="E49" s="75">
        <v>191988052843</v>
      </c>
      <c r="F49" s="53">
        <v>7705</v>
      </c>
      <c r="G49" s="50" t="s">
        <v>2605</v>
      </c>
      <c r="H49" s="50" t="s">
        <v>188</v>
      </c>
      <c r="I49" s="78">
        <v>450</v>
      </c>
      <c r="J49" s="78"/>
      <c r="K49" s="82">
        <v>3.62</v>
      </c>
      <c r="L49" s="48" t="s">
        <v>189</v>
      </c>
      <c r="M49" s="50" t="s">
        <v>278</v>
      </c>
      <c r="N49" s="50" t="s">
        <v>2470</v>
      </c>
      <c r="O49" s="54">
        <f>VLOOKUP(A49,'Shurjoint Multiplier Sheet'!A:E,4,FALSE)</f>
        <v>0</v>
      </c>
      <c r="P49" s="91">
        <v>320.47000000000003</v>
      </c>
      <c r="Q49" s="91">
        <f t="shared" si="0"/>
        <v>0</v>
      </c>
    </row>
    <row r="50" spans="1:17" x14ac:dyDescent="0.25">
      <c r="A50" s="48" t="s">
        <v>18</v>
      </c>
      <c r="B50" s="49" t="s">
        <v>2606</v>
      </c>
      <c r="C50" s="49" t="s">
        <v>2607</v>
      </c>
      <c r="D50" s="49" t="s">
        <v>2469</v>
      </c>
      <c r="E50" s="75">
        <v>670750635731</v>
      </c>
      <c r="F50" s="53">
        <v>7705</v>
      </c>
      <c r="G50" s="50" t="s">
        <v>196</v>
      </c>
      <c r="H50" s="50" t="s">
        <v>188</v>
      </c>
      <c r="I50" s="78">
        <v>550</v>
      </c>
      <c r="J50" s="78">
        <v>20</v>
      </c>
      <c r="K50" s="82">
        <v>2.87</v>
      </c>
      <c r="L50" s="48" t="s">
        <v>7748</v>
      </c>
      <c r="M50" s="50" t="s">
        <v>278</v>
      </c>
      <c r="N50" s="50" t="s">
        <v>2470</v>
      </c>
      <c r="O50" s="54">
        <f>VLOOKUP(A50,'Shurjoint Multiplier Sheet'!A:E,4,FALSE)</f>
        <v>0</v>
      </c>
      <c r="P50" s="91">
        <v>220.51</v>
      </c>
      <c r="Q50" s="91">
        <f t="shared" si="0"/>
        <v>0</v>
      </c>
    </row>
    <row r="51" spans="1:17" x14ac:dyDescent="0.25">
      <c r="A51" s="48" t="s">
        <v>18</v>
      </c>
      <c r="B51" s="49" t="s">
        <v>2610</v>
      </c>
      <c r="C51" s="49" t="s">
        <v>2611</v>
      </c>
      <c r="D51" s="49" t="s">
        <v>2469</v>
      </c>
      <c r="E51" s="75">
        <v>191988052775</v>
      </c>
      <c r="F51" s="53">
        <v>7705</v>
      </c>
      <c r="G51" s="50" t="s">
        <v>196</v>
      </c>
      <c r="H51" s="50" t="s">
        <v>188</v>
      </c>
      <c r="I51" s="78">
        <v>550</v>
      </c>
      <c r="J51" s="78">
        <v>20</v>
      </c>
      <c r="K51" s="82">
        <v>2.87</v>
      </c>
      <c r="L51" s="48" t="s">
        <v>7748</v>
      </c>
      <c r="M51" s="50" t="s">
        <v>278</v>
      </c>
      <c r="N51" s="50" t="s">
        <v>2470</v>
      </c>
      <c r="O51" s="54">
        <f>VLOOKUP(A51,'Shurjoint Multiplier Sheet'!A:E,4,FALSE)</f>
        <v>0</v>
      </c>
      <c r="P51" s="91" t="e">
        <v>#N/A</v>
      </c>
      <c r="Q51" s="91" t="e">
        <f t="shared" si="0"/>
        <v>#N/A</v>
      </c>
    </row>
    <row r="52" spans="1:17" x14ac:dyDescent="0.25">
      <c r="A52" s="48" t="s">
        <v>18</v>
      </c>
      <c r="B52" s="49" t="s">
        <v>2612</v>
      </c>
      <c r="C52" s="49" t="s">
        <v>2613</v>
      </c>
      <c r="D52" s="49" t="s">
        <v>2469</v>
      </c>
      <c r="E52" s="75">
        <v>191988052782</v>
      </c>
      <c r="F52" s="53">
        <v>7705</v>
      </c>
      <c r="G52" s="50" t="s">
        <v>196</v>
      </c>
      <c r="H52" s="50" t="s">
        <v>188</v>
      </c>
      <c r="I52" s="78">
        <v>550</v>
      </c>
      <c r="J52" s="78">
        <v>20</v>
      </c>
      <c r="K52" s="82">
        <v>2.87</v>
      </c>
      <c r="L52" s="48" t="s">
        <v>7748</v>
      </c>
      <c r="M52" s="50" t="s">
        <v>278</v>
      </c>
      <c r="N52" s="50" t="s">
        <v>2475</v>
      </c>
      <c r="O52" s="54">
        <f>VLOOKUP(A52,'Shurjoint Multiplier Sheet'!A:E,4,FALSE)</f>
        <v>0</v>
      </c>
      <c r="P52" s="91">
        <v>220.51</v>
      </c>
      <c r="Q52" s="91">
        <f t="shared" si="0"/>
        <v>0</v>
      </c>
    </row>
    <row r="53" spans="1:17" x14ac:dyDescent="0.25">
      <c r="A53" s="48" t="s">
        <v>18</v>
      </c>
      <c r="B53" s="49" t="s">
        <v>2616</v>
      </c>
      <c r="C53" s="49" t="s">
        <v>2617</v>
      </c>
      <c r="D53" s="49" t="s">
        <v>2469</v>
      </c>
      <c r="E53" s="75">
        <v>191988052805</v>
      </c>
      <c r="F53" s="53">
        <v>7705</v>
      </c>
      <c r="G53" s="50" t="s">
        <v>196</v>
      </c>
      <c r="H53" s="50" t="s">
        <v>188</v>
      </c>
      <c r="I53" s="78">
        <v>550</v>
      </c>
      <c r="J53" s="78">
        <v>20</v>
      </c>
      <c r="K53" s="82">
        <v>2.87</v>
      </c>
      <c r="L53" s="48" t="s">
        <v>7748</v>
      </c>
      <c r="M53" s="50" t="s">
        <v>674</v>
      </c>
      <c r="N53" s="50" t="s">
        <v>2470</v>
      </c>
      <c r="O53" s="54">
        <f>VLOOKUP(A53,'Shurjoint Multiplier Sheet'!A:E,4,FALSE)</f>
        <v>0</v>
      </c>
      <c r="P53" s="91" t="e">
        <v>#N/A</v>
      </c>
      <c r="Q53" s="91" t="e">
        <f t="shared" si="0"/>
        <v>#N/A</v>
      </c>
    </row>
    <row r="54" spans="1:17" x14ac:dyDescent="0.25">
      <c r="A54" s="48" t="s">
        <v>18</v>
      </c>
      <c r="B54" s="49" t="s">
        <v>2618</v>
      </c>
      <c r="C54" s="49" t="s">
        <v>2619</v>
      </c>
      <c r="D54" s="49" t="s">
        <v>2469</v>
      </c>
      <c r="E54" s="75">
        <v>191988005450</v>
      </c>
      <c r="F54" s="53">
        <v>7705</v>
      </c>
      <c r="G54" s="50" t="s">
        <v>196</v>
      </c>
      <c r="H54" s="50" t="s">
        <v>188</v>
      </c>
      <c r="I54" s="78">
        <v>550</v>
      </c>
      <c r="J54" s="78">
        <v>20</v>
      </c>
      <c r="K54" s="82">
        <v>2.87</v>
      </c>
      <c r="L54" s="48" t="s">
        <v>7748</v>
      </c>
      <c r="M54" s="50" t="s">
        <v>220</v>
      </c>
      <c r="N54" s="50" t="s">
        <v>2470</v>
      </c>
      <c r="O54" s="54">
        <f>VLOOKUP(A54,'Shurjoint Multiplier Sheet'!A:E,4,FALSE)</f>
        <v>0</v>
      </c>
      <c r="P54" s="91">
        <v>220.51</v>
      </c>
      <c r="Q54" s="91">
        <f t="shared" si="0"/>
        <v>0</v>
      </c>
    </row>
    <row r="55" spans="1:17" x14ac:dyDescent="0.25">
      <c r="A55" s="48" t="s">
        <v>18</v>
      </c>
      <c r="B55" s="55" t="s">
        <v>2620</v>
      </c>
      <c r="C55" s="49" t="s">
        <v>7707</v>
      </c>
      <c r="D55" s="49" t="s">
        <v>2469</v>
      </c>
      <c r="E55" s="75">
        <v>670750635755</v>
      </c>
      <c r="F55" s="53">
        <v>7705</v>
      </c>
      <c r="G55" s="50" t="s">
        <v>196</v>
      </c>
      <c r="H55" s="50" t="s">
        <v>188</v>
      </c>
      <c r="I55" s="78">
        <v>550</v>
      </c>
      <c r="J55" s="78">
        <v>20</v>
      </c>
      <c r="K55" s="82">
        <v>2.87</v>
      </c>
      <c r="L55" s="48" t="s">
        <v>189</v>
      </c>
      <c r="M55" s="50" t="s">
        <v>278</v>
      </c>
      <c r="N55" s="50" t="s">
        <v>2475</v>
      </c>
      <c r="O55" s="54">
        <f>VLOOKUP(A55,'Shurjoint Multiplier Sheet'!A:E,4,FALSE)</f>
        <v>0</v>
      </c>
      <c r="P55" s="91">
        <v>159.35</v>
      </c>
      <c r="Q55" s="91">
        <f t="shared" si="0"/>
        <v>0</v>
      </c>
    </row>
    <row r="56" spans="1:17" x14ac:dyDescent="0.25">
      <c r="A56" s="48" t="s">
        <v>18</v>
      </c>
      <c r="B56" s="49" t="s">
        <v>2623</v>
      </c>
      <c r="C56" s="49" t="s">
        <v>2624</v>
      </c>
      <c r="D56" s="49" t="s">
        <v>2469</v>
      </c>
      <c r="E56" s="75">
        <v>191988052812</v>
      </c>
      <c r="F56" s="53">
        <v>7705</v>
      </c>
      <c r="G56" s="50" t="s">
        <v>196</v>
      </c>
      <c r="H56" s="50" t="s">
        <v>188</v>
      </c>
      <c r="I56" s="78">
        <v>550</v>
      </c>
      <c r="J56" s="78">
        <v>20</v>
      </c>
      <c r="K56" s="82">
        <v>2.87</v>
      </c>
      <c r="L56" s="48" t="s">
        <v>189</v>
      </c>
      <c r="M56" s="50" t="s">
        <v>278</v>
      </c>
      <c r="N56" s="50" t="s">
        <v>2475</v>
      </c>
      <c r="O56" s="54">
        <f>VLOOKUP(A56,'Shurjoint Multiplier Sheet'!A:E,4,FALSE)</f>
        <v>0</v>
      </c>
      <c r="P56" s="91">
        <v>159.35</v>
      </c>
      <c r="Q56" s="91">
        <f t="shared" si="0"/>
        <v>0</v>
      </c>
    </row>
    <row r="57" spans="1:17" x14ac:dyDescent="0.25">
      <c r="A57" s="48" t="s">
        <v>18</v>
      </c>
      <c r="B57" s="49" t="s">
        <v>2627</v>
      </c>
      <c r="C57" s="49" t="s">
        <v>2628</v>
      </c>
      <c r="D57" s="49" t="s">
        <v>2469</v>
      </c>
      <c r="E57" s="75">
        <v>191988052836</v>
      </c>
      <c r="F57" s="53">
        <v>7705</v>
      </c>
      <c r="G57" s="50" t="s">
        <v>196</v>
      </c>
      <c r="H57" s="50" t="s">
        <v>188</v>
      </c>
      <c r="I57" s="78">
        <v>550</v>
      </c>
      <c r="J57" s="78">
        <v>20</v>
      </c>
      <c r="K57" s="82">
        <v>2.87</v>
      </c>
      <c r="L57" s="48" t="s">
        <v>189</v>
      </c>
      <c r="M57" s="50" t="s">
        <v>674</v>
      </c>
      <c r="N57" s="50" t="s">
        <v>2470</v>
      </c>
      <c r="O57" s="54">
        <f>VLOOKUP(A57,'Shurjoint Multiplier Sheet'!A:E,4,FALSE)</f>
        <v>0</v>
      </c>
      <c r="P57" s="91">
        <v>756.76</v>
      </c>
      <c r="Q57" s="91">
        <f t="shared" si="0"/>
        <v>0</v>
      </c>
    </row>
    <row r="58" spans="1:17" x14ac:dyDescent="0.25">
      <c r="A58" s="48" t="s">
        <v>18</v>
      </c>
      <c r="B58" s="49" t="s">
        <v>2629</v>
      </c>
      <c r="C58" s="49" t="s">
        <v>2630</v>
      </c>
      <c r="D58" s="49" t="s">
        <v>2469</v>
      </c>
      <c r="E58" s="75">
        <v>191988005467</v>
      </c>
      <c r="F58" s="53">
        <v>7705</v>
      </c>
      <c r="G58" s="50" t="s">
        <v>196</v>
      </c>
      <c r="H58" s="50" t="s">
        <v>188</v>
      </c>
      <c r="I58" s="78">
        <v>550</v>
      </c>
      <c r="J58" s="78">
        <v>20</v>
      </c>
      <c r="K58" s="82">
        <v>2.87</v>
      </c>
      <c r="L58" s="48" t="s">
        <v>189</v>
      </c>
      <c r="M58" s="50" t="s">
        <v>220</v>
      </c>
      <c r="N58" s="50" t="s">
        <v>2470</v>
      </c>
      <c r="O58" s="54">
        <f>VLOOKUP(A58,'Shurjoint Multiplier Sheet'!A:E,4,FALSE)</f>
        <v>0</v>
      </c>
      <c r="P58" s="91">
        <v>159.35</v>
      </c>
      <c r="Q58" s="91">
        <f t="shared" si="0"/>
        <v>0</v>
      </c>
    </row>
    <row r="59" spans="1:17" x14ac:dyDescent="0.25">
      <c r="A59" s="48" t="s">
        <v>18</v>
      </c>
      <c r="B59" s="49" t="s">
        <v>2631</v>
      </c>
      <c r="C59" s="49" t="s">
        <v>2632</v>
      </c>
      <c r="D59" s="49" t="s">
        <v>2469</v>
      </c>
      <c r="E59" s="75">
        <v>670750635762</v>
      </c>
      <c r="F59" s="53">
        <v>7705</v>
      </c>
      <c r="G59" s="50" t="s">
        <v>199</v>
      </c>
      <c r="H59" s="50" t="s">
        <v>188</v>
      </c>
      <c r="I59" s="78">
        <v>350</v>
      </c>
      <c r="J59" s="78">
        <v>12</v>
      </c>
      <c r="K59" s="82">
        <v>4.1900000000000004</v>
      </c>
      <c r="L59" s="48" t="s">
        <v>7748</v>
      </c>
      <c r="M59" s="50" t="s">
        <v>278</v>
      </c>
      <c r="N59" s="50" t="s">
        <v>2470</v>
      </c>
      <c r="O59" s="54">
        <f>VLOOKUP(A59,'Shurjoint Multiplier Sheet'!A:E,4,FALSE)</f>
        <v>0</v>
      </c>
      <c r="P59" s="91">
        <v>322.22000000000003</v>
      </c>
      <c r="Q59" s="91">
        <f t="shared" si="0"/>
        <v>0</v>
      </c>
    </row>
    <row r="60" spans="1:17" x14ac:dyDescent="0.25">
      <c r="A60" s="48" t="s">
        <v>18</v>
      </c>
      <c r="B60" s="49" t="s">
        <v>2635</v>
      </c>
      <c r="C60" s="49" t="s">
        <v>2636</v>
      </c>
      <c r="D60" s="49" t="s">
        <v>2469</v>
      </c>
      <c r="E60" s="75">
        <v>191988052867</v>
      </c>
      <c r="F60" s="53">
        <v>7705</v>
      </c>
      <c r="G60" s="50" t="s">
        <v>199</v>
      </c>
      <c r="H60" s="50" t="s">
        <v>188</v>
      </c>
      <c r="I60" s="78">
        <v>350</v>
      </c>
      <c r="J60" s="78">
        <v>12</v>
      </c>
      <c r="K60" s="82">
        <v>4.1900000000000004</v>
      </c>
      <c r="L60" s="48" t="s">
        <v>7748</v>
      </c>
      <c r="M60" s="50" t="s">
        <v>278</v>
      </c>
      <c r="N60" s="50" t="s">
        <v>2470</v>
      </c>
      <c r="O60" s="54">
        <f>VLOOKUP(A60,'Shurjoint Multiplier Sheet'!A:E,4,FALSE)</f>
        <v>0</v>
      </c>
      <c r="P60" s="91" t="e">
        <v>#N/A</v>
      </c>
      <c r="Q60" s="91" t="e">
        <f t="shared" si="0"/>
        <v>#N/A</v>
      </c>
    </row>
    <row r="61" spans="1:17" x14ac:dyDescent="0.25">
      <c r="A61" s="48" t="s">
        <v>18</v>
      </c>
      <c r="B61" s="49" t="s">
        <v>2637</v>
      </c>
      <c r="C61" s="49" t="s">
        <v>2638</v>
      </c>
      <c r="D61" s="49" t="s">
        <v>2469</v>
      </c>
      <c r="E61" s="75">
        <v>191988052874</v>
      </c>
      <c r="F61" s="53">
        <v>7705</v>
      </c>
      <c r="G61" s="50" t="s">
        <v>199</v>
      </c>
      <c r="H61" s="50" t="s">
        <v>188</v>
      </c>
      <c r="I61" s="78">
        <v>350</v>
      </c>
      <c r="J61" s="78">
        <v>12</v>
      </c>
      <c r="K61" s="82">
        <v>4.1900000000000004</v>
      </c>
      <c r="L61" s="48" t="s">
        <v>7748</v>
      </c>
      <c r="M61" s="50" t="s">
        <v>278</v>
      </c>
      <c r="N61" s="50" t="s">
        <v>2475</v>
      </c>
      <c r="O61" s="54">
        <f>VLOOKUP(A61,'Shurjoint Multiplier Sheet'!A:E,4,FALSE)</f>
        <v>0</v>
      </c>
      <c r="P61" s="91">
        <v>322.22000000000003</v>
      </c>
      <c r="Q61" s="91">
        <f t="shared" si="0"/>
        <v>0</v>
      </c>
    </row>
    <row r="62" spans="1:17" x14ac:dyDescent="0.25">
      <c r="A62" s="48" t="s">
        <v>18</v>
      </c>
      <c r="B62" s="49" t="s">
        <v>2641</v>
      </c>
      <c r="C62" s="49" t="s">
        <v>2642</v>
      </c>
      <c r="D62" s="49" t="s">
        <v>2469</v>
      </c>
      <c r="E62" s="75">
        <v>191988052898</v>
      </c>
      <c r="F62" s="53">
        <v>7705</v>
      </c>
      <c r="G62" s="50" t="s">
        <v>199</v>
      </c>
      <c r="H62" s="50" t="s">
        <v>188</v>
      </c>
      <c r="I62" s="78">
        <v>350</v>
      </c>
      <c r="J62" s="78">
        <v>12</v>
      </c>
      <c r="K62" s="82">
        <v>4.1900000000000004</v>
      </c>
      <c r="L62" s="48" t="s">
        <v>7748</v>
      </c>
      <c r="M62" s="50" t="s">
        <v>715</v>
      </c>
      <c r="N62" s="50" t="s">
        <v>2470</v>
      </c>
      <c r="O62" s="54">
        <f>VLOOKUP(A62,'Shurjoint Multiplier Sheet'!A:E,4,FALSE)</f>
        <v>0</v>
      </c>
      <c r="P62" s="91" t="e">
        <v>#N/A</v>
      </c>
      <c r="Q62" s="91" t="e">
        <f t="shared" si="0"/>
        <v>#N/A</v>
      </c>
    </row>
    <row r="63" spans="1:17" x14ac:dyDescent="0.25">
      <c r="A63" s="48" t="s">
        <v>18</v>
      </c>
      <c r="B63" s="49" t="s">
        <v>2643</v>
      </c>
      <c r="C63" s="49" t="s">
        <v>2644</v>
      </c>
      <c r="D63" s="49" t="s">
        <v>2469</v>
      </c>
      <c r="E63" s="75">
        <v>191988052904</v>
      </c>
      <c r="F63" s="53">
        <v>7705</v>
      </c>
      <c r="G63" s="50" t="s">
        <v>199</v>
      </c>
      <c r="H63" s="50" t="s">
        <v>188</v>
      </c>
      <c r="I63" s="78">
        <v>350</v>
      </c>
      <c r="J63" s="78">
        <v>12</v>
      </c>
      <c r="K63" s="82">
        <v>4.1900000000000004</v>
      </c>
      <c r="L63" s="48" t="s">
        <v>7748</v>
      </c>
      <c r="M63" s="50" t="s">
        <v>674</v>
      </c>
      <c r="N63" s="50" t="s">
        <v>2470</v>
      </c>
      <c r="O63" s="54">
        <f>VLOOKUP(A63,'Shurjoint Multiplier Sheet'!A:E,4,FALSE)</f>
        <v>0</v>
      </c>
      <c r="P63" s="91" t="e">
        <v>#N/A</v>
      </c>
      <c r="Q63" s="91" t="e">
        <f t="shared" si="0"/>
        <v>#N/A</v>
      </c>
    </row>
    <row r="64" spans="1:17" x14ac:dyDescent="0.25">
      <c r="A64" s="48" t="s">
        <v>18</v>
      </c>
      <c r="B64" s="49" t="s">
        <v>2645</v>
      </c>
      <c r="C64" s="49" t="s">
        <v>2646</v>
      </c>
      <c r="D64" s="49" t="s">
        <v>2469</v>
      </c>
      <c r="E64" s="75">
        <v>191988005474</v>
      </c>
      <c r="F64" s="53">
        <v>7705</v>
      </c>
      <c r="G64" s="50" t="s">
        <v>199</v>
      </c>
      <c r="H64" s="50" t="s">
        <v>188</v>
      </c>
      <c r="I64" s="78">
        <v>350</v>
      </c>
      <c r="J64" s="78">
        <v>12</v>
      </c>
      <c r="K64" s="82">
        <v>4.1900000000000004</v>
      </c>
      <c r="L64" s="48" t="s">
        <v>7748</v>
      </c>
      <c r="M64" s="50" t="s">
        <v>220</v>
      </c>
      <c r="N64" s="50" t="s">
        <v>2470</v>
      </c>
      <c r="O64" s="54">
        <f>VLOOKUP(A64,'Shurjoint Multiplier Sheet'!A:E,4,FALSE)</f>
        <v>0</v>
      </c>
      <c r="P64" s="91">
        <v>322.22000000000003</v>
      </c>
      <c r="Q64" s="91">
        <f t="shared" si="0"/>
        <v>0</v>
      </c>
    </row>
    <row r="65" spans="1:17" x14ac:dyDescent="0.25">
      <c r="A65" s="48" t="s">
        <v>18</v>
      </c>
      <c r="B65" s="49" t="s">
        <v>2647</v>
      </c>
      <c r="C65" s="49" t="s">
        <v>2648</v>
      </c>
      <c r="D65" s="49" t="s">
        <v>2469</v>
      </c>
      <c r="E65" s="75">
        <v>670750635793</v>
      </c>
      <c r="F65" s="53">
        <v>7705</v>
      </c>
      <c r="G65" s="50" t="s">
        <v>199</v>
      </c>
      <c r="H65" s="50" t="s">
        <v>188</v>
      </c>
      <c r="I65" s="78">
        <v>350</v>
      </c>
      <c r="J65" s="78">
        <v>12</v>
      </c>
      <c r="K65" s="82">
        <v>4.1900000000000004</v>
      </c>
      <c r="L65" s="48" t="s">
        <v>189</v>
      </c>
      <c r="M65" s="50" t="s">
        <v>278</v>
      </c>
      <c r="N65" s="50" t="s">
        <v>2470</v>
      </c>
      <c r="O65" s="54">
        <f>VLOOKUP(A65,'Shurjoint Multiplier Sheet'!A:E,4,FALSE)</f>
        <v>0</v>
      </c>
      <c r="P65" s="91">
        <v>230.5</v>
      </c>
      <c r="Q65" s="91">
        <f t="shared" si="0"/>
        <v>0</v>
      </c>
    </row>
    <row r="66" spans="1:17" x14ac:dyDescent="0.25">
      <c r="A66" s="48" t="s">
        <v>18</v>
      </c>
      <c r="B66" s="49" t="s">
        <v>2651</v>
      </c>
      <c r="C66" s="49" t="s">
        <v>2652</v>
      </c>
      <c r="D66" s="49" t="s">
        <v>2469</v>
      </c>
      <c r="E66" s="75">
        <v>191988052911</v>
      </c>
      <c r="F66" s="53">
        <v>7705</v>
      </c>
      <c r="G66" s="50" t="s">
        <v>199</v>
      </c>
      <c r="H66" s="50" t="s">
        <v>188</v>
      </c>
      <c r="I66" s="78">
        <v>350</v>
      </c>
      <c r="J66" s="78">
        <v>12</v>
      </c>
      <c r="K66" s="82">
        <v>4.1900000000000004</v>
      </c>
      <c r="L66" s="48" t="s">
        <v>189</v>
      </c>
      <c r="M66" s="50" t="s">
        <v>278</v>
      </c>
      <c r="N66" s="50" t="s">
        <v>2475</v>
      </c>
      <c r="O66" s="54">
        <f>VLOOKUP(A66,'Shurjoint Multiplier Sheet'!A:E,4,FALSE)</f>
        <v>0</v>
      </c>
      <c r="P66" s="91">
        <v>230.5</v>
      </c>
      <c r="Q66" s="91">
        <f t="shared" ref="Q66:Q129" si="1">O66*P66</f>
        <v>0</v>
      </c>
    </row>
    <row r="67" spans="1:17" x14ac:dyDescent="0.25">
      <c r="A67" s="48" t="s">
        <v>18</v>
      </c>
      <c r="B67" s="49" t="s">
        <v>2655</v>
      </c>
      <c r="C67" s="49" t="s">
        <v>2656</v>
      </c>
      <c r="D67" s="49" t="s">
        <v>2469</v>
      </c>
      <c r="E67" s="75">
        <v>191988052935</v>
      </c>
      <c r="F67" s="53">
        <v>7705</v>
      </c>
      <c r="G67" s="50" t="s">
        <v>199</v>
      </c>
      <c r="H67" s="50" t="s">
        <v>188</v>
      </c>
      <c r="I67" s="78">
        <v>350</v>
      </c>
      <c r="J67" s="78">
        <v>12</v>
      </c>
      <c r="K67" s="82">
        <v>4.1900000000000004</v>
      </c>
      <c r="L67" s="48" t="s">
        <v>189</v>
      </c>
      <c r="M67" s="50" t="s">
        <v>674</v>
      </c>
      <c r="N67" s="50" t="s">
        <v>2470</v>
      </c>
      <c r="O67" s="54">
        <f>VLOOKUP(A67,'Shurjoint Multiplier Sheet'!A:E,4,FALSE)</f>
        <v>0</v>
      </c>
      <c r="P67" s="91">
        <v>1240.0999999999999</v>
      </c>
      <c r="Q67" s="91">
        <f t="shared" si="1"/>
        <v>0</v>
      </c>
    </row>
    <row r="68" spans="1:17" x14ac:dyDescent="0.25">
      <c r="A68" s="48" t="s">
        <v>18</v>
      </c>
      <c r="B68" s="49" t="s">
        <v>2657</v>
      </c>
      <c r="C68" s="49" t="s">
        <v>2658</v>
      </c>
      <c r="D68" s="49" t="s">
        <v>2469</v>
      </c>
      <c r="E68" s="75">
        <v>191988005481</v>
      </c>
      <c r="F68" s="53">
        <v>7705</v>
      </c>
      <c r="G68" s="50" t="s">
        <v>199</v>
      </c>
      <c r="H68" s="50" t="s">
        <v>188</v>
      </c>
      <c r="I68" s="78">
        <v>350</v>
      </c>
      <c r="J68" s="78">
        <v>12</v>
      </c>
      <c r="K68" s="82">
        <v>4.1900000000000004</v>
      </c>
      <c r="L68" s="48" t="s">
        <v>189</v>
      </c>
      <c r="M68" s="50" t="s">
        <v>220</v>
      </c>
      <c r="N68" s="50" t="s">
        <v>2470</v>
      </c>
      <c r="O68" s="54">
        <f>VLOOKUP(A68,'Shurjoint Multiplier Sheet'!A:E,4,FALSE)</f>
        <v>0</v>
      </c>
      <c r="P68" s="91">
        <v>230.5</v>
      </c>
      <c r="Q68" s="91">
        <f t="shared" si="1"/>
        <v>0</v>
      </c>
    </row>
    <row r="69" spans="1:17" x14ac:dyDescent="0.25">
      <c r="A69" s="48" t="s">
        <v>18</v>
      </c>
      <c r="B69" s="49" t="s">
        <v>2659</v>
      </c>
      <c r="C69" s="49" t="s">
        <v>2660</v>
      </c>
      <c r="D69" s="49" t="s">
        <v>2469</v>
      </c>
      <c r="E69" s="75">
        <v>670750635816</v>
      </c>
      <c r="F69" s="53">
        <v>7705</v>
      </c>
      <c r="G69" s="50" t="s">
        <v>270</v>
      </c>
      <c r="H69" s="50" t="s">
        <v>188</v>
      </c>
      <c r="I69" s="78">
        <v>230</v>
      </c>
      <c r="J69" s="78">
        <v>7</v>
      </c>
      <c r="K69" s="82">
        <v>5.91</v>
      </c>
      <c r="L69" s="48" t="s">
        <v>7748</v>
      </c>
      <c r="M69" s="50" t="s">
        <v>278</v>
      </c>
      <c r="N69" s="50" t="s">
        <v>2470</v>
      </c>
      <c r="O69" s="54">
        <f>VLOOKUP(A69,'Shurjoint Multiplier Sheet'!A:E,4,FALSE)</f>
        <v>0</v>
      </c>
      <c r="P69" s="91">
        <v>523.32000000000005</v>
      </c>
      <c r="Q69" s="91">
        <f t="shared" si="1"/>
        <v>0</v>
      </c>
    </row>
    <row r="70" spans="1:17" x14ac:dyDescent="0.25">
      <c r="A70" s="48" t="s">
        <v>18</v>
      </c>
      <c r="B70" s="49" t="s">
        <v>2663</v>
      </c>
      <c r="C70" s="49" t="s">
        <v>2664</v>
      </c>
      <c r="D70" s="49" t="s">
        <v>2469</v>
      </c>
      <c r="E70" s="75">
        <v>191988005498</v>
      </c>
      <c r="F70" s="53">
        <v>7705</v>
      </c>
      <c r="G70" s="50" t="s">
        <v>270</v>
      </c>
      <c r="H70" s="50" t="s">
        <v>188</v>
      </c>
      <c r="I70" s="78">
        <v>230</v>
      </c>
      <c r="J70" s="78">
        <v>7</v>
      </c>
      <c r="K70" s="82">
        <v>5.91</v>
      </c>
      <c r="L70" s="48" t="s">
        <v>7748</v>
      </c>
      <c r="M70" s="50" t="s">
        <v>220</v>
      </c>
      <c r="N70" s="50" t="s">
        <v>2470</v>
      </c>
      <c r="O70" s="54">
        <f>VLOOKUP(A70,'Shurjoint Multiplier Sheet'!A:E,4,FALSE)</f>
        <v>0</v>
      </c>
      <c r="P70" s="91">
        <v>523.32000000000005</v>
      </c>
      <c r="Q70" s="91">
        <f t="shared" si="1"/>
        <v>0</v>
      </c>
    </row>
    <row r="71" spans="1:17" x14ac:dyDescent="0.25">
      <c r="A71" s="48" t="s">
        <v>18</v>
      </c>
      <c r="B71" s="49" t="s">
        <v>2665</v>
      </c>
      <c r="C71" s="49" t="s">
        <v>2666</v>
      </c>
      <c r="D71" s="49" t="s">
        <v>2469</v>
      </c>
      <c r="E71" s="75">
        <v>670750635854</v>
      </c>
      <c r="F71" s="53">
        <v>7705</v>
      </c>
      <c r="G71" s="50" t="s">
        <v>270</v>
      </c>
      <c r="H71" s="50" t="s">
        <v>188</v>
      </c>
      <c r="I71" s="78">
        <v>230</v>
      </c>
      <c r="J71" s="78">
        <v>7</v>
      </c>
      <c r="K71" s="82">
        <v>5.91</v>
      </c>
      <c r="L71" s="48" t="s">
        <v>189</v>
      </c>
      <c r="M71" s="50" t="s">
        <v>278</v>
      </c>
      <c r="N71" s="50" t="s">
        <v>2470</v>
      </c>
      <c r="O71" s="54">
        <f>VLOOKUP(A71,'Shurjoint Multiplier Sheet'!A:E,4,FALSE)</f>
        <v>0</v>
      </c>
      <c r="P71" s="91">
        <v>366.33</v>
      </c>
      <c r="Q71" s="91">
        <f t="shared" si="1"/>
        <v>0</v>
      </c>
    </row>
    <row r="72" spans="1:17" x14ac:dyDescent="0.25">
      <c r="A72" s="48" t="s">
        <v>18</v>
      </c>
      <c r="B72" s="49" t="s">
        <v>2669</v>
      </c>
      <c r="C72" s="49" t="s">
        <v>2670</v>
      </c>
      <c r="D72" s="49" t="s">
        <v>2469</v>
      </c>
      <c r="E72" s="75">
        <v>191988052942</v>
      </c>
      <c r="F72" s="53">
        <v>7705</v>
      </c>
      <c r="G72" s="50" t="s">
        <v>270</v>
      </c>
      <c r="H72" s="50" t="s">
        <v>188</v>
      </c>
      <c r="I72" s="78">
        <v>230</v>
      </c>
      <c r="J72" s="78">
        <v>7</v>
      </c>
      <c r="K72" s="82">
        <v>5.73</v>
      </c>
      <c r="L72" s="48" t="s">
        <v>189</v>
      </c>
      <c r="M72" s="50" t="s">
        <v>674</v>
      </c>
      <c r="N72" s="50" t="s">
        <v>2470</v>
      </c>
      <c r="O72" s="54">
        <f>VLOOKUP(A72,'Shurjoint Multiplier Sheet'!A:E,4,FALSE)</f>
        <v>0</v>
      </c>
      <c r="P72" s="91" t="e">
        <v>#N/A</v>
      </c>
      <c r="Q72" s="91" t="e">
        <f t="shared" si="1"/>
        <v>#N/A</v>
      </c>
    </row>
    <row r="73" spans="1:17" x14ac:dyDescent="0.25">
      <c r="A73" s="48" t="s">
        <v>18</v>
      </c>
      <c r="B73" s="49" t="s">
        <v>2671</v>
      </c>
      <c r="C73" s="49" t="s">
        <v>2672</v>
      </c>
      <c r="D73" s="49" t="s">
        <v>2469</v>
      </c>
      <c r="E73" s="75">
        <v>191988005504</v>
      </c>
      <c r="F73" s="53">
        <v>7705</v>
      </c>
      <c r="G73" s="50" t="s">
        <v>270</v>
      </c>
      <c r="H73" s="50" t="s">
        <v>188</v>
      </c>
      <c r="I73" s="78">
        <v>230</v>
      </c>
      <c r="J73" s="78">
        <v>7</v>
      </c>
      <c r="K73" s="82">
        <v>5.91</v>
      </c>
      <c r="L73" s="48" t="s">
        <v>189</v>
      </c>
      <c r="M73" s="50" t="s">
        <v>220</v>
      </c>
      <c r="N73" s="50" t="s">
        <v>2470</v>
      </c>
      <c r="O73" s="54">
        <f>VLOOKUP(A73,'Shurjoint Multiplier Sheet'!A:E,4,FALSE)</f>
        <v>0</v>
      </c>
      <c r="P73" s="91">
        <v>366.33</v>
      </c>
      <c r="Q73" s="91">
        <f t="shared" si="1"/>
        <v>0</v>
      </c>
    </row>
    <row r="74" spans="1:17" x14ac:dyDescent="0.25">
      <c r="A74" s="48" t="s">
        <v>18</v>
      </c>
      <c r="B74" s="49" t="s">
        <v>2673</v>
      </c>
      <c r="C74" s="49" t="s">
        <v>2674</v>
      </c>
      <c r="D74" s="49" t="s">
        <v>2469</v>
      </c>
      <c r="E74" s="75">
        <v>670750635885</v>
      </c>
      <c r="F74" s="53">
        <v>7705</v>
      </c>
      <c r="G74" s="50" t="s">
        <v>202</v>
      </c>
      <c r="H74" s="50" t="s">
        <v>188</v>
      </c>
      <c r="I74" s="78">
        <v>170</v>
      </c>
      <c r="J74" s="78">
        <v>6</v>
      </c>
      <c r="K74" s="82">
        <v>7.05</v>
      </c>
      <c r="L74" s="48" t="s">
        <v>7748</v>
      </c>
      <c r="M74" s="50" t="s">
        <v>278</v>
      </c>
      <c r="N74" s="50" t="s">
        <v>2470</v>
      </c>
      <c r="O74" s="54">
        <f>VLOOKUP(A74,'Shurjoint Multiplier Sheet'!A:E,4,FALSE)</f>
        <v>0</v>
      </c>
      <c r="P74" s="91">
        <v>583.29999999999995</v>
      </c>
      <c r="Q74" s="91">
        <f t="shared" si="1"/>
        <v>0</v>
      </c>
    </row>
    <row r="75" spans="1:17" x14ac:dyDescent="0.25">
      <c r="A75" s="48" t="s">
        <v>18</v>
      </c>
      <c r="B75" s="49" t="s">
        <v>2677</v>
      </c>
      <c r="C75" s="49" t="s">
        <v>2678</v>
      </c>
      <c r="D75" s="49" t="s">
        <v>2469</v>
      </c>
      <c r="E75" s="75">
        <v>191988052959</v>
      </c>
      <c r="F75" s="53">
        <v>7705</v>
      </c>
      <c r="G75" s="50" t="s">
        <v>202</v>
      </c>
      <c r="H75" s="50" t="s">
        <v>188</v>
      </c>
      <c r="I75" s="78">
        <v>170</v>
      </c>
      <c r="J75" s="78">
        <v>6</v>
      </c>
      <c r="K75" s="82">
        <v>7.5</v>
      </c>
      <c r="L75" s="48" t="s">
        <v>7748</v>
      </c>
      <c r="M75" s="50" t="s">
        <v>278</v>
      </c>
      <c r="N75" s="50" t="s">
        <v>2470</v>
      </c>
      <c r="O75" s="54">
        <f>VLOOKUP(A75,'Shurjoint Multiplier Sheet'!A:E,4,FALSE)</f>
        <v>0</v>
      </c>
      <c r="P75" s="91" t="e">
        <v>#N/A</v>
      </c>
      <c r="Q75" s="91" t="e">
        <f t="shared" si="1"/>
        <v>#N/A</v>
      </c>
    </row>
    <row r="76" spans="1:17" x14ac:dyDescent="0.25">
      <c r="A76" s="48" t="s">
        <v>18</v>
      </c>
      <c r="B76" s="49" t="s">
        <v>2679</v>
      </c>
      <c r="C76" s="49" t="s">
        <v>2680</v>
      </c>
      <c r="D76" s="49" t="s">
        <v>2469</v>
      </c>
      <c r="E76" s="75">
        <v>191988052966</v>
      </c>
      <c r="F76" s="53">
        <v>7705</v>
      </c>
      <c r="G76" s="50" t="s">
        <v>202</v>
      </c>
      <c r="H76" s="50" t="s">
        <v>188</v>
      </c>
      <c r="I76" s="78">
        <v>170</v>
      </c>
      <c r="J76" s="78">
        <v>6</v>
      </c>
      <c r="K76" s="82">
        <v>7.5</v>
      </c>
      <c r="L76" s="48" t="s">
        <v>7748</v>
      </c>
      <c r="M76" s="50" t="s">
        <v>715</v>
      </c>
      <c r="N76" s="50" t="s">
        <v>2470</v>
      </c>
      <c r="O76" s="54">
        <f>VLOOKUP(A76,'Shurjoint Multiplier Sheet'!A:E,4,FALSE)</f>
        <v>0</v>
      </c>
      <c r="P76" s="91" t="e">
        <v>#N/A</v>
      </c>
      <c r="Q76" s="91" t="e">
        <f t="shared" si="1"/>
        <v>#N/A</v>
      </c>
    </row>
    <row r="77" spans="1:17" x14ac:dyDescent="0.25">
      <c r="A77" s="48" t="s">
        <v>18</v>
      </c>
      <c r="B77" s="49" t="s">
        <v>2681</v>
      </c>
      <c r="C77" s="49" t="s">
        <v>2682</v>
      </c>
      <c r="D77" s="49" t="s">
        <v>2469</v>
      </c>
      <c r="E77" s="75">
        <v>191988052973</v>
      </c>
      <c r="F77" s="53">
        <v>7705</v>
      </c>
      <c r="G77" s="50" t="s">
        <v>202</v>
      </c>
      <c r="H77" s="50" t="s">
        <v>188</v>
      </c>
      <c r="I77" s="78">
        <v>170</v>
      </c>
      <c r="J77" s="78">
        <v>6</v>
      </c>
      <c r="K77" s="82">
        <v>7.5</v>
      </c>
      <c r="L77" s="48" t="s">
        <v>7748</v>
      </c>
      <c r="M77" s="50" t="s">
        <v>674</v>
      </c>
      <c r="N77" s="50" t="s">
        <v>2470</v>
      </c>
      <c r="O77" s="54">
        <f>VLOOKUP(A77,'Shurjoint Multiplier Sheet'!A:E,4,FALSE)</f>
        <v>0</v>
      </c>
      <c r="P77" s="91" t="e">
        <v>#N/A</v>
      </c>
      <c r="Q77" s="91" t="e">
        <f t="shared" si="1"/>
        <v>#N/A</v>
      </c>
    </row>
    <row r="78" spans="1:17" x14ac:dyDescent="0.25">
      <c r="A78" s="48" t="s">
        <v>18</v>
      </c>
      <c r="B78" s="49" t="s">
        <v>2683</v>
      </c>
      <c r="C78" s="49" t="s">
        <v>2684</v>
      </c>
      <c r="D78" s="49" t="s">
        <v>2469</v>
      </c>
      <c r="E78" s="75">
        <v>191988005511</v>
      </c>
      <c r="F78" s="53">
        <v>7705</v>
      </c>
      <c r="G78" s="50" t="s">
        <v>202</v>
      </c>
      <c r="H78" s="50" t="s">
        <v>188</v>
      </c>
      <c r="I78" s="78">
        <v>170</v>
      </c>
      <c r="J78" s="78">
        <v>6</v>
      </c>
      <c r="K78" s="82">
        <v>7.05</v>
      </c>
      <c r="L78" s="48" t="s">
        <v>7748</v>
      </c>
      <c r="M78" s="50" t="s">
        <v>220</v>
      </c>
      <c r="N78" s="50" t="s">
        <v>2470</v>
      </c>
      <c r="O78" s="54">
        <f>VLOOKUP(A78,'Shurjoint Multiplier Sheet'!A:E,4,FALSE)</f>
        <v>0</v>
      </c>
      <c r="P78" s="91">
        <v>583.29999999999995</v>
      </c>
      <c r="Q78" s="91">
        <f t="shared" si="1"/>
        <v>0</v>
      </c>
    </row>
    <row r="79" spans="1:17" x14ac:dyDescent="0.25">
      <c r="A79" s="48" t="s">
        <v>18</v>
      </c>
      <c r="B79" s="49" t="s">
        <v>2685</v>
      </c>
      <c r="C79" s="49" t="s">
        <v>2686</v>
      </c>
      <c r="D79" s="49" t="s">
        <v>2469</v>
      </c>
      <c r="E79" s="75">
        <v>670750635892</v>
      </c>
      <c r="F79" s="53">
        <v>7705</v>
      </c>
      <c r="G79" s="50" t="s">
        <v>202</v>
      </c>
      <c r="H79" s="50" t="s">
        <v>188</v>
      </c>
      <c r="I79" s="78">
        <v>170</v>
      </c>
      <c r="J79" s="78">
        <v>6</v>
      </c>
      <c r="K79" s="82">
        <v>7.05</v>
      </c>
      <c r="L79" s="48" t="s">
        <v>189</v>
      </c>
      <c r="M79" s="50" t="s">
        <v>278</v>
      </c>
      <c r="N79" s="50" t="s">
        <v>2470</v>
      </c>
      <c r="O79" s="54">
        <f>VLOOKUP(A79,'Shurjoint Multiplier Sheet'!A:E,4,FALSE)</f>
        <v>0</v>
      </c>
      <c r="P79" s="91">
        <v>407.49</v>
      </c>
      <c r="Q79" s="91">
        <f t="shared" si="1"/>
        <v>0</v>
      </c>
    </row>
    <row r="80" spans="1:17" x14ac:dyDescent="0.25">
      <c r="A80" s="48" t="s">
        <v>18</v>
      </c>
      <c r="B80" s="49" t="s">
        <v>2689</v>
      </c>
      <c r="C80" s="49" t="s">
        <v>2690</v>
      </c>
      <c r="D80" s="49" t="s">
        <v>2469</v>
      </c>
      <c r="E80" s="75">
        <v>191988052980</v>
      </c>
      <c r="F80" s="53">
        <v>7705</v>
      </c>
      <c r="G80" s="50" t="s">
        <v>202</v>
      </c>
      <c r="H80" s="50" t="s">
        <v>188</v>
      </c>
      <c r="I80" s="78">
        <v>170</v>
      </c>
      <c r="J80" s="78">
        <v>6</v>
      </c>
      <c r="K80" s="82">
        <v>6.57</v>
      </c>
      <c r="L80" s="48" t="s">
        <v>189</v>
      </c>
      <c r="M80" s="50" t="s">
        <v>278</v>
      </c>
      <c r="N80" s="50" t="s">
        <v>2475</v>
      </c>
      <c r="O80" s="54">
        <f>VLOOKUP(A80,'Shurjoint Multiplier Sheet'!A:E,4,FALSE)</f>
        <v>0</v>
      </c>
      <c r="P80" s="91">
        <v>407.49</v>
      </c>
      <c r="Q80" s="91">
        <f t="shared" si="1"/>
        <v>0</v>
      </c>
    </row>
    <row r="81" spans="1:17" x14ac:dyDescent="0.25">
      <c r="A81" s="48" t="s">
        <v>18</v>
      </c>
      <c r="B81" s="49" t="s">
        <v>2693</v>
      </c>
      <c r="C81" s="49" t="s">
        <v>2694</v>
      </c>
      <c r="D81" s="49" t="s">
        <v>2469</v>
      </c>
      <c r="E81" s="75">
        <v>191988053000</v>
      </c>
      <c r="F81" s="53">
        <v>7705</v>
      </c>
      <c r="G81" s="50" t="s">
        <v>202</v>
      </c>
      <c r="H81" s="50" t="s">
        <v>188</v>
      </c>
      <c r="I81" s="78">
        <v>170</v>
      </c>
      <c r="J81" s="78">
        <v>6</v>
      </c>
      <c r="K81" s="82">
        <v>7.5</v>
      </c>
      <c r="L81" s="48" t="s">
        <v>189</v>
      </c>
      <c r="M81" s="50" t="s">
        <v>715</v>
      </c>
      <c r="N81" s="50" t="s">
        <v>2470</v>
      </c>
      <c r="O81" s="54">
        <f>VLOOKUP(A81,'Shurjoint Multiplier Sheet'!A:E,4,FALSE)</f>
        <v>0</v>
      </c>
      <c r="P81" s="91" t="e">
        <v>#N/A</v>
      </c>
      <c r="Q81" s="91" t="e">
        <f t="shared" si="1"/>
        <v>#N/A</v>
      </c>
    </row>
    <row r="82" spans="1:17" x14ac:dyDescent="0.25">
      <c r="A82" s="48" t="s">
        <v>18</v>
      </c>
      <c r="B82" s="49" t="s">
        <v>2695</v>
      </c>
      <c r="C82" s="49" t="s">
        <v>2696</v>
      </c>
      <c r="D82" s="49" t="s">
        <v>2469</v>
      </c>
      <c r="E82" s="75">
        <v>191988053017</v>
      </c>
      <c r="F82" s="53">
        <v>7705</v>
      </c>
      <c r="G82" s="50" t="s">
        <v>202</v>
      </c>
      <c r="H82" s="50" t="s">
        <v>188</v>
      </c>
      <c r="I82" s="78">
        <v>170</v>
      </c>
      <c r="J82" s="78">
        <v>6</v>
      </c>
      <c r="K82" s="82">
        <v>6.57</v>
      </c>
      <c r="L82" s="48" t="s">
        <v>189</v>
      </c>
      <c r="M82" s="50" t="s">
        <v>674</v>
      </c>
      <c r="N82" s="50" t="s">
        <v>2470</v>
      </c>
      <c r="O82" s="54">
        <f>VLOOKUP(A82,'Shurjoint Multiplier Sheet'!A:E,4,FALSE)</f>
        <v>0</v>
      </c>
      <c r="P82" s="91">
        <v>1721.08</v>
      </c>
      <c r="Q82" s="91">
        <f t="shared" si="1"/>
        <v>0</v>
      </c>
    </row>
    <row r="83" spans="1:17" x14ac:dyDescent="0.25">
      <c r="A83" s="48" t="s">
        <v>18</v>
      </c>
      <c r="B83" s="49" t="s">
        <v>2697</v>
      </c>
      <c r="C83" s="49" t="s">
        <v>2698</v>
      </c>
      <c r="D83" s="49" t="s">
        <v>2469</v>
      </c>
      <c r="E83" s="75">
        <v>191988005528</v>
      </c>
      <c r="F83" s="53">
        <v>7705</v>
      </c>
      <c r="G83" s="50" t="s">
        <v>202</v>
      </c>
      <c r="H83" s="50" t="s">
        <v>188</v>
      </c>
      <c r="I83" s="78">
        <v>170</v>
      </c>
      <c r="J83" s="78">
        <v>6</v>
      </c>
      <c r="K83" s="82">
        <v>7.05</v>
      </c>
      <c r="L83" s="48" t="s">
        <v>189</v>
      </c>
      <c r="M83" s="50" t="s">
        <v>220</v>
      </c>
      <c r="N83" s="50" t="s">
        <v>2470</v>
      </c>
      <c r="O83" s="54">
        <f>VLOOKUP(A83,'Shurjoint Multiplier Sheet'!A:E,4,FALSE)</f>
        <v>0</v>
      </c>
      <c r="P83" s="91">
        <v>407.49</v>
      </c>
      <c r="Q83" s="91">
        <f t="shared" si="1"/>
        <v>0</v>
      </c>
    </row>
    <row r="84" spans="1:17" x14ac:dyDescent="0.25">
      <c r="A84" s="48" t="s">
        <v>18</v>
      </c>
      <c r="B84" s="49" t="s">
        <v>2699</v>
      </c>
      <c r="C84" s="49" t="s">
        <v>2700</v>
      </c>
      <c r="D84" s="49" t="s">
        <v>2469</v>
      </c>
      <c r="E84" s="75">
        <v>670750636011</v>
      </c>
      <c r="F84" s="53">
        <v>7705</v>
      </c>
      <c r="G84" s="50" t="s">
        <v>232</v>
      </c>
      <c r="H84" s="50" t="s">
        <v>188</v>
      </c>
      <c r="I84" s="78">
        <v>90</v>
      </c>
      <c r="J84" s="78"/>
      <c r="K84" s="82">
        <v>10.91</v>
      </c>
      <c r="L84" s="48" t="s">
        <v>7748</v>
      </c>
      <c r="M84" s="50" t="s">
        <v>278</v>
      </c>
      <c r="N84" s="50" t="s">
        <v>2470</v>
      </c>
      <c r="O84" s="54">
        <f>VLOOKUP(A84,'Shurjoint Multiplier Sheet'!A:E,4,FALSE)</f>
        <v>0</v>
      </c>
      <c r="P84" s="91">
        <v>1037.83</v>
      </c>
      <c r="Q84" s="91">
        <f t="shared" si="1"/>
        <v>0</v>
      </c>
    </row>
    <row r="85" spans="1:17" x14ac:dyDescent="0.25">
      <c r="A85" s="48" t="s">
        <v>18</v>
      </c>
      <c r="B85" s="49" t="s">
        <v>2703</v>
      </c>
      <c r="C85" s="49" t="s">
        <v>2704</v>
      </c>
      <c r="D85" s="49" t="s">
        <v>2469</v>
      </c>
      <c r="E85" s="75">
        <v>191988005535</v>
      </c>
      <c r="F85" s="53">
        <v>7705</v>
      </c>
      <c r="G85" s="50" t="s">
        <v>232</v>
      </c>
      <c r="H85" s="50" t="s">
        <v>188</v>
      </c>
      <c r="I85" s="78">
        <v>90</v>
      </c>
      <c r="J85" s="78"/>
      <c r="K85" s="82">
        <v>10.91</v>
      </c>
      <c r="L85" s="48" t="s">
        <v>7748</v>
      </c>
      <c r="M85" s="50" t="s">
        <v>220</v>
      </c>
      <c r="N85" s="50" t="s">
        <v>2470</v>
      </c>
      <c r="O85" s="54">
        <f>VLOOKUP(A85,'Shurjoint Multiplier Sheet'!A:E,4,FALSE)</f>
        <v>0</v>
      </c>
      <c r="P85" s="91">
        <v>1037.83</v>
      </c>
      <c r="Q85" s="91">
        <f t="shared" si="1"/>
        <v>0</v>
      </c>
    </row>
    <row r="86" spans="1:17" x14ac:dyDescent="0.25">
      <c r="A86" s="48" t="s">
        <v>18</v>
      </c>
      <c r="B86" s="49" t="s">
        <v>2705</v>
      </c>
      <c r="C86" s="49" t="s">
        <v>2706</v>
      </c>
      <c r="D86" s="49" t="s">
        <v>2469</v>
      </c>
      <c r="E86" s="75">
        <v>670750636035</v>
      </c>
      <c r="F86" s="53">
        <v>7705</v>
      </c>
      <c r="G86" s="50" t="s">
        <v>232</v>
      </c>
      <c r="H86" s="50" t="s">
        <v>188</v>
      </c>
      <c r="I86" s="78">
        <v>90</v>
      </c>
      <c r="J86" s="78"/>
      <c r="K86" s="82">
        <v>10.91</v>
      </c>
      <c r="L86" s="48" t="s">
        <v>189</v>
      </c>
      <c r="M86" s="50" t="s">
        <v>278</v>
      </c>
      <c r="N86" s="50" t="s">
        <v>2470</v>
      </c>
      <c r="O86" s="54">
        <f>VLOOKUP(A86,'Shurjoint Multiplier Sheet'!A:E,4,FALSE)</f>
        <v>0</v>
      </c>
      <c r="P86" s="91">
        <v>699.72</v>
      </c>
      <c r="Q86" s="91">
        <f t="shared" si="1"/>
        <v>0</v>
      </c>
    </row>
    <row r="87" spans="1:17" x14ac:dyDescent="0.25">
      <c r="A87" s="48" t="s">
        <v>18</v>
      </c>
      <c r="B87" s="49" t="s">
        <v>2709</v>
      </c>
      <c r="C87" s="49" t="s">
        <v>2710</v>
      </c>
      <c r="D87" s="49" t="s">
        <v>2469</v>
      </c>
      <c r="E87" s="75">
        <v>191988053031</v>
      </c>
      <c r="F87" s="53">
        <v>7705</v>
      </c>
      <c r="G87" s="50" t="s">
        <v>232</v>
      </c>
      <c r="H87" s="50" t="s">
        <v>188</v>
      </c>
      <c r="I87" s="78">
        <v>90</v>
      </c>
      <c r="J87" s="78"/>
      <c r="K87" s="82">
        <v>12.79</v>
      </c>
      <c r="L87" s="48" t="s">
        <v>189</v>
      </c>
      <c r="M87" s="50" t="s">
        <v>278</v>
      </c>
      <c r="N87" s="50" t="s">
        <v>2475</v>
      </c>
      <c r="O87" s="54">
        <f>VLOOKUP(A87,'Shurjoint Multiplier Sheet'!A:E,4,FALSE)</f>
        <v>0</v>
      </c>
      <c r="P87" s="91">
        <v>699.72</v>
      </c>
      <c r="Q87" s="91">
        <f t="shared" si="1"/>
        <v>0</v>
      </c>
    </row>
    <row r="88" spans="1:17" x14ac:dyDescent="0.25">
      <c r="A88" s="48" t="s">
        <v>18</v>
      </c>
      <c r="B88" s="49" t="s">
        <v>2713</v>
      </c>
      <c r="C88" s="49" t="s">
        <v>2714</v>
      </c>
      <c r="D88" s="49" t="s">
        <v>2469</v>
      </c>
      <c r="E88" s="75">
        <v>191988005542</v>
      </c>
      <c r="F88" s="53">
        <v>7705</v>
      </c>
      <c r="G88" s="50" t="s">
        <v>232</v>
      </c>
      <c r="H88" s="50" t="s">
        <v>188</v>
      </c>
      <c r="I88" s="78">
        <v>90</v>
      </c>
      <c r="J88" s="78"/>
      <c r="K88" s="82">
        <v>10.91</v>
      </c>
      <c r="L88" s="48" t="s">
        <v>189</v>
      </c>
      <c r="M88" s="50" t="s">
        <v>220</v>
      </c>
      <c r="N88" s="50" t="s">
        <v>2470</v>
      </c>
      <c r="O88" s="54">
        <f>VLOOKUP(A88,'Shurjoint Multiplier Sheet'!A:E,4,FALSE)</f>
        <v>0</v>
      </c>
      <c r="P88" s="91">
        <v>699.72</v>
      </c>
      <c r="Q88" s="91">
        <f t="shared" si="1"/>
        <v>0</v>
      </c>
    </row>
    <row r="89" spans="1:17" x14ac:dyDescent="0.25">
      <c r="A89" s="48" t="s">
        <v>18</v>
      </c>
      <c r="B89" s="49" t="s">
        <v>2715</v>
      </c>
      <c r="C89" s="49" t="s">
        <v>2716</v>
      </c>
      <c r="D89" s="49" t="s">
        <v>2717</v>
      </c>
      <c r="E89" s="75">
        <v>191988053055</v>
      </c>
      <c r="F89" s="53">
        <v>7706</v>
      </c>
      <c r="G89" s="50" t="s">
        <v>1680</v>
      </c>
      <c r="H89" s="50" t="s">
        <v>188</v>
      </c>
      <c r="I89" s="78">
        <v>960</v>
      </c>
      <c r="J89" s="78">
        <v>20</v>
      </c>
      <c r="K89" s="82">
        <v>1.81</v>
      </c>
      <c r="L89" s="48" t="s">
        <v>7748</v>
      </c>
      <c r="M89" s="50" t="s">
        <v>278</v>
      </c>
      <c r="N89" s="50" t="s">
        <v>2470</v>
      </c>
      <c r="O89" s="54">
        <f>VLOOKUP(A89,'Shurjoint Multiplier Sheet'!A:E,4,FALSE)</f>
        <v>0</v>
      </c>
      <c r="P89" s="91">
        <v>331.05</v>
      </c>
      <c r="Q89" s="91">
        <f t="shared" si="1"/>
        <v>0</v>
      </c>
    </row>
    <row r="90" spans="1:17" x14ac:dyDescent="0.25">
      <c r="A90" s="48" t="s">
        <v>18</v>
      </c>
      <c r="B90" s="49" t="s">
        <v>2718</v>
      </c>
      <c r="C90" s="49" t="s">
        <v>2719</v>
      </c>
      <c r="D90" s="49" t="s">
        <v>2717</v>
      </c>
      <c r="E90" s="75">
        <v>191988053062</v>
      </c>
      <c r="F90" s="53">
        <v>7706</v>
      </c>
      <c r="G90" s="50" t="s">
        <v>1680</v>
      </c>
      <c r="H90" s="50" t="s">
        <v>188</v>
      </c>
      <c r="I90" s="78">
        <v>960</v>
      </c>
      <c r="J90" s="78">
        <v>20</v>
      </c>
      <c r="K90" s="82">
        <v>1.81</v>
      </c>
      <c r="L90" s="48" t="s">
        <v>7748</v>
      </c>
      <c r="M90" s="50" t="s">
        <v>220</v>
      </c>
      <c r="N90" s="50" t="s">
        <v>2720</v>
      </c>
      <c r="O90" s="54">
        <f>VLOOKUP(A90,'Shurjoint Multiplier Sheet'!A:E,4,FALSE)</f>
        <v>0</v>
      </c>
      <c r="P90" s="91">
        <v>331.05</v>
      </c>
      <c r="Q90" s="91">
        <f t="shared" si="1"/>
        <v>0</v>
      </c>
    </row>
    <row r="91" spans="1:17" x14ac:dyDescent="0.25">
      <c r="A91" s="48" t="s">
        <v>18</v>
      </c>
      <c r="B91" s="49" t="s">
        <v>2721</v>
      </c>
      <c r="C91" s="49" t="s">
        <v>2722</v>
      </c>
      <c r="D91" s="49" t="s">
        <v>2717</v>
      </c>
      <c r="E91" s="75">
        <v>191988053079</v>
      </c>
      <c r="F91" s="53">
        <v>7706</v>
      </c>
      <c r="G91" s="50" t="s">
        <v>1680</v>
      </c>
      <c r="H91" s="50" t="s">
        <v>188</v>
      </c>
      <c r="I91" s="78">
        <v>960</v>
      </c>
      <c r="J91" s="78">
        <v>20</v>
      </c>
      <c r="K91" s="82">
        <v>1.81</v>
      </c>
      <c r="L91" s="48" t="s">
        <v>189</v>
      </c>
      <c r="M91" s="50" t="s">
        <v>278</v>
      </c>
      <c r="N91" s="50" t="s">
        <v>2720</v>
      </c>
      <c r="O91" s="54">
        <f>VLOOKUP(A91,'Shurjoint Multiplier Sheet'!A:E,4,FALSE)</f>
        <v>0</v>
      </c>
      <c r="P91" s="91">
        <v>274.60000000000002</v>
      </c>
      <c r="Q91" s="91">
        <f t="shared" si="1"/>
        <v>0</v>
      </c>
    </row>
    <row r="92" spans="1:17" x14ac:dyDescent="0.25">
      <c r="A92" s="48" t="s">
        <v>18</v>
      </c>
      <c r="B92" s="49" t="s">
        <v>2723</v>
      </c>
      <c r="C92" s="49" t="s">
        <v>2724</v>
      </c>
      <c r="D92" s="49" t="s">
        <v>2717</v>
      </c>
      <c r="E92" s="75">
        <v>191988053086</v>
      </c>
      <c r="F92" s="53">
        <v>7706</v>
      </c>
      <c r="G92" s="50" t="s">
        <v>1680</v>
      </c>
      <c r="H92" s="50" t="s">
        <v>188</v>
      </c>
      <c r="I92" s="78"/>
      <c r="J92" s="78"/>
      <c r="K92" s="82">
        <v>1.98</v>
      </c>
      <c r="L92" s="48" t="s">
        <v>189</v>
      </c>
      <c r="M92" s="50" t="s">
        <v>220</v>
      </c>
      <c r="N92" s="50" t="s">
        <v>2470</v>
      </c>
      <c r="O92" s="54">
        <f>VLOOKUP(A92,'Shurjoint Multiplier Sheet'!A:E,4,FALSE)</f>
        <v>0</v>
      </c>
      <c r="P92" s="91">
        <v>274.60000000000002</v>
      </c>
      <c r="Q92" s="91">
        <f t="shared" si="1"/>
        <v>0</v>
      </c>
    </row>
    <row r="93" spans="1:17" x14ac:dyDescent="0.25">
      <c r="A93" s="48" t="s">
        <v>18</v>
      </c>
      <c r="B93" s="49" t="s">
        <v>2725</v>
      </c>
      <c r="C93" s="49" t="s">
        <v>2726</v>
      </c>
      <c r="D93" s="49" t="s">
        <v>2717</v>
      </c>
      <c r="E93" s="75">
        <v>670750770074</v>
      </c>
      <c r="F93" s="53">
        <v>7706</v>
      </c>
      <c r="G93" s="50" t="s">
        <v>1256</v>
      </c>
      <c r="H93" s="50" t="s">
        <v>188</v>
      </c>
      <c r="I93" s="78">
        <v>720</v>
      </c>
      <c r="J93" s="78">
        <v>30</v>
      </c>
      <c r="K93" s="82">
        <v>1.98</v>
      </c>
      <c r="L93" s="48" t="s">
        <v>7748</v>
      </c>
      <c r="M93" s="50" t="s">
        <v>278</v>
      </c>
      <c r="N93" s="50" t="s">
        <v>2720</v>
      </c>
      <c r="O93" s="54">
        <f>VLOOKUP(A93,'Shurjoint Multiplier Sheet'!A:E,4,FALSE)</f>
        <v>0</v>
      </c>
      <c r="P93" s="91">
        <v>331.05</v>
      </c>
      <c r="Q93" s="91">
        <f t="shared" si="1"/>
        <v>0</v>
      </c>
    </row>
    <row r="94" spans="1:17" x14ac:dyDescent="0.25">
      <c r="A94" s="48" t="s">
        <v>18</v>
      </c>
      <c r="B94" s="49" t="s">
        <v>2727</v>
      </c>
      <c r="C94" s="49" t="s">
        <v>2728</v>
      </c>
      <c r="D94" s="49" t="s">
        <v>2717</v>
      </c>
      <c r="E94" s="75">
        <v>191988053093</v>
      </c>
      <c r="F94" s="53">
        <v>7706</v>
      </c>
      <c r="G94" s="50" t="s">
        <v>1256</v>
      </c>
      <c r="H94" s="50" t="s">
        <v>188</v>
      </c>
      <c r="I94" s="78"/>
      <c r="J94" s="78"/>
      <c r="K94" s="82">
        <v>1.98</v>
      </c>
      <c r="L94" s="48" t="s">
        <v>7748</v>
      </c>
      <c r="M94" s="50" t="s">
        <v>220</v>
      </c>
      <c r="N94" s="50" t="s">
        <v>2720</v>
      </c>
      <c r="O94" s="54">
        <f>VLOOKUP(A94,'Shurjoint Multiplier Sheet'!A:E,4,FALSE)</f>
        <v>0</v>
      </c>
      <c r="P94" s="91">
        <v>331.05</v>
      </c>
      <c r="Q94" s="91">
        <f t="shared" si="1"/>
        <v>0</v>
      </c>
    </row>
    <row r="95" spans="1:17" x14ac:dyDescent="0.25">
      <c r="A95" s="48" t="s">
        <v>18</v>
      </c>
      <c r="B95" s="49" t="s">
        <v>2729</v>
      </c>
      <c r="C95" s="49" t="s">
        <v>2730</v>
      </c>
      <c r="D95" s="49" t="s">
        <v>2717</v>
      </c>
      <c r="E95" s="75">
        <v>670750770081</v>
      </c>
      <c r="F95" s="53">
        <v>7706</v>
      </c>
      <c r="G95" s="50" t="s">
        <v>1256</v>
      </c>
      <c r="H95" s="50" t="s">
        <v>188</v>
      </c>
      <c r="I95" s="78">
        <v>720</v>
      </c>
      <c r="J95" s="78">
        <v>30</v>
      </c>
      <c r="K95" s="82">
        <v>1.98</v>
      </c>
      <c r="L95" s="48" t="s">
        <v>189</v>
      </c>
      <c r="M95" s="50" t="s">
        <v>278</v>
      </c>
      <c r="N95" s="50" t="s">
        <v>2720</v>
      </c>
      <c r="O95" s="54">
        <f>VLOOKUP(A95,'Shurjoint Multiplier Sheet'!A:E,4,FALSE)</f>
        <v>0</v>
      </c>
      <c r="P95" s="91">
        <v>274.60000000000002</v>
      </c>
      <c r="Q95" s="91">
        <f t="shared" si="1"/>
        <v>0</v>
      </c>
    </row>
    <row r="96" spans="1:17" x14ac:dyDescent="0.25">
      <c r="A96" s="48" t="s">
        <v>18</v>
      </c>
      <c r="B96" s="49" t="s">
        <v>2731</v>
      </c>
      <c r="C96" s="49" t="s">
        <v>2732</v>
      </c>
      <c r="D96" s="49" t="s">
        <v>2717</v>
      </c>
      <c r="E96" s="75">
        <v>191988053109</v>
      </c>
      <c r="F96" s="53">
        <v>7706</v>
      </c>
      <c r="G96" s="50" t="s">
        <v>1256</v>
      </c>
      <c r="H96" s="50" t="s">
        <v>188</v>
      </c>
      <c r="I96" s="78"/>
      <c r="J96" s="78"/>
      <c r="K96" s="82">
        <v>1.98</v>
      </c>
      <c r="L96" s="48" t="s">
        <v>189</v>
      </c>
      <c r="M96" s="50" t="s">
        <v>220</v>
      </c>
      <c r="N96" s="50" t="s">
        <v>2720</v>
      </c>
      <c r="O96" s="54">
        <f>VLOOKUP(A96,'Shurjoint Multiplier Sheet'!A:E,4,FALSE)</f>
        <v>0</v>
      </c>
      <c r="P96" s="91">
        <v>274.60000000000002</v>
      </c>
      <c r="Q96" s="91">
        <f t="shared" si="1"/>
        <v>0</v>
      </c>
    </row>
    <row r="97" spans="1:17" x14ac:dyDescent="0.25">
      <c r="A97" s="48" t="s">
        <v>18</v>
      </c>
      <c r="B97" s="49" t="s">
        <v>2733</v>
      </c>
      <c r="C97" s="49" t="s">
        <v>2734</v>
      </c>
      <c r="D97" s="49" t="s">
        <v>2717</v>
      </c>
      <c r="E97" s="75">
        <v>670750770098</v>
      </c>
      <c r="F97" s="53">
        <v>7706</v>
      </c>
      <c r="G97" s="50" t="s">
        <v>1276</v>
      </c>
      <c r="H97" s="50" t="s">
        <v>188</v>
      </c>
      <c r="I97" s="78">
        <v>600</v>
      </c>
      <c r="J97" s="78">
        <v>25</v>
      </c>
      <c r="K97" s="82">
        <v>2.65</v>
      </c>
      <c r="L97" s="48" t="s">
        <v>7748</v>
      </c>
      <c r="M97" s="50" t="s">
        <v>278</v>
      </c>
      <c r="N97" s="50" t="s">
        <v>2720</v>
      </c>
      <c r="O97" s="54">
        <f>VLOOKUP(A97,'Shurjoint Multiplier Sheet'!A:E,4,FALSE)</f>
        <v>0</v>
      </c>
      <c r="P97" s="91">
        <v>440.42</v>
      </c>
      <c r="Q97" s="91">
        <f t="shared" si="1"/>
        <v>0</v>
      </c>
    </row>
    <row r="98" spans="1:17" x14ac:dyDescent="0.25">
      <c r="A98" s="48" t="s">
        <v>18</v>
      </c>
      <c r="B98" s="49" t="s">
        <v>2735</v>
      </c>
      <c r="C98" s="49" t="s">
        <v>2736</v>
      </c>
      <c r="D98" s="49" t="s">
        <v>2717</v>
      </c>
      <c r="E98" s="75">
        <v>191988053116</v>
      </c>
      <c r="F98" s="53">
        <v>7706</v>
      </c>
      <c r="G98" s="50" t="s">
        <v>1276</v>
      </c>
      <c r="H98" s="50" t="s">
        <v>188</v>
      </c>
      <c r="I98" s="78">
        <v>600</v>
      </c>
      <c r="J98" s="78">
        <v>25</v>
      </c>
      <c r="K98" s="82">
        <v>2.65</v>
      </c>
      <c r="L98" s="48" t="s">
        <v>7748</v>
      </c>
      <c r="M98" s="50" t="s">
        <v>220</v>
      </c>
      <c r="N98" s="50" t="s">
        <v>2720</v>
      </c>
      <c r="O98" s="54">
        <f>VLOOKUP(A98,'Shurjoint Multiplier Sheet'!A:E,4,FALSE)</f>
        <v>0</v>
      </c>
      <c r="P98" s="91">
        <v>440.42</v>
      </c>
      <c r="Q98" s="91">
        <f t="shared" si="1"/>
        <v>0</v>
      </c>
    </row>
    <row r="99" spans="1:17" x14ac:dyDescent="0.25">
      <c r="A99" s="48" t="s">
        <v>18</v>
      </c>
      <c r="B99" s="49" t="s">
        <v>2737</v>
      </c>
      <c r="C99" s="49" t="s">
        <v>2738</v>
      </c>
      <c r="D99" s="49" t="s">
        <v>2717</v>
      </c>
      <c r="E99" s="75">
        <v>670750770104</v>
      </c>
      <c r="F99" s="53">
        <v>7706</v>
      </c>
      <c r="G99" s="50" t="s">
        <v>1276</v>
      </c>
      <c r="H99" s="50" t="s">
        <v>188</v>
      </c>
      <c r="I99" s="78">
        <v>600</v>
      </c>
      <c r="J99" s="78">
        <v>25</v>
      </c>
      <c r="K99" s="82">
        <v>2.65</v>
      </c>
      <c r="L99" s="48" t="s">
        <v>189</v>
      </c>
      <c r="M99" s="50" t="s">
        <v>278</v>
      </c>
      <c r="N99" s="50" t="s">
        <v>2720</v>
      </c>
      <c r="O99" s="54">
        <f>VLOOKUP(A99,'Shurjoint Multiplier Sheet'!A:E,4,FALSE)</f>
        <v>0</v>
      </c>
      <c r="P99" s="91">
        <v>353.98</v>
      </c>
      <c r="Q99" s="91">
        <f t="shared" si="1"/>
        <v>0</v>
      </c>
    </row>
    <row r="100" spans="1:17" x14ac:dyDescent="0.25">
      <c r="A100" s="48" t="s">
        <v>18</v>
      </c>
      <c r="B100" s="55" t="s">
        <v>7668</v>
      </c>
      <c r="C100" s="49" t="str">
        <f>VLOOKUP(B100,[1]Data!$A$86:$B$9088,2,FALSE)</f>
        <v>2.5X2 7706 RED CPLG PTD O</v>
      </c>
      <c r="D100" s="49" t="s">
        <v>2717</v>
      </c>
      <c r="E100" s="75"/>
      <c r="F100" s="53">
        <v>7706</v>
      </c>
      <c r="G100" s="50" t="s">
        <v>1276</v>
      </c>
      <c r="H100" s="50" t="s">
        <v>188</v>
      </c>
      <c r="I100" s="79"/>
      <c r="J100" s="79"/>
      <c r="K100" s="82">
        <v>2.65</v>
      </c>
      <c r="L100" s="48" t="s">
        <v>189</v>
      </c>
      <c r="M100" s="50" t="s">
        <v>674</v>
      </c>
      <c r="N100" s="50" t="s">
        <v>2720</v>
      </c>
      <c r="O100" s="54">
        <f>VLOOKUP(A100,'Shurjoint Multiplier Sheet'!A:E,4,FALSE)</f>
        <v>0</v>
      </c>
      <c r="P100" s="91">
        <v>1769.3</v>
      </c>
      <c r="Q100" s="91">
        <f t="shared" si="1"/>
        <v>0</v>
      </c>
    </row>
    <row r="101" spans="1:17" x14ac:dyDescent="0.25">
      <c r="A101" s="48" t="s">
        <v>18</v>
      </c>
      <c r="B101" s="49" t="s">
        <v>2739</v>
      </c>
      <c r="C101" s="49" t="s">
        <v>2740</v>
      </c>
      <c r="D101" s="49" t="s">
        <v>2717</v>
      </c>
      <c r="E101" s="75">
        <v>191988053123</v>
      </c>
      <c r="F101" s="53">
        <v>7706</v>
      </c>
      <c r="G101" s="50" t="s">
        <v>1276</v>
      </c>
      <c r="H101" s="50" t="s">
        <v>188</v>
      </c>
      <c r="I101" s="78"/>
      <c r="J101" s="78"/>
      <c r="K101" s="82">
        <v>2.65</v>
      </c>
      <c r="L101" s="48" t="s">
        <v>189</v>
      </c>
      <c r="M101" s="50" t="s">
        <v>220</v>
      </c>
      <c r="N101" s="50" t="s">
        <v>2720</v>
      </c>
      <c r="O101" s="54">
        <f>VLOOKUP(A101,'Shurjoint Multiplier Sheet'!A:E,4,FALSE)</f>
        <v>0</v>
      </c>
      <c r="P101" s="91">
        <v>353.98</v>
      </c>
      <c r="Q101" s="91">
        <f t="shared" si="1"/>
        <v>0</v>
      </c>
    </row>
    <row r="102" spans="1:17" x14ac:dyDescent="0.25">
      <c r="A102" s="48" t="s">
        <v>18</v>
      </c>
      <c r="B102" s="49" t="s">
        <v>2741</v>
      </c>
      <c r="C102" s="49" t="s">
        <v>2742</v>
      </c>
      <c r="D102" s="49" t="s">
        <v>2717</v>
      </c>
      <c r="E102" s="75">
        <v>670750770111</v>
      </c>
      <c r="F102" s="53">
        <v>7706</v>
      </c>
      <c r="G102" s="50" t="s">
        <v>1291</v>
      </c>
      <c r="H102" s="50" t="s">
        <v>188</v>
      </c>
      <c r="I102" s="78">
        <v>480</v>
      </c>
      <c r="J102" s="78">
        <v>20</v>
      </c>
      <c r="K102" s="82">
        <v>3.75</v>
      </c>
      <c r="L102" s="48" t="s">
        <v>7748</v>
      </c>
      <c r="M102" s="50" t="s">
        <v>278</v>
      </c>
      <c r="N102" s="50" t="s">
        <v>2720</v>
      </c>
      <c r="O102" s="54">
        <f>VLOOKUP(A102,'Shurjoint Multiplier Sheet'!A:E,4,FALSE)</f>
        <v>0</v>
      </c>
      <c r="P102" s="91">
        <v>440.42</v>
      </c>
      <c r="Q102" s="91">
        <f t="shared" si="1"/>
        <v>0</v>
      </c>
    </row>
    <row r="103" spans="1:17" x14ac:dyDescent="0.25">
      <c r="A103" s="48" t="s">
        <v>18</v>
      </c>
      <c r="B103" s="49" t="s">
        <v>2743</v>
      </c>
      <c r="C103" s="49" t="s">
        <v>2744</v>
      </c>
      <c r="D103" s="49" t="s">
        <v>2717</v>
      </c>
      <c r="E103" s="75">
        <v>191988053185</v>
      </c>
      <c r="F103" s="53">
        <v>7706</v>
      </c>
      <c r="G103" s="50" t="s">
        <v>1291</v>
      </c>
      <c r="H103" s="50" t="s">
        <v>188</v>
      </c>
      <c r="I103" s="78"/>
      <c r="J103" s="78"/>
      <c r="K103" s="82">
        <v>3.75</v>
      </c>
      <c r="L103" s="48" t="s">
        <v>7748</v>
      </c>
      <c r="M103" s="50" t="s">
        <v>220</v>
      </c>
      <c r="N103" s="50" t="s">
        <v>2720</v>
      </c>
      <c r="O103" s="54">
        <f>VLOOKUP(A103,'Shurjoint Multiplier Sheet'!A:E,4,FALSE)</f>
        <v>0</v>
      </c>
      <c r="P103" s="91">
        <v>440.42</v>
      </c>
      <c r="Q103" s="91">
        <f t="shared" si="1"/>
        <v>0</v>
      </c>
    </row>
    <row r="104" spans="1:17" x14ac:dyDescent="0.25">
      <c r="A104" s="48" t="s">
        <v>18</v>
      </c>
      <c r="B104" s="49" t="s">
        <v>2745</v>
      </c>
      <c r="C104" s="49" t="s">
        <v>2746</v>
      </c>
      <c r="D104" s="49" t="s">
        <v>2717</v>
      </c>
      <c r="E104" s="75">
        <v>670750770128</v>
      </c>
      <c r="F104" s="53">
        <v>7706</v>
      </c>
      <c r="G104" s="50" t="s">
        <v>1291</v>
      </c>
      <c r="H104" s="50" t="s">
        <v>188</v>
      </c>
      <c r="I104" s="78">
        <v>480</v>
      </c>
      <c r="J104" s="78">
        <v>20</v>
      </c>
      <c r="K104" s="82">
        <v>3.75</v>
      </c>
      <c r="L104" s="48" t="s">
        <v>189</v>
      </c>
      <c r="M104" s="50" t="s">
        <v>278</v>
      </c>
      <c r="N104" s="50" t="s">
        <v>2720</v>
      </c>
      <c r="O104" s="54">
        <f>VLOOKUP(A104,'Shurjoint Multiplier Sheet'!A:E,4,FALSE)</f>
        <v>0</v>
      </c>
      <c r="P104" s="91">
        <v>349.27</v>
      </c>
      <c r="Q104" s="91">
        <f t="shared" si="1"/>
        <v>0</v>
      </c>
    </row>
    <row r="105" spans="1:17" x14ac:dyDescent="0.25">
      <c r="A105" s="48" t="s">
        <v>18</v>
      </c>
      <c r="B105" s="49" t="s">
        <v>2747</v>
      </c>
      <c r="C105" s="49" t="s">
        <v>2748</v>
      </c>
      <c r="D105" s="49" t="s">
        <v>2717</v>
      </c>
      <c r="E105" s="75">
        <v>191988053192</v>
      </c>
      <c r="F105" s="53">
        <v>7706</v>
      </c>
      <c r="G105" s="50" t="s">
        <v>1291</v>
      </c>
      <c r="H105" s="50" t="s">
        <v>188</v>
      </c>
      <c r="I105" s="78">
        <v>480</v>
      </c>
      <c r="J105" s="78">
        <v>20</v>
      </c>
      <c r="K105" s="82">
        <v>3.75</v>
      </c>
      <c r="L105" s="48" t="s">
        <v>189</v>
      </c>
      <c r="M105" s="50" t="s">
        <v>220</v>
      </c>
      <c r="N105" s="50" t="s">
        <v>2720</v>
      </c>
      <c r="O105" s="54">
        <f>VLOOKUP(A105,'Shurjoint Multiplier Sheet'!A:E,4,FALSE)</f>
        <v>0</v>
      </c>
      <c r="P105" s="91">
        <v>349.27</v>
      </c>
      <c r="Q105" s="91">
        <f t="shared" si="1"/>
        <v>0</v>
      </c>
    </row>
    <row r="106" spans="1:17" x14ac:dyDescent="0.25">
      <c r="A106" s="48" t="s">
        <v>18</v>
      </c>
      <c r="B106" s="49" t="s">
        <v>2749</v>
      </c>
      <c r="C106" s="49" t="s">
        <v>2750</v>
      </c>
      <c r="D106" s="49" t="s">
        <v>2717</v>
      </c>
      <c r="E106" s="75">
        <v>670750770135</v>
      </c>
      <c r="F106" s="53">
        <v>7706</v>
      </c>
      <c r="G106" s="50" t="s">
        <v>1296</v>
      </c>
      <c r="H106" s="50" t="s">
        <v>188</v>
      </c>
      <c r="I106" s="78">
        <v>480</v>
      </c>
      <c r="J106" s="78">
        <v>20</v>
      </c>
      <c r="K106" s="82">
        <v>3.31</v>
      </c>
      <c r="L106" s="48" t="s">
        <v>7748</v>
      </c>
      <c r="M106" s="50" t="s">
        <v>278</v>
      </c>
      <c r="N106" s="50" t="s">
        <v>2720</v>
      </c>
      <c r="O106" s="54">
        <f>VLOOKUP(A106,'Shurjoint Multiplier Sheet'!A:E,4,FALSE)</f>
        <v>0</v>
      </c>
      <c r="P106" s="91">
        <v>506.27</v>
      </c>
      <c r="Q106" s="91">
        <f t="shared" si="1"/>
        <v>0</v>
      </c>
    </row>
    <row r="107" spans="1:17" x14ac:dyDescent="0.25">
      <c r="A107" s="48" t="s">
        <v>18</v>
      </c>
      <c r="B107" s="49" t="s">
        <v>2751</v>
      </c>
      <c r="C107" s="49" t="s">
        <v>2752</v>
      </c>
      <c r="D107" s="49" t="s">
        <v>2717</v>
      </c>
      <c r="E107" s="75">
        <v>191988053130</v>
      </c>
      <c r="F107" s="53">
        <v>7706</v>
      </c>
      <c r="G107" s="50" t="s">
        <v>1296</v>
      </c>
      <c r="H107" s="50" t="s">
        <v>188</v>
      </c>
      <c r="I107" s="78"/>
      <c r="J107" s="78"/>
      <c r="K107" s="82">
        <v>3.31</v>
      </c>
      <c r="L107" s="48" t="s">
        <v>7748</v>
      </c>
      <c r="M107" s="50" t="s">
        <v>278</v>
      </c>
      <c r="N107" s="50" t="s">
        <v>2470</v>
      </c>
      <c r="O107" s="54">
        <f>VLOOKUP(A107,'Shurjoint Multiplier Sheet'!A:E,4,FALSE)</f>
        <v>0</v>
      </c>
      <c r="P107" s="91" t="e">
        <v>#N/A</v>
      </c>
      <c r="Q107" s="91" t="e">
        <f t="shared" si="1"/>
        <v>#N/A</v>
      </c>
    </row>
    <row r="108" spans="1:17" x14ac:dyDescent="0.25">
      <c r="A108" s="48" t="s">
        <v>18</v>
      </c>
      <c r="B108" s="49" t="s">
        <v>2753</v>
      </c>
      <c r="C108" s="49" t="s">
        <v>2754</v>
      </c>
      <c r="D108" s="49" t="s">
        <v>2717</v>
      </c>
      <c r="E108" s="75">
        <v>191988053147</v>
      </c>
      <c r="F108" s="53">
        <v>7706</v>
      </c>
      <c r="G108" s="50" t="s">
        <v>1296</v>
      </c>
      <c r="H108" s="50" t="s">
        <v>188</v>
      </c>
      <c r="I108" s="78"/>
      <c r="J108" s="78"/>
      <c r="K108" s="82">
        <v>3.31</v>
      </c>
      <c r="L108" s="48" t="s">
        <v>7748</v>
      </c>
      <c r="M108" s="50" t="s">
        <v>674</v>
      </c>
      <c r="N108" s="50" t="s">
        <v>2470</v>
      </c>
      <c r="O108" s="54">
        <f>VLOOKUP(A108,'Shurjoint Multiplier Sheet'!A:E,4,FALSE)</f>
        <v>0</v>
      </c>
      <c r="P108" s="91" t="e">
        <v>#N/A</v>
      </c>
      <c r="Q108" s="91" t="e">
        <f t="shared" si="1"/>
        <v>#N/A</v>
      </c>
    </row>
    <row r="109" spans="1:17" x14ac:dyDescent="0.25">
      <c r="A109" s="48" t="s">
        <v>18</v>
      </c>
      <c r="B109" s="49" t="s">
        <v>2755</v>
      </c>
      <c r="C109" s="49" t="s">
        <v>2756</v>
      </c>
      <c r="D109" s="49" t="s">
        <v>2717</v>
      </c>
      <c r="E109" s="75">
        <v>191988053154</v>
      </c>
      <c r="F109" s="53">
        <v>7706</v>
      </c>
      <c r="G109" s="50" t="s">
        <v>1296</v>
      </c>
      <c r="H109" s="50" t="s">
        <v>188</v>
      </c>
      <c r="I109" s="78"/>
      <c r="J109" s="78"/>
      <c r="K109" s="82">
        <v>3.31</v>
      </c>
      <c r="L109" s="48" t="s">
        <v>7748</v>
      </c>
      <c r="M109" s="50" t="s">
        <v>220</v>
      </c>
      <c r="N109" s="50" t="s">
        <v>2720</v>
      </c>
      <c r="O109" s="54">
        <f>VLOOKUP(A109,'Shurjoint Multiplier Sheet'!A:E,4,FALSE)</f>
        <v>0</v>
      </c>
      <c r="P109" s="91">
        <v>506.27</v>
      </c>
      <c r="Q109" s="91">
        <f t="shared" si="1"/>
        <v>0</v>
      </c>
    </row>
    <row r="110" spans="1:17" x14ac:dyDescent="0.25">
      <c r="A110" s="48" t="s">
        <v>18</v>
      </c>
      <c r="B110" s="49" t="s">
        <v>2757</v>
      </c>
      <c r="C110" s="49" t="s">
        <v>2758</v>
      </c>
      <c r="D110" s="49" t="s">
        <v>2717</v>
      </c>
      <c r="E110" s="75">
        <v>670750770142</v>
      </c>
      <c r="F110" s="53">
        <v>7706</v>
      </c>
      <c r="G110" s="50" t="s">
        <v>1296</v>
      </c>
      <c r="H110" s="50" t="s">
        <v>188</v>
      </c>
      <c r="I110" s="78">
        <v>480</v>
      </c>
      <c r="J110" s="78">
        <v>20</v>
      </c>
      <c r="K110" s="82">
        <v>3.31</v>
      </c>
      <c r="L110" s="48" t="s">
        <v>189</v>
      </c>
      <c r="M110" s="50" t="s">
        <v>278</v>
      </c>
      <c r="N110" s="50" t="s">
        <v>2720</v>
      </c>
      <c r="O110" s="54">
        <f>VLOOKUP(A110,'Shurjoint Multiplier Sheet'!A:E,4,FALSE)</f>
        <v>0</v>
      </c>
      <c r="P110" s="91">
        <v>400.43</v>
      </c>
      <c r="Q110" s="91">
        <f t="shared" si="1"/>
        <v>0</v>
      </c>
    </row>
    <row r="111" spans="1:17" x14ac:dyDescent="0.25">
      <c r="A111" s="48" t="s">
        <v>18</v>
      </c>
      <c r="B111" s="49" t="s">
        <v>2759</v>
      </c>
      <c r="C111" s="49" t="s">
        <v>2760</v>
      </c>
      <c r="D111" s="49" t="s">
        <v>2717</v>
      </c>
      <c r="E111" s="75">
        <v>191988053161</v>
      </c>
      <c r="F111" s="53">
        <v>7706</v>
      </c>
      <c r="G111" s="50" t="s">
        <v>1296</v>
      </c>
      <c r="H111" s="50" t="s">
        <v>188</v>
      </c>
      <c r="I111" s="78"/>
      <c r="J111" s="78"/>
      <c r="K111" s="82">
        <v>3.31</v>
      </c>
      <c r="L111" s="48" t="s">
        <v>189</v>
      </c>
      <c r="M111" s="50" t="s">
        <v>674</v>
      </c>
      <c r="N111" s="50" t="s">
        <v>2470</v>
      </c>
      <c r="O111" s="54">
        <f>VLOOKUP(A111,'Shurjoint Multiplier Sheet'!A:E,4,FALSE)</f>
        <v>0</v>
      </c>
      <c r="P111" s="91" t="e">
        <v>#N/A</v>
      </c>
      <c r="Q111" s="91" t="e">
        <f t="shared" si="1"/>
        <v>#N/A</v>
      </c>
    </row>
    <row r="112" spans="1:17" x14ac:dyDescent="0.25">
      <c r="A112" s="48" t="s">
        <v>18</v>
      </c>
      <c r="B112" s="49" t="s">
        <v>2761</v>
      </c>
      <c r="C112" s="49" t="s">
        <v>2762</v>
      </c>
      <c r="D112" s="49" t="s">
        <v>2717</v>
      </c>
      <c r="E112" s="75">
        <v>191988053178</v>
      </c>
      <c r="F112" s="53">
        <v>7706</v>
      </c>
      <c r="G112" s="50" t="s">
        <v>1296</v>
      </c>
      <c r="H112" s="50" t="s">
        <v>188</v>
      </c>
      <c r="I112" s="78"/>
      <c r="J112" s="78"/>
      <c r="K112" s="82">
        <v>3.31</v>
      </c>
      <c r="L112" s="48" t="s">
        <v>189</v>
      </c>
      <c r="M112" s="50" t="s">
        <v>220</v>
      </c>
      <c r="N112" s="50" t="s">
        <v>2720</v>
      </c>
      <c r="O112" s="54">
        <f>VLOOKUP(A112,'Shurjoint Multiplier Sheet'!A:E,4,FALSE)</f>
        <v>0</v>
      </c>
      <c r="P112" s="91">
        <v>400.43</v>
      </c>
      <c r="Q112" s="91">
        <f t="shared" si="1"/>
        <v>0</v>
      </c>
    </row>
    <row r="113" spans="1:17" x14ac:dyDescent="0.25">
      <c r="A113" s="48" t="s">
        <v>18</v>
      </c>
      <c r="B113" s="49" t="s">
        <v>2763</v>
      </c>
      <c r="C113" s="49" t="s">
        <v>2764</v>
      </c>
      <c r="D113" s="49" t="s">
        <v>2717</v>
      </c>
      <c r="E113" s="75">
        <v>670750770159</v>
      </c>
      <c r="F113" s="53">
        <v>7706</v>
      </c>
      <c r="G113" s="50" t="s">
        <v>1311</v>
      </c>
      <c r="H113" s="50" t="s">
        <v>188</v>
      </c>
      <c r="I113" s="78">
        <v>330</v>
      </c>
      <c r="J113" s="78">
        <v>12</v>
      </c>
      <c r="K113" s="82">
        <v>5.73</v>
      </c>
      <c r="L113" s="48" t="s">
        <v>7748</v>
      </c>
      <c r="M113" s="50" t="s">
        <v>278</v>
      </c>
      <c r="N113" s="50" t="s">
        <v>2720</v>
      </c>
      <c r="O113" s="54">
        <f>VLOOKUP(A113,'Shurjoint Multiplier Sheet'!A:E,4,FALSE)</f>
        <v>0</v>
      </c>
      <c r="P113" s="91">
        <v>742.65</v>
      </c>
      <c r="Q113" s="91">
        <f t="shared" si="1"/>
        <v>0</v>
      </c>
    </row>
    <row r="114" spans="1:17" x14ac:dyDescent="0.25">
      <c r="A114" s="48" t="s">
        <v>18</v>
      </c>
      <c r="B114" s="49" t="s">
        <v>2765</v>
      </c>
      <c r="C114" s="49" t="s">
        <v>2766</v>
      </c>
      <c r="D114" s="49" t="s">
        <v>2717</v>
      </c>
      <c r="E114" s="75">
        <v>670750770166</v>
      </c>
      <c r="F114" s="53">
        <v>7706</v>
      </c>
      <c r="G114" s="50" t="s">
        <v>1311</v>
      </c>
      <c r="H114" s="50" t="s">
        <v>188</v>
      </c>
      <c r="I114" s="78">
        <v>330</v>
      </c>
      <c r="J114" s="78">
        <v>12</v>
      </c>
      <c r="K114" s="82">
        <v>5.73</v>
      </c>
      <c r="L114" s="48" t="s">
        <v>189</v>
      </c>
      <c r="M114" s="50" t="s">
        <v>278</v>
      </c>
      <c r="N114" s="50" t="s">
        <v>2720</v>
      </c>
      <c r="O114" s="54">
        <f>VLOOKUP(A114,'Shurjoint Multiplier Sheet'!A:E,4,FALSE)</f>
        <v>0</v>
      </c>
      <c r="P114" s="91">
        <v>565.66</v>
      </c>
      <c r="Q114" s="91">
        <f t="shared" si="1"/>
        <v>0</v>
      </c>
    </row>
    <row r="115" spans="1:17" x14ac:dyDescent="0.25">
      <c r="A115" s="48" t="s">
        <v>18</v>
      </c>
      <c r="B115" s="49" t="s">
        <v>2767</v>
      </c>
      <c r="C115" s="49" t="s">
        <v>2768</v>
      </c>
      <c r="D115" s="49" t="s">
        <v>2717</v>
      </c>
      <c r="E115" s="75">
        <v>191988053222</v>
      </c>
      <c r="F115" s="53">
        <v>7706</v>
      </c>
      <c r="G115" s="50" t="s">
        <v>1311</v>
      </c>
      <c r="H115" s="50" t="s">
        <v>188</v>
      </c>
      <c r="I115" s="78"/>
      <c r="J115" s="78"/>
      <c r="K115" s="82">
        <v>5.73</v>
      </c>
      <c r="L115" s="48" t="s">
        <v>189</v>
      </c>
      <c r="M115" s="50" t="s">
        <v>220</v>
      </c>
      <c r="N115" s="50" t="s">
        <v>2720</v>
      </c>
      <c r="O115" s="54">
        <f>VLOOKUP(A115,'Shurjoint Multiplier Sheet'!A:E,4,FALSE)</f>
        <v>0</v>
      </c>
      <c r="P115" s="91">
        <v>565.66</v>
      </c>
      <c r="Q115" s="91">
        <f t="shared" si="1"/>
        <v>0</v>
      </c>
    </row>
    <row r="116" spans="1:17" x14ac:dyDescent="0.25">
      <c r="A116" s="48" t="s">
        <v>18</v>
      </c>
      <c r="B116" s="49" t="s">
        <v>2769</v>
      </c>
      <c r="C116" s="49" t="s">
        <v>2770</v>
      </c>
      <c r="D116" s="49" t="s">
        <v>2717</v>
      </c>
      <c r="E116" s="75">
        <v>670750771071</v>
      </c>
      <c r="F116" s="53">
        <v>7706</v>
      </c>
      <c r="G116" s="50" t="s">
        <v>1316</v>
      </c>
      <c r="H116" s="50" t="s">
        <v>188</v>
      </c>
      <c r="I116" s="78">
        <v>330</v>
      </c>
      <c r="J116" s="78">
        <v>12</v>
      </c>
      <c r="K116" s="82">
        <v>5.29</v>
      </c>
      <c r="L116" s="48" t="s">
        <v>7748</v>
      </c>
      <c r="M116" s="50" t="s">
        <v>278</v>
      </c>
      <c r="N116" s="50" t="s">
        <v>2720</v>
      </c>
      <c r="O116" s="54">
        <f>VLOOKUP(A116,'Shurjoint Multiplier Sheet'!A:E,4,FALSE)</f>
        <v>0</v>
      </c>
      <c r="P116" s="91">
        <v>791.45</v>
      </c>
      <c r="Q116" s="91">
        <f t="shared" si="1"/>
        <v>0</v>
      </c>
    </row>
    <row r="117" spans="1:17" x14ac:dyDescent="0.25">
      <c r="A117" s="48" t="s">
        <v>18</v>
      </c>
      <c r="B117" s="49" t="s">
        <v>2771</v>
      </c>
      <c r="C117" s="49" t="s">
        <v>2772</v>
      </c>
      <c r="D117" s="49" t="s">
        <v>2717</v>
      </c>
      <c r="E117" s="75">
        <v>191988053208</v>
      </c>
      <c r="F117" s="53">
        <v>7706</v>
      </c>
      <c r="G117" s="50" t="s">
        <v>1316</v>
      </c>
      <c r="H117" s="50" t="s">
        <v>188</v>
      </c>
      <c r="I117" s="78"/>
      <c r="J117" s="78"/>
      <c r="K117" s="82">
        <v>5.29</v>
      </c>
      <c r="L117" s="48" t="s">
        <v>7748</v>
      </c>
      <c r="M117" s="50" t="s">
        <v>220</v>
      </c>
      <c r="N117" s="50" t="s">
        <v>2720</v>
      </c>
      <c r="O117" s="54">
        <f>VLOOKUP(A117,'Shurjoint Multiplier Sheet'!A:E,4,FALSE)</f>
        <v>0</v>
      </c>
      <c r="P117" s="91">
        <v>791.45</v>
      </c>
      <c r="Q117" s="91">
        <f t="shared" si="1"/>
        <v>0</v>
      </c>
    </row>
    <row r="118" spans="1:17" x14ac:dyDescent="0.25">
      <c r="A118" s="48" t="s">
        <v>18</v>
      </c>
      <c r="B118" s="49" t="s">
        <v>2773</v>
      </c>
      <c r="C118" s="49" t="s">
        <v>2774</v>
      </c>
      <c r="D118" s="49" t="s">
        <v>2717</v>
      </c>
      <c r="E118" s="75">
        <v>670750771347</v>
      </c>
      <c r="F118" s="53">
        <v>7706</v>
      </c>
      <c r="G118" s="50" t="s">
        <v>1316</v>
      </c>
      <c r="H118" s="50" t="s">
        <v>188</v>
      </c>
      <c r="I118" s="78">
        <v>330</v>
      </c>
      <c r="J118" s="78">
        <v>12</v>
      </c>
      <c r="K118" s="82">
        <v>5.29</v>
      </c>
      <c r="L118" s="48" t="s">
        <v>189</v>
      </c>
      <c r="M118" s="50" t="s">
        <v>278</v>
      </c>
      <c r="N118" s="50" t="s">
        <v>2720</v>
      </c>
      <c r="O118" s="54">
        <f>VLOOKUP(A118,'Shurjoint Multiplier Sheet'!A:E,4,FALSE)</f>
        <v>0</v>
      </c>
      <c r="P118" s="91">
        <v>630.34</v>
      </c>
      <c r="Q118" s="91">
        <f t="shared" si="1"/>
        <v>0</v>
      </c>
    </row>
    <row r="119" spans="1:17" x14ac:dyDescent="0.25">
      <c r="A119" s="48" t="s">
        <v>18</v>
      </c>
      <c r="B119" s="49" t="s">
        <v>2775</v>
      </c>
      <c r="C119" s="49" t="s">
        <v>2776</v>
      </c>
      <c r="D119" s="49" t="s">
        <v>2717</v>
      </c>
      <c r="E119" s="75">
        <v>191988053215</v>
      </c>
      <c r="F119" s="53">
        <v>7706</v>
      </c>
      <c r="G119" s="50" t="s">
        <v>1316</v>
      </c>
      <c r="H119" s="50" t="s">
        <v>188</v>
      </c>
      <c r="I119" s="78"/>
      <c r="J119" s="78"/>
      <c r="K119" s="82">
        <v>5.29</v>
      </c>
      <c r="L119" s="48" t="s">
        <v>189</v>
      </c>
      <c r="M119" s="50" t="s">
        <v>220</v>
      </c>
      <c r="N119" s="50" t="s">
        <v>2720</v>
      </c>
      <c r="O119" s="54">
        <f>VLOOKUP(A119,'Shurjoint Multiplier Sheet'!A:E,4,FALSE)</f>
        <v>0</v>
      </c>
      <c r="P119" s="91">
        <v>630.34</v>
      </c>
      <c r="Q119" s="91">
        <f t="shared" si="1"/>
        <v>0</v>
      </c>
    </row>
    <row r="120" spans="1:17" x14ac:dyDescent="0.25">
      <c r="A120" s="48" t="s">
        <v>18</v>
      </c>
      <c r="B120" s="49" t="s">
        <v>2777</v>
      </c>
      <c r="C120" s="49" t="s">
        <v>2778</v>
      </c>
      <c r="D120" s="49" t="s">
        <v>2717</v>
      </c>
      <c r="E120" s="75">
        <v>670750771729</v>
      </c>
      <c r="F120" s="53">
        <v>7706</v>
      </c>
      <c r="G120" s="50" t="s">
        <v>1321</v>
      </c>
      <c r="H120" s="50" t="s">
        <v>188</v>
      </c>
      <c r="I120" s="78">
        <v>330</v>
      </c>
      <c r="J120" s="78">
        <v>10</v>
      </c>
      <c r="K120" s="82">
        <v>4.92</v>
      </c>
      <c r="L120" s="48" t="s">
        <v>7748</v>
      </c>
      <c r="M120" s="50" t="s">
        <v>278</v>
      </c>
      <c r="N120" s="50" t="s">
        <v>2720</v>
      </c>
      <c r="O120" s="54">
        <f>VLOOKUP(A120,'Shurjoint Multiplier Sheet'!A:E,4,FALSE)</f>
        <v>0</v>
      </c>
      <c r="P120" s="91">
        <v>683.26</v>
      </c>
      <c r="Q120" s="91">
        <f t="shared" si="1"/>
        <v>0</v>
      </c>
    </row>
    <row r="121" spans="1:17" x14ac:dyDescent="0.25">
      <c r="A121" s="48" t="s">
        <v>18</v>
      </c>
      <c r="B121" s="49" t="s">
        <v>2779</v>
      </c>
      <c r="C121" s="49" t="s">
        <v>2780</v>
      </c>
      <c r="D121" s="49" t="s">
        <v>2717</v>
      </c>
      <c r="E121" s="75">
        <v>191988053239</v>
      </c>
      <c r="F121" s="53">
        <v>7706</v>
      </c>
      <c r="G121" s="50" t="s">
        <v>1321</v>
      </c>
      <c r="H121" s="50" t="s">
        <v>188</v>
      </c>
      <c r="I121" s="78"/>
      <c r="J121" s="78"/>
      <c r="K121" s="82">
        <v>4.92</v>
      </c>
      <c r="L121" s="48" t="s">
        <v>7748</v>
      </c>
      <c r="M121" s="50" t="s">
        <v>220</v>
      </c>
      <c r="N121" s="50" t="s">
        <v>2720</v>
      </c>
      <c r="O121" s="54">
        <f>VLOOKUP(A121,'Shurjoint Multiplier Sheet'!A:E,4,FALSE)</f>
        <v>0</v>
      </c>
      <c r="P121" s="91">
        <v>683.26</v>
      </c>
      <c r="Q121" s="91">
        <f t="shared" si="1"/>
        <v>0</v>
      </c>
    </row>
    <row r="122" spans="1:17" x14ac:dyDescent="0.25">
      <c r="A122" s="48" t="s">
        <v>18</v>
      </c>
      <c r="B122" s="49" t="s">
        <v>2781</v>
      </c>
      <c r="C122" s="49" t="s">
        <v>2782</v>
      </c>
      <c r="D122" s="49" t="s">
        <v>2717</v>
      </c>
      <c r="E122" s="75">
        <v>670750771828</v>
      </c>
      <c r="F122" s="53">
        <v>7706</v>
      </c>
      <c r="G122" s="50" t="s">
        <v>1321</v>
      </c>
      <c r="H122" s="50" t="s">
        <v>188</v>
      </c>
      <c r="I122" s="78">
        <v>330</v>
      </c>
      <c r="J122" s="78">
        <v>10</v>
      </c>
      <c r="K122" s="82">
        <v>4.92</v>
      </c>
      <c r="L122" s="48" t="s">
        <v>189</v>
      </c>
      <c r="M122" s="50" t="s">
        <v>278</v>
      </c>
      <c r="N122" s="50" t="s">
        <v>2720</v>
      </c>
      <c r="O122" s="54">
        <f>VLOOKUP(A122,'Shurjoint Multiplier Sheet'!A:E,4,FALSE)</f>
        <v>0</v>
      </c>
      <c r="P122" s="91">
        <v>531.54999999999995</v>
      </c>
      <c r="Q122" s="91">
        <f t="shared" si="1"/>
        <v>0</v>
      </c>
    </row>
    <row r="123" spans="1:17" x14ac:dyDescent="0.25">
      <c r="A123" s="48" t="s">
        <v>18</v>
      </c>
      <c r="B123" s="49" t="s">
        <v>2783</v>
      </c>
      <c r="C123" s="49" t="s">
        <v>2784</v>
      </c>
      <c r="D123" s="49" t="s">
        <v>2717</v>
      </c>
      <c r="E123" s="75">
        <v>191988053246</v>
      </c>
      <c r="F123" s="53">
        <v>7706</v>
      </c>
      <c r="G123" s="50" t="s">
        <v>1321</v>
      </c>
      <c r="H123" s="50" t="s">
        <v>188</v>
      </c>
      <c r="I123" s="78"/>
      <c r="J123" s="78"/>
      <c r="K123" s="82">
        <v>4.92</v>
      </c>
      <c r="L123" s="48" t="s">
        <v>189</v>
      </c>
      <c r="M123" s="50" t="s">
        <v>674</v>
      </c>
      <c r="N123" s="50" t="s">
        <v>2470</v>
      </c>
      <c r="O123" s="54">
        <f>VLOOKUP(A123,'Shurjoint Multiplier Sheet'!A:E,4,FALSE)</f>
        <v>0</v>
      </c>
      <c r="P123" s="91" t="e">
        <v>#N/A</v>
      </c>
      <c r="Q123" s="91" t="e">
        <f t="shared" si="1"/>
        <v>#N/A</v>
      </c>
    </row>
    <row r="124" spans="1:17" x14ac:dyDescent="0.25">
      <c r="A124" s="48" t="s">
        <v>18</v>
      </c>
      <c r="B124" s="49" t="s">
        <v>2785</v>
      </c>
      <c r="C124" s="49" t="s">
        <v>2786</v>
      </c>
      <c r="D124" s="49" t="s">
        <v>2717</v>
      </c>
      <c r="E124" s="75">
        <v>191988053253</v>
      </c>
      <c r="F124" s="53">
        <v>7706</v>
      </c>
      <c r="G124" s="50" t="s">
        <v>1321</v>
      </c>
      <c r="H124" s="50" t="s">
        <v>188</v>
      </c>
      <c r="I124" s="78"/>
      <c r="J124" s="78"/>
      <c r="K124" s="82">
        <v>5.29</v>
      </c>
      <c r="L124" s="48" t="s">
        <v>189</v>
      </c>
      <c r="M124" s="50" t="s">
        <v>220</v>
      </c>
      <c r="N124" s="50" t="s">
        <v>2720</v>
      </c>
      <c r="O124" s="54">
        <f>VLOOKUP(A124,'Shurjoint Multiplier Sheet'!A:E,4,FALSE)</f>
        <v>0</v>
      </c>
      <c r="P124" s="91">
        <v>531.54999999999995</v>
      </c>
      <c r="Q124" s="91">
        <f t="shared" si="1"/>
        <v>0</v>
      </c>
    </row>
    <row r="125" spans="1:17" x14ac:dyDescent="0.25">
      <c r="A125" s="48" t="s">
        <v>18</v>
      </c>
      <c r="B125" s="49" t="s">
        <v>2787</v>
      </c>
      <c r="C125" s="49" t="s">
        <v>2788</v>
      </c>
      <c r="D125" s="49" t="s">
        <v>2717</v>
      </c>
      <c r="E125" s="75">
        <v>191988053260</v>
      </c>
      <c r="F125" s="53">
        <v>7706</v>
      </c>
      <c r="G125" s="50" t="s">
        <v>1341</v>
      </c>
      <c r="H125" s="50" t="s">
        <v>188</v>
      </c>
      <c r="I125" s="78">
        <v>220</v>
      </c>
      <c r="J125" s="78">
        <v>8</v>
      </c>
      <c r="K125" s="82">
        <v>7.87</v>
      </c>
      <c r="L125" s="48" t="s">
        <v>7748</v>
      </c>
      <c r="M125" s="50" t="s">
        <v>278</v>
      </c>
      <c r="N125" s="50" t="s">
        <v>2720</v>
      </c>
      <c r="O125" s="54">
        <f>VLOOKUP(A125,'Shurjoint Multiplier Sheet'!A:E,4,FALSE)</f>
        <v>0</v>
      </c>
      <c r="P125" s="91">
        <v>927.86</v>
      </c>
      <c r="Q125" s="91">
        <f t="shared" si="1"/>
        <v>0</v>
      </c>
    </row>
    <row r="126" spans="1:17" x14ac:dyDescent="0.25">
      <c r="A126" s="48" t="s">
        <v>18</v>
      </c>
      <c r="B126" s="49" t="s">
        <v>2789</v>
      </c>
      <c r="C126" s="49" t="s">
        <v>2790</v>
      </c>
      <c r="D126" s="49" t="s">
        <v>2717</v>
      </c>
      <c r="E126" s="75">
        <v>191988053277</v>
      </c>
      <c r="F126" s="53">
        <v>7706</v>
      </c>
      <c r="G126" s="50" t="s">
        <v>1341</v>
      </c>
      <c r="H126" s="50" t="s">
        <v>188</v>
      </c>
      <c r="I126" s="78">
        <v>220</v>
      </c>
      <c r="J126" s="78">
        <v>8</v>
      </c>
      <c r="K126" s="82">
        <v>7.87</v>
      </c>
      <c r="L126" s="48" t="s">
        <v>189</v>
      </c>
      <c r="M126" s="50" t="s">
        <v>278</v>
      </c>
      <c r="N126" s="50" t="s">
        <v>2720</v>
      </c>
      <c r="O126" s="54">
        <f>VLOOKUP(A126,'Shurjoint Multiplier Sheet'!A:E,4,FALSE)</f>
        <v>0</v>
      </c>
      <c r="P126" s="91">
        <v>709.72</v>
      </c>
      <c r="Q126" s="91">
        <f t="shared" si="1"/>
        <v>0</v>
      </c>
    </row>
    <row r="127" spans="1:17" x14ac:dyDescent="0.25">
      <c r="A127" s="48" t="s">
        <v>18</v>
      </c>
      <c r="B127" s="49" t="s">
        <v>2791</v>
      </c>
      <c r="C127" s="49" t="s">
        <v>2792</v>
      </c>
      <c r="D127" s="49" t="s">
        <v>2717</v>
      </c>
      <c r="E127" s="75">
        <v>191988053284</v>
      </c>
      <c r="F127" s="53">
        <v>7706</v>
      </c>
      <c r="G127" s="50" t="s">
        <v>1341</v>
      </c>
      <c r="H127" s="50" t="s">
        <v>188</v>
      </c>
      <c r="I127" s="78">
        <v>220</v>
      </c>
      <c r="J127" s="78">
        <v>8</v>
      </c>
      <c r="K127" s="82">
        <v>7.87</v>
      </c>
      <c r="L127" s="48" t="s">
        <v>189</v>
      </c>
      <c r="M127" s="50" t="s">
        <v>220</v>
      </c>
      <c r="N127" s="50" t="s">
        <v>2720</v>
      </c>
      <c r="O127" s="54">
        <f>VLOOKUP(A127,'Shurjoint Multiplier Sheet'!A:E,4,FALSE)</f>
        <v>0</v>
      </c>
      <c r="P127" s="91">
        <v>709.72</v>
      </c>
      <c r="Q127" s="91">
        <f t="shared" si="1"/>
        <v>0</v>
      </c>
    </row>
    <row r="128" spans="1:17" x14ac:dyDescent="0.25">
      <c r="A128" s="48" t="s">
        <v>18</v>
      </c>
      <c r="B128" s="49" t="s">
        <v>2793</v>
      </c>
      <c r="C128" s="49" t="s">
        <v>2794</v>
      </c>
      <c r="D128" s="49" t="s">
        <v>2717</v>
      </c>
      <c r="E128" s="75">
        <v>191988053291</v>
      </c>
      <c r="F128" s="53">
        <v>7706</v>
      </c>
      <c r="G128" s="50" t="s">
        <v>1356</v>
      </c>
      <c r="H128" s="50" t="s">
        <v>188</v>
      </c>
      <c r="I128" s="78">
        <v>170</v>
      </c>
      <c r="J128" s="78">
        <v>6</v>
      </c>
      <c r="K128" s="82">
        <v>10.14</v>
      </c>
      <c r="L128" s="48" t="s">
        <v>7748</v>
      </c>
      <c r="M128" s="50" t="s">
        <v>278</v>
      </c>
      <c r="N128" s="50" t="s">
        <v>2720</v>
      </c>
      <c r="O128" s="54">
        <f>VLOOKUP(A128,'Shurjoint Multiplier Sheet'!A:E,4,FALSE)</f>
        <v>0</v>
      </c>
      <c r="P128" s="91">
        <v>1340.06</v>
      </c>
      <c r="Q128" s="91">
        <f t="shared" si="1"/>
        <v>0</v>
      </c>
    </row>
    <row r="129" spans="1:17" x14ac:dyDescent="0.25">
      <c r="A129" s="48" t="s">
        <v>18</v>
      </c>
      <c r="B129" s="49" t="s">
        <v>2795</v>
      </c>
      <c r="C129" s="49" t="s">
        <v>2796</v>
      </c>
      <c r="D129" s="49" t="s">
        <v>2717</v>
      </c>
      <c r="E129" s="75">
        <v>191988053307</v>
      </c>
      <c r="F129" s="53">
        <v>7706</v>
      </c>
      <c r="G129" s="50" t="s">
        <v>1356</v>
      </c>
      <c r="H129" s="50" t="s">
        <v>188</v>
      </c>
      <c r="I129" s="78">
        <v>170</v>
      </c>
      <c r="J129" s="78">
        <v>6</v>
      </c>
      <c r="K129" s="82">
        <v>10.14</v>
      </c>
      <c r="L129" s="48" t="s">
        <v>189</v>
      </c>
      <c r="M129" s="50" t="s">
        <v>278</v>
      </c>
      <c r="N129" s="50" t="s">
        <v>2720</v>
      </c>
      <c r="O129" s="54">
        <f>VLOOKUP(A129,'Shurjoint Multiplier Sheet'!A:E,4,FALSE)</f>
        <v>0</v>
      </c>
      <c r="P129" s="91">
        <v>1066.05</v>
      </c>
      <c r="Q129" s="91">
        <f t="shared" si="1"/>
        <v>0</v>
      </c>
    </row>
    <row r="130" spans="1:17" x14ac:dyDescent="0.25">
      <c r="A130" s="48" t="s">
        <v>18</v>
      </c>
      <c r="B130" s="49" t="s">
        <v>2797</v>
      </c>
      <c r="C130" s="49" t="s">
        <v>2798</v>
      </c>
      <c r="D130" s="49" t="s">
        <v>2717</v>
      </c>
      <c r="E130" s="75">
        <v>670750771873</v>
      </c>
      <c r="F130" s="53">
        <v>7706</v>
      </c>
      <c r="G130" s="50" t="s">
        <v>1361</v>
      </c>
      <c r="H130" s="50" t="s">
        <v>188</v>
      </c>
      <c r="I130" s="78">
        <v>170</v>
      </c>
      <c r="J130" s="78">
        <v>6</v>
      </c>
      <c r="K130" s="82">
        <v>9.92</v>
      </c>
      <c r="L130" s="48" t="s">
        <v>7748</v>
      </c>
      <c r="M130" s="50" t="s">
        <v>278</v>
      </c>
      <c r="N130" s="50" t="s">
        <v>2720</v>
      </c>
      <c r="O130" s="54">
        <f>VLOOKUP(A130,'Shurjoint Multiplier Sheet'!A:E,4,FALSE)</f>
        <v>0</v>
      </c>
      <c r="P130" s="91">
        <v>1340.06</v>
      </c>
      <c r="Q130" s="91">
        <f t="shared" ref="Q130:Q193" si="2">O130*P130</f>
        <v>0</v>
      </c>
    </row>
    <row r="131" spans="1:17" x14ac:dyDescent="0.25">
      <c r="A131" s="48" t="s">
        <v>18</v>
      </c>
      <c r="B131" s="49" t="s">
        <v>2799</v>
      </c>
      <c r="C131" s="49" t="s">
        <v>2800</v>
      </c>
      <c r="D131" s="49" t="s">
        <v>2717</v>
      </c>
      <c r="E131" s="75">
        <v>191988053314</v>
      </c>
      <c r="F131" s="53">
        <v>7706</v>
      </c>
      <c r="G131" s="50" t="s">
        <v>1361</v>
      </c>
      <c r="H131" s="50" t="s">
        <v>188</v>
      </c>
      <c r="I131" s="78"/>
      <c r="J131" s="78"/>
      <c r="K131" s="82">
        <v>9.92</v>
      </c>
      <c r="L131" s="48" t="s">
        <v>7748</v>
      </c>
      <c r="M131" s="50" t="s">
        <v>220</v>
      </c>
      <c r="N131" s="50" t="s">
        <v>2720</v>
      </c>
      <c r="O131" s="54">
        <f>VLOOKUP(A131,'Shurjoint Multiplier Sheet'!A:E,4,FALSE)</f>
        <v>0</v>
      </c>
      <c r="P131" s="91">
        <v>1340.06</v>
      </c>
      <c r="Q131" s="91">
        <f t="shared" si="2"/>
        <v>0</v>
      </c>
    </row>
    <row r="132" spans="1:17" x14ac:dyDescent="0.25">
      <c r="A132" s="48" t="s">
        <v>18</v>
      </c>
      <c r="B132" s="49" t="s">
        <v>2801</v>
      </c>
      <c r="C132" s="49" t="s">
        <v>2802</v>
      </c>
      <c r="D132" s="49" t="s">
        <v>2717</v>
      </c>
      <c r="E132" s="75">
        <v>670750771880</v>
      </c>
      <c r="F132" s="53">
        <v>7706</v>
      </c>
      <c r="G132" s="50" t="s">
        <v>1361</v>
      </c>
      <c r="H132" s="50" t="s">
        <v>188</v>
      </c>
      <c r="I132" s="78">
        <v>170</v>
      </c>
      <c r="J132" s="78">
        <v>6</v>
      </c>
      <c r="K132" s="82">
        <v>9.92</v>
      </c>
      <c r="L132" s="48" t="s">
        <v>189</v>
      </c>
      <c r="M132" s="50" t="s">
        <v>278</v>
      </c>
      <c r="N132" s="50" t="s">
        <v>2720</v>
      </c>
      <c r="O132" s="54">
        <f>VLOOKUP(A132,'Shurjoint Multiplier Sheet'!A:E,4,FALSE)</f>
        <v>0</v>
      </c>
      <c r="P132" s="91">
        <v>1066.05</v>
      </c>
      <c r="Q132" s="91">
        <f t="shared" si="2"/>
        <v>0</v>
      </c>
    </row>
    <row r="133" spans="1:17" x14ac:dyDescent="0.25">
      <c r="A133" s="48" t="s">
        <v>18</v>
      </c>
      <c r="B133" s="49" t="s">
        <v>2803</v>
      </c>
      <c r="C133" s="49" t="s">
        <v>2804</v>
      </c>
      <c r="D133" s="49" t="s">
        <v>2717</v>
      </c>
      <c r="E133" s="75">
        <v>191988053321</v>
      </c>
      <c r="F133" s="53">
        <v>7706</v>
      </c>
      <c r="G133" s="50" t="s">
        <v>1361</v>
      </c>
      <c r="H133" s="50" t="s">
        <v>188</v>
      </c>
      <c r="I133" s="78"/>
      <c r="J133" s="78"/>
      <c r="K133" s="82">
        <v>9.92</v>
      </c>
      <c r="L133" s="48" t="s">
        <v>189</v>
      </c>
      <c r="M133" s="50" t="s">
        <v>220</v>
      </c>
      <c r="N133" s="50" t="s">
        <v>2720</v>
      </c>
      <c r="O133" s="54">
        <f>VLOOKUP(A133,'Shurjoint Multiplier Sheet'!A:E,4,FALSE)</f>
        <v>0</v>
      </c>
      <c r="P133" s="91">
        <v>1066.05</v>
      </c>
      <c r="Q133" s="91">
        <f t="shared" si="2"/>
        <v>0</v>
      </c>
    </row>
    <row r="134" spans="1:17" x14ac:dyDescent="0.25">
      <c r="A134" s="48" t="s">
        <v>18</v>
      </c>
      <c r="B134" s="55" t="s">
        <v>2805</v>
      </c>
      <c r="C134" s="49" t="s">
        <v>2806</v>
      </c>
      <c r="D134" s="49" t="s">
        <v>2717</v>
      </c>
      <c r="E134" s="75">
        <v>191988084639</v>
      </c>
      <c r="F134" s="53">
        <v>7706</v>
      </c>
      <c r="G134" s="50" t="s">
        <v>7733</v>
      </c>
      <c r="H134" s="50" t="s">
        <v>188</v>
      </c>
      <c r="I134" s="79"/>
      <c r="J134" s="79"/>
      <c r="K134" s="82">
        <v>2.65</v>
      </c>
      <c r="L134" s="48" t="s">
        <v>189</v>
      </c>
      <c r="M134" s="50" t="s">
        <v>278</v>
      </c>
      <c r="N134" s="50" t="s">
        <v>2720</v>
      </c>
      <c r="O134" s="54">
        <f>VLOOKUP(A134,'Shurjoint Multiplier Sheet'!A:E,4,FALSE)</f>
        <v>0</v>
      </c>
      <c r="P134" s="91" t="e">
        <v>#N/A</v>
      </c>
      <c r="Q134" s="91" t="e">
        <f t="shared" si="2"/>
        <v>#N/A</v>
      </c>
    </row>
    <row r="135" spans="1:17" x14ac:dyDescent="0.25">
      <c r="A135" s="48" t="s">
        <v>18</v>
      </c>
      <c r="B135" s="49" t="s">
        <v>2807</v>
      </c>
      <c r="C135" s="49" t="s">
        <v>2808</v>
      </c>
      <c r="D135" s="49" t="s">
        <v>2717</v>
      </c>
      <c r="E135" s="75">
        <v>670750772092</v>
      </c>
      <c r="F135" s="53">
        <v>7706</v>
      </c>
      <c r="G135" s="50" t="s">
        <v>581</v>
      </c>
      <c r="H135" s="50" t="s">
        <v>188</v>
      </c>
      <c r="I135" s="78">
        <v>100</v>
      </c>
      <c r="J135" s="78"/>
      <c r="K135" s="82">
        <v>14.33</v>
      </c>
      <c r="L135" s="48" t="s">
        <v>7748</v>
      </c>
      <c r="M135" s="50" t="s">
        <v>278</v>
      </c>
      <c r="N135" s="50" t="s">
        <v>2720</v>
      </c>
      <c r="O135" s="54">
        <f>VLOOKUP(A135,'Shurjoint Multiplier Sheet'!A:E,4,FALSE)</f>
        <v>0</v>
      </c>
      <c r="P135" s="91">
        <v>2009.2</v>
      </c>
      <c r="Q135" s="91">
        <f t="shared" si="2"/>
        <v>0</v>
      </c>
    </row>
    <row r="136" spans="1:17" x14ac:dyDescent="0.25">
      <c r="A136" s="48" t="s">
        <v>18</v>
      </c>
      <c r="B136" s="49" t="s">
        <v>2809</v>
      </c>
      <c r="C136" s="49" t="s">
        <v>2810</v>
      </c>
      <c r="D136" s="49" t="s">
        <v>2717</v>
      </c>
      <c r="E136" s="75">
        <v>191988053338</v>
      </c>
      <c r="F136" s="53">
        <v>7706</v>
      </c>
      <c r="G136" s="50" t="s">
        <v>581</v>
      </c>
      <c r="H136" s="50" t="s">
        <v>188</v>
      </c>
      <c r="I136" s="78"/>
      <c r="J136" s="78"/>
      <c r="K136" s="82">
        <v>14.33</v>
      </c>
      <c r="L136" s="48" t="s">
        <v>7748</v>
      </c>
      <c r="M136" s="50" t="s">
        <v>220</v>
      </c>
      <c r="N136" s="50" t="s">
        <v>2720</v>
      </c>
      <c r="O136" s="54">
        <f>VLOOKUP(A136,'Shurjoint Multiplier Sheet'!A:E,4,FALSE)</f>
        <v>0</v>
      </c>
      <c r="P136" s="91">
        <v>2009.2</v>
      </c>
      <c r="Q136" s="91">
        <f t="shared" si="2"/>
        <v>0</v>
      </c>
    </row>
    <row r="137" spans="1:17" x14ac:dyDescent="0.25">
      <c r="A137" s="48" t="s">
        <v>18</v>
      </c>
      <c r="B137" s="49" t="s">
        <v>2811</v>
      </c>
      <c r="C137" s="49" t="s">
        <v>2812</v>
      </c>
      <c r="D137" s="49" t="s">
        <v>2717</v>
      </c>
      <c r="E137" s="75">
        <v>670750772337</v>
      </c>
      <c r="F137" s="53">
        <v>7706</v>
      </c>
      <c r="G137" s="50" t="s">
        <v>581</v>
      </c>
      <c r="H137" s="50" t="s">
        <v>188</v>
      </c>
      <c r="I137" s="78">
        <v>100</v>
      </c>
      <c r="J137" s="78"/>
      <c r="K137" s="82">
        <v>14.33</v>
      </c>
      <c r="L137" s="48" t="s">
        <v>189</v>
      </c>
      <c r="M137" s="50" t="s">
        <v>278</v>
      </c>
      <c r="N137" s="50" t="s">
        <v>2720</v>
      </c>
      <c r="O137" s="54">
        <f>VLOOKUP(A137,'Shurjoint Multiplier Sheet'!A:E,4,FALSE)</f>
        <v>0</v>
      </c>
      <c r="P137" s="91">
        <v>1588.78</v>
      </c>
      <c r="Q137" s="91">
        <f t="shared" si="2"/>
        <v>0</v>
      </c>
    </row>
    <row r="138" spans="1:17" x14ac:dyDescent="0.25">
      <c r="A138" s="48" t="s">
        <v>18</v>
      </c>
      <c r="B138" s="49" t="s">
        <v>2813</v>
      </c>
      <c r="C138" s="49" t="s">
        <v>2814</v>
      </c>
      <c r="D138" s="49" t="s">
        <v>2717</v>
      </c>
      <c r="E138" s="75">
        <v>191988053345</v>
      </c>
      <c r="F138" s="53">
        <v>7706</v>
      </c>
      <c r="G138" s="50" t="s">
        <v>581</v>
      </c>
      <c r="H138" s="50" t="s">
        <v>188</v>
      </c>
      <c r="I138" s="78"/>
      <c r="J138" s="78"/>
      <c r="K138" s="82">
        <v>14.33</v>
      </c>
      <c r="L138" s="48" t="s">
        <v>189</v>
      </c>
      <c r="M138" s="50" t="s">
        <v>220</v>
      </c>
      <c r="N138" s="50" t="s">
        <v>2720</v>
      </c>
      <c r="O138" s="54">
        <f>VLOOKUP(A138,'Shurjoint Multiplier Sheet'!A:E,4,FALSE)</f>
        <v>0</v>
      </c>
      <c r="P138" s="91">
        <v>1588.78</v>
      </c>
      <c r="Q138" s="91">
        <f t="shared" si="2"/>
        <v>0</v>
      </c>
    </row>
    <row r="139" spans="1:17" x14ac:dyDescent="0.25">
      <c r="A139" s="48" t="s">
        <v>18</v>
      </c>
      <c r="B139" s="49" t="s">
        <v>2815</v>
      </c>
      <c r="C139" s="49" t="s">
        <v>2816</v>
      </c>
      <c r="D139" s="49" t="s">
        <v>2469</v>
      </c>
      <c r="E139" s="75">
        <v>191988053550</v>
      </c>
      <c r="F139" s="53">
        <v>7707</v>
      </c>
      <c r="G139" s="50" t="s">
        <v>256</v>
      </c>
      <c r="H139" s="50" t="s">
        <v>188</v>
      </c>
      <c r="I139" s="78">
        <v>50</v>
      </c>
      <c r="J139" s="78"/>
      <c r="K139" s="82">
        <v>27.34</v>
      </c>
      <c r="L139" s="48" t="s">
        <v>7748</v>
      </c>
      <c r="M139" s="50" t="s">
        <v>278</v>
      </c>
      <c r="N139" s="50" t="s">
        <v>2470</v>
      </c>
      <c r="O139" s="54">
        <f>VLOOKUP(A139,'Shurjoint Multiplier Sheet'!A:E,4,FALSE)</f>
        <v>0</v>
      </c>
      <c r="P139" s="91">
        <v>2558.39</v>
      </c>
      <c r="Q139" s="91">
        <f t="shared" si="2"/>
        <v>0</v>
      </c>
    </row>
    <row r="140" spans="1:17" x14ac:dyDescent="0.25">
      <c r="A140" s="48" t="s">
        <v>18</v>
      </c>
      <c r="B140" s="49" t="s">
        <v>2817</v>
      </c>
      <c r="C140" s="49" t="s">
        <v>2818</v>
      </c>
      <c r="D140" s="49" t="s">
        <v>2469</v>
      </c>
      <c r="E140" s="75">
        <v>191988053567</v>
      </c>
      <c r="F140" s="53">
        <v>7707</v>
      </c>
      <c r="G140" s="50" t="s">
        <v>256</v>
      </c>
      <c r="H140" s="50" t="s">
        <v>188</v>
      </c>
      <c r="I140" s="78">
        <v>50</v>
      </c>
      <c r="J140" s="78"/>
      <c r="K140" s="82">
        <v>27.34</v>
      </c>
      <c r="L140" s="48" t="s">
        <v>7748</v>
      </c>
      <c r="M140" s="50" t="s">
        <v>220</v>
      </c>
      <c r="N140" s="50" t="s">
        <v>2470</v>
      </c>
      <c r="O140" s="54">
        <f>VLOOKUP(A140,'Shurjoint Multiplier Sheet'!A:E,4,FALSE)</f>
        <v>0</v>
      </c>
      <c r="P140" s="91">
        <v>2558.39</v>
      </c>
      <c r="Q140" s="91">
        <f t="shared" si="2"/>
        <v>0</v>
      </c>
    </row>
    <row r="141" spans="1:17" x14ac:dyDescent="0.25">
      <c r="A141" s="48" t="s">
        <v>18</v>
      </c>
      <c r="B141" s="49" t="s">
        <v>2819</v>
      </c>
      <c r="C141" s="49" t="s">
        <v>2820</v>
      </c>
      <c r="D141" s="49" t="s">
        <v>2469</v>
      </c>
      <c r="E141" s="75">
        <v>191988053574</v>
      </c>
      <c r="F141" s="53">
        <v>7707</v>
      </c>
      <c r="G141" s="50" t="s">
        <v>256</v>
      </c>
      <c r="H141" s="50" t="s">
        <v>188</v>
      </c>
      <c r="I141" s="78">
        <v>50</v>
      </c>
      <c r="J141" s="78"/>
      <c r="K141" s="82">
        <v>27.34</v>
      </c>
      <c r="L141" s="48" t="s">
        <v>189</v>
      </c>
      <c r="M141" s="50" t="s">
        <v>278</v>
      </c>
      <c r="N141" s="50" t="s">
        <v>2470</v>
      </c>
      <c r="O141" s="54">
        <f>VLOOKUP(A141,'Shurjoint Multiplier Sheet'!A:E,4,FALSE)</f>
        <v>0</v>
      </c>
      <c r="P141" s="91">
        <v>1788.11</v>
      </c>
      <c r="Q141" s="91">
        <f t="shared" si="2"/>
        <v>0</v>
      </c>
    </row>
    <row r="142" spans="1:17" x14ac:dyDescent="0.25">
      <c r="A142" s="48" t="s">
        <v>18</v>
      </c>
      <c r="B142" s="49" t="s">
        <v>2821</v>
      </c>
      <c r="C142" s="49" t="s">
        <v>2822</v>
      </c>
      <c r="D142" s="49" t="s">
        <v>2469</v>
      </c>
      <c r="E142" s="75">
        <v>191988053581</v>
      </c>
      <c r="F142" s="53">
        <v>7707</v>
      </c>
      <c r="G142" s="50" t="s">
        <v>256</v>
      </c>
      <c r="H142" s="50" t="s">
        <v>188</v>
      </c>
      <c r="I142" s="78"/>
      <c r="J142" s="78"/>
      <c r="K142" s="82">
        <v>27.34</v>
      </c>
      <c r="L142" s="48" t="s">
        <v>189</v>
      </c>
      <c r="M142" s="50" t="s">
        <v>278</v>
      </c>
      <c r="N142" s="50" t="s">
        <v>2475</v>
      </c>
      <c r="O142" s="54">
        <f>VLOOKUP(A142,'Shurjoint Multiplier Sheet'!A:E,4,FALSE)</f>
        <v>0</v>
      </c>
      <c r="P142" s="91">
        <v>2118.5700000000002</v>
      </c>
      <c r="Q142" s="91">
        <f t="shared" si="2"/>
        <v>0</v>
      </c>
    </row>
    <row r="143" spans="1:17" x14ac:dyDescent="0.25">
      <c r="A143" s="48" t="s">
        <v>18</v>
      </c>
      <c r="B143" s="55" t="s">
        <v>7703</v>
      </c>
      <c r="C143" s="49" t="str">
        <f>VLOOKUP(B143,[1]Data!$A$86:$B$9088,2,FALSE)</f>
        <v>10" 7707 FLEX CPLG PTD GS T</v>
      </c>
      <c r="D143" s="49" t="s">
        <v>2469</v>
      </c>
      <c r="E143" s="75"/>
      <c r="F143" s="53">
        <v>7707</v>
      </c>
      <c r="G143" s="50" t="s">
        <v>256</v>
      </c>
      <c r="H143" s="50"/>
      <c r="I143" s="79"/>
      <c r="J143" s="79"/>
      <c r="K143" s="82">
        <v>22.49</v>
      </c>
      <c r="L143" s="48" t="s">
        <v>189</v>
      </c>
      <c r="M143" s="50" t="s">
        <v>220</v>
      </c>
      <c r="N143" s="50" t="s">
        <v>2475</v>
      </c>
      <c r="O143" s="54">
        <f>VLOOKUP(A143,'Shurjoint Multiplier Sheet'!A:E,4,FALSE)</f>
        <v>0</v>
      </c>
      <c r="P143" s="91">
        <v>2118.5700000000002</v>
      </c>
      <c r="Q143" s="91">
        <f t="shared" si="2"/>
        <v>0</v>
      </c>
    </row>
    <row r="144" spans="1:17" x14ac:dyDescent="0.25">
      <c r="A144" s="48" t="s">
        <v>18</v>
      </c>
      <c r="B144" s="49" t="s">
        <v>2823</v>
      </c>
      <c r="C144" s="49" t="s">
        <v>2824</v>
      </c>
      <c r="D144" s="49" t="s">
        <v>2469</v>
      </c>
      <c r="E144" s="75">
        <v>191988053598</v>
      </c>
      <c r="F144" s="53">
        <v>7707</v>
      </c>
      <c r="G144" s="50" t="s">
        <v>256</v>
      </c>
      <c r="H144" s="50" t="s">
        <v>188</v>
      </c>
      <c r="I144" s="78">
        <v>50</v>
      </c>
      <c r="J144" s="78"/>
      <c r="K144" s="82">
        <v>27.34</v>
      </c>
      <c r="L144" s="48" t="s">
        <v>189</v>
      </c>
      <c r="M144" s="50" t="s">
        <v>220</v>
      </c>
      <c r="N144" s="50" t="s">
        <v>2470</v>
      </c>
      <c r="O144" s="54">
        <f>VLOOKUP(A144,'Shurjoint Multiplier Sheet'!A:E,4,FALSE)</f>
        <v>0</v>
      </c>
      <c r="P144" s="91">
        <v>1788.11</v>
      </c>
      <c r="Q144" s="91">
        <f t="shared" si="2"/>
        <v>0</v>
      </c>
    </row>
    <row r="145" spans="1:17" x14ac:dyDescent="0.25">
      <c r="A145" s="48" t="s">
        <v>18</v>
      </c>
      <c r="B145" s="49" t="s">
        <v>2825</v>
      </c>
      <c r="C145" s="49" t="s">
        <v>2826</v>
      </c>
      <c r="D145" s="49" t="s">
        <v>2469</v>
      </c>
      <c r="E145" s="75">
        <v>191988053468</v>
      </c>
      <c r="F145" s="53">
        <v>7707</v>
      </c>
      <c r="G145" s="50" t="s">
        <v>514</v>
      </c>
      <c r="H145" s="50" t="s">
        <v>188</v>
      </c>
      <c r="I145" s="78">
        <v>864</v>
      </c>
      <c r="J145" s="78">
        <v>18</v>
      </c>
      <c r="K145" s="82">
        <v>2.12</v>
      </c>
      <c r="L145" s="48" t="s">
        <v>7748</v>
      </c>
      <c r="M145" s="50" t="s">
        <v>278</v>
      </c>
      <c r="N145" s="50" t="s">
        <v>2470</v>
      </c>
      <c r="O145" s="54">
        <f>VLOOKUP(A145,'Shurjoint Multiplier Sheet'!A:E,4,FALSE)</f>
        <v>0</v>
      </c>
      <c r="P145" s="91">
        <v>237.55</v>
      </c>
      <c r="Q145" s="91">
        <f t="shared" si="2"/>
        <v>0</v>
      </c>
    </row>
    <row r="146" spans="1:17" x14ac:dyDescent="0.25">
      <c r="A146" s="48" t="s">
        <v>18</v>
      </c>
      <c r="B146" s="49" t="s">
        <v>2827</v>
      </c>
      <c r="C146" s="49" t="s">
        <v>2828</v>
      </c>
      <c r="D146" s="49" t="s">
        <v>2469</v>
      </c>
      <c r="E146" s="75">
        <v>191988053475</v>
      </c>
      <c r="F146" s="53">
        <v>7707</v>
      </c>
      <c r="G146" s="50" t="s">
        <v>514</v>
      </c>
      <c r="H146" s="50" t="s">
        <v>188</v>
      </c>
      <c r="I146" s="78">
        <v>864</v>
      </c>
      <c r="J146" s="78">
        <v>18</v>
      </c>
      <c r="K146" s="82">
        <v>2.12</v>
      </c>
      <c r="L146" s="48" t="s">
        <v>7748</v>
      </c>
      <c r="M146" s="50" t="s">
        <v>220</v>
      </c>
      <c r="N146" s="50" t="s">
        <v>2470</v>
      </c>
      <c r="O146" s="54">
        <f>VLOOKUP(A146,'Shurjoint Multiplier Sheet'!A:E,4,FALSE)</f>
        <v>0</v>
      </c>
      <c r="P146" s="91">
        <v>237.55</v>
      </c>
      <c r="Q146" s="91">
        <f t="shared" si="2"/>
        <v>0</v>
      </c>
    </row>
    <row r="147" spans="1:17" x14ac:dyDescent="0.25">
      <c r="A147" s="48" t="s">
        <v>18</v>
      </c>
      <c r="B147" s="49" t="s">
        <v>2829</v>
      </c>
      <c r="C147" s="49" t="s">
        <v>2830</v>
      </c>
      <c r="D147" s="49" t="s">
        <v>2469</v>
      </c>
      <c r="E147" s="75">
        <v>191988053482</v>
      </c>
      <c r="F147" s="53">
        <v>7707</v>
      </c>
      <c r="G147" s="50" t="s">
        <v>514</v>
      </c>
      <c r="H147" s="50" t="s">
        <v>188</v>
      </c>
      <c r="I147" s="78">
        <v>864</v>
      </c>
      <c r="J147" s="78">
        <v>18</v>
      </c>
      <c r="K147" s="82">
        <v>2.12</v>
      </c>
      <c r="L147" s="48" t="s">
        <v>189</v>
      </c>
      <c r="M147" s="50" t="s">
        <v>278</v>
      </c>
      <c r="N147" s="50" t="s">
        <v>2470</v>
      </c>
      <c r="O147" s="54">
        <f>VLOOKUP(A147,'Shurjoint Multiplier Sheet'!A:E,4,FALSE)</f>
        <v>0</v>
      </c>
      <c r="P147" s="91">
        <v>179.93</v>
      </c>
      <c r="Q147" s="91">
        <f t="shared" si="2"/>
        <v>0</v>
      </c>
    </row>
    <row r="148" spans="1:17" x14ac:dyDescent="0.25">
      <c r="A148" s="48" t="s">
        <v>18</v>
      </c>
      <c r="B148" s="49" t="s">
        <v>2831</v>
      </c>
      <c r="C148" s="49" t="s">
        <v>2832</v>
      </c>
      <c r="D148" s="49" t="s">
        <v>2469</v>
      </c>
      <c r="E148" s="75">
        <v>191988053499</v>
      </c>
      <c r="F148" s="53">
        <v>7707</v>
      </c>
      <c r="G148" s="50" t="s">
        <v>514</v>
      </c>
      <c r="H148" s="50" t="s">
        <v>188</v>
      </c>
      <c r="I148" s="78">
        <v>864</v>
      </c>
      <c r="J148" s="78">
        <v>18</v>
      </c>
      <c r="K148" s="82">
        <v>2.12</v>
      </c>
      <c r="L148" s="48" t="s">
        <v>189</v>
      </c>
      <c r="M148" s="50" t="s">
        <v>220</v>
      </c>
      <c r="N148" s="50" t="s">
        <v>2470</v>
      </c>
      <c r="O148" s="54">
        <f>VLOOKUP(A148,'Shurjoint Multiplier Sheet'!A:E,4,FALSE)</f>
        <v>0</v>
      </c>
      <c r="P148" s="91">
        <v>179.93</v>
      </c>
      <c r="Q148" s="91">
        <f t="shared" si="2"/>
        <v>0</v>
      </c>
    </row>
    <row r="149" spans="1:17" x14ac:dyDescent="0.25">
      <c r="A149" s="48" t="s">
        <v>18</v>
      </c>
      <c r="B149" s="49" t="s">
        <v>2833</v>
      </c>
      <c r="C149" s="49" t="s">
        <v>2834</v>
      </c>
      <c r="D149" s="49" t="s">
        <v>2469</v>
      </c>
      <c r="E149" s="75">
        <v>191988053604</v>
      </c>
      <c r="F149" s="53">
        <v>7707</v>
      </c>
      <c r="G149" s="50" t="s">
        <v>259</v>
      </c>
      <c r="H149" s="50" t="s">
        <v>188</v>
      </c>
      <c r="I149" s="78">
        <v>40</v>
      </c>
      <c r="J149" s="78"/>
      <c r="K149" s="82">
        <v>30.42</v>
      </c>
      <c r="L149" s="48" t="s">
        <v>7748</v>
      </c>
      <c r="M149" s="50" t="s">
        <v>278</v>
      </c>
      <c r="N149" s="50" t="s">
        <v>2470</v>
      </c>
      <c r="O149" s="54">
        <f>VLOOKUP(A149,'Shurjoint Multiplier Sheet'!A:E,4,FALSE)</f>
        <v>0</v>
      </c>
      <c r="P149" s="91">
        <v>2903.54</v>
      </c>
      <c r="Q149" s="91">
        <f t="shared" si="2"/>
        <v>0</v>
      </c>
    </row>
    <row r="150" spans="1:17" x14ac:dyDescent="0.25">
      <c r="A150" s="48" t="s">
        <v>18</v>
      </c>
      <c r="B150" s="49" t="s">
        <v>2835</v>
      </c>
      <c r="C150" s="49" t="s">
        <v>2836</v>
      </c>
      <c r="D150" s="49" t="s">
        <v>2469</v>
      </c>
      <c r="E150" s="75">
        <v>191988053611</v>
      </c>
      <c r="F150" s="53">
        <v>7707</v>
      </c>
      <c r="G150" s="50" t="s">
        <v>259</v>
      </c>
      <c r="H150" s="50" t="s">
        <v>188</v>
      </c>
      <c r="I150" s="78">
        <v>40</v>
      </c>
      <c r="J150" s="78"/>
      <c r="K150" s="82">
        <v>30.42</v>
      </c>
      <c r="L150" s="48" t="s">
        <v>189</v>
      </c>
      <c r="M150" s="50" t="s">
        <v>278</v>
      </c>
      <c r="N150" s="50" t="s">
        <v>2470</v>
      </c>
      <c r="O150" s="54">
        <f>VLOOKUP(A150,'Shurjoint Multiplier Sheet'!A:E,4,FALSE)</f>
        <v>0</v>
      </c>
      <c r="P150" s="91">
        <v>2030.95</v>
      </c>
      <c r="Q150" s="91">
        <f t="shared" si="2"/>
        <v>0</v>
      </c>
    </row>
    <row r="151" spans="1:17" x14ac:dyDescent="0.25">
      <c r="A151" s="48" t="s">
        <v>18</v>
      </c>
      <c r="B151" s="55" t="s">
        <v>7704</v>
      </c>
      <c r="C151" s="49" t="str">
        <f>VLOOKUP(B151,[1]Data!$A$86:$B$9088,2,FALSE)</f>
        <v>12" 7707 FLEX CPLG PTD GS T</v>
      </c>
      <c r="D151" s="49" t="s">
        <v>2469</v>
      </c>
      <c r="E151" s="75"/>
      <c r="F151" s="53">
        <v>7707</v>
      </c>
      <c r="G151" s="50" t="s">
        <v>259</v>
      </c>
      <c r="H151" s="50" t="s">
        <v>188</v>
      </c>
      <c r="I151" s="79"/>
      <c r="J151" s="79"/>
      <c r="K151" s="82">
        <v>26.46</v>
      </c>
      <c r="L151" s="48" t="s">
        <v>189</v>
      </c>
      <c r="M151" s="50" t="s">
        <v>220</v>
      </c>
      <c r="N151" s="50" t="s">
        <v>2475</v>
      </c>
      <c r="O151" s="54">
        <f>VLOOKUP(A151,'Shurjoint Multiplier Sheet'!A:E,4,FALSE)</f>
        <v>0</v>
      </c>
      <c r="P151" s="91">
        <v>2488.42</v>
      </c>
      <c r="Q151" s="91">
        <f t="shared" si="2"/>
        <v>0</v>
      </c>
    </row>
    <row r="152" spans="1:17" x14ac:dyDescent="0.25">
      <c r="A152" s="48" t="s">
        <v>18</v>
      </c>
      <c r="B152" s="49" t="s">
        <v>2837</v>
      </c>
      <c r="C152" s="49" t="s">
        <v>2838</v>
      </c>
      <c r="D152" s="49" t="s">
        <v>2469</v>
      </c>
      <c r="E152" s="75">
        <v>191988053628</v>
      </c>
      <c r="F152" s="53">
        <v>7707</v>
      </c>
      <c r="G152" s="50" t="s">
        <v>259</v>
      </c>
      <c r="H152" s="50" t="s">
        <v>188</v>
      </c>
      <c r="I152" s="78"/>
      <c r="J152" s="78"/>
      <c r="K152" s="82">
        <v>26.46</v>
      </c>
      <c r="L152" s="48" t="s">
        <v>189</v>
      </c>
      <c r="M152" s="50" t="s">
        <v>674</v>
      </c>
      <c r="N152" s="50" t="s">
        <v>2470</v>
      </c>
      <c r="O152" s="54">
        <f>VLOOKUP(A152,'Shurjoint Multiplier Sheet'!A:E,4,FALSE)</f>
        <v>0</v>
      </c>
      <c r="P152" s="91">
        <v>6938.99</v>
      </c>
      <c r="Q152" s="91">
        <f t="shared" si="2"/>
        <v>0</v>
      </c>
    </row>
    <row r="153" spans="1:17" x14ac:dyDescent="0.25">
      <c r="A153" s="48" t="s">
        <v>18</v>
      </c>
      <c r="B153" s="49" t="s">
        <v>2839</v>
      </c>
      <c r="C153" s="49" t="s">
        <v>2840</v>
      </c>
      <c r="D153" s="49" t="s">
        <v>2469</v>
      </c>
      <c r="E153" s="75">
        <v>191988053635</v>
      </c>
      <c r="F153" s="53">
        <v>7707</v>
      </c>
      <c r="G153" s="50" t="s">
        <v>259</v>
      </c>
      <c r="H153" s="50" t="s">
        <v>188</v>
      </c>
      <c r="I153" s="78">
        <v>40</v>
      </c>
      <c r="J153" s="78"/>
      <c r="K153" s="82">
        <v>30.42</v>
      </c>
      <c r="L153" s="48" t="s">
        <v>189</v>
      </c>
      <c r="M153" s="50" t="s">
        <v>220</v>
      </c>
      <c r="N153" s="50" t="s">
        <v>2470</v>
      </c>
      <c r="O153" s="54">
        <f>VLOOKUP(A153,'Shurjoint Multiplier Sheet'!A:E,4,FALSE)</f>
        <v>0</v>
      </c>
      <c r="P153" s="91">
        <v>2030.95</v>
      </c>
      <c r="Q153" s="91">
        <f t="shared" si="2"/>
        <v>0</v>
      </c>
    </row>
    <row r="154" spans="1:17" x14ac:dyDescent="0.25">
      <c r="A154" s="48" t="s">
        <v>18</v>
      </c>
      <c r="B154" s="49" t="s">
        <v>2841</v>
      </c>
      <c r="C154" s="49" t="s">
        <v>2842</v>
      </c>
      <c r="D154" s="49" t="s">
        <v>2469</v>
      </c>
      <c r="E154" s="75">
        <v>191988053505</v>
      </c>
      <c r="F154" s="53">
        <v>7707</v>
      </c>
      <c r="G154" s="50" t="s">
        <v>453</v>
      </c>
      <c r="H154" s="50" t="s">
        <v>188</v>
      </c>
      <c r="I154" s="78">
        <v>864</v>
      </c>
      <c r="J154" s="78">
        <v>18</v>
      </c>
      <c r="K154" s="82">
        <v>2.09</v>
      </c>
      <c r="L154" s="48" t="s">
        <v>7748</v>
      </c>
      <c r="M154" s="50" t="s">
        <v>278</v>
      </c>
      <c r="N154" s="50" t="s">
        <v>2470</v>
      </c>
      <c r="O154" s="54">
        <f>VLOOKUP(A154,'Shurjoint Multiplier Sheet'!A:E,4,FALSE)</f>
        <v>0</v>
      </c>
      <c r="P154" s="91">
        <v>252.84</v>
      </c>
      <c r="Q154" s="91">
        <f t="shared" si="2"/>
        <v>0</v>
      </c>
    </row>
    <row r="155" spans="1:17" x14ac:dyDescent="0.25">
      <c r="A155" s="48" t="s">
        <v>18</v>
      </c>
      <c r="B155" s="49" t="s">
        <v>2843</v>
      </c>
      <c r="C155" s="49" t="s">
        <v>2844</v>
      </c>
      <c r="D155" s="49" t="s">
        <v>2469</v>
      </c>
      <c r="E155" s="75">
        <v>191988053512</v>
      </c>
      <c r="F155" s="53">
        <v>7707</v>
      </c>
      <c r="G155" s="50" t="s">
        <v>453</v>
      </c>
      <c r="H155" s="50" t="s">
        <v>188</v>
      </c>
      <c r="I155" s="78">
        <v>864</v>
      </c>
      <c r="J155" s="78">
        <v>18</v>
      </c>
      <c r="K155" s="82">
        <v>2.09</v>
      </c>
      <c r="L155" s="48" t="s">
        <v>7748</v>
      </c>
      <c r="M155" s="50" t="s">
        <v>220</v>
      </c>
      <c r="N155" s="50" t="s">
        <v>2470</v>
      </c>
      <c r="O155" s="54">
        <f>VLOOKUP(A155,'Shurjoint Multiplier Sheet'!A:E,4,FALSE)</f>
        <v>0</v>
      </c>
      <c r="P155" s="91">
        <v>252.84</v>
      </c>
      <c r="Q155" s="91">
        <f t="shared" si="2"/>
        <v>0</v>
      </c>
    </row>
    <row r="156" spans="1:17" x14ac:dyDescent="0.25">
      <c r="A156" s="48" t="s">
        <v>18</v>
      </c>
      <c r="B156" s="49" t="s">
        <v>2845</v>
      </c>
      <c r="C156" s="49" t="s">
        <v>2846</v>
      </c>
      <c r="D156" s="49" t="s">
        <v>2469</v>
      </c>
      <c r="E156" s="75">
        <v>191988053529</v>
      </c>
      <c r="F156" s="53">
        <v>7707</v>
      </c>
      <c r="G156" s="50" t="s">
        <v>453</v>
      </c>
      <c r="H156" s="50" t="s">
        <v>188</v>
      </c>
      <c r="I156" s="78">
        <v>864</v>
      </c>
      <c r="J156" s="78">
        <v>18</v>
      </c>
      <c r="K156" s="82">
        <v>2.09</v>
      </c>
      <c r="L156" s="48" t="s">
        <v>189</v>
      </c>
      <c r="M156" s="50" t="s">
        <v>278</v>
      </c>
      <c r="N156" s="50" t="s">
        <v>2470</v>
      </c>
      <c r="O156" s="54">
        <f>VLOOKUP(A156,'Shurjoint Multiplier Sheet'!A:E,4,FALSE)</f>
        <v>0</v>
      </c>
      <c r="P156" s="91">
        <v>195.81</v>
      </c>
      <c r="Q156" s="91">
        <f t="shared" si="2"/>
        <v>0</v>
      </c>
    </row>
    <row r="157" spans="1:17" x14ac:dyDescent="0.25">
      <c r="A157" s="49" t="s">
        <v>18</v>
      </c>
      <c r="B157" s="49" t="s">
        <v>2847</v>
      </c>
      <c r="C157" s="49" t="s">
        <v>2848</v>
      </c>
      <c r="D157" s="49" t="s">
        <v>2469</v>
      </c>
      <c r="E157" s="75">
        <v>191988158552</v>
      </c>
      <c r="F157" s="53">
        <v>7707</v>
      </c>
      <c r="G157" s="50" t="s">
        <v>453</v>
      </c>
      <c r="H157" s="50" t="s">
        <v>188</v>
      </c>
      <c r="I157" s="79"/>
      <c r="J157" s="79"/>
      <c r="K157" s="82">
        <v>2.09</v>
      </c>
      <c r="L157" s="48" t="s">
        <v>189</v>
      </c>
      <c r="M157" s="50" t="s">
        <v>715</v>
      </c>
      <c r="N157" s="50" t="s">
        <v>2470</v>
      </c>
      <c r="O157" s="54">
        <f>VLOOKUP(A157,'Shurjoint Multiplier Sheet'!A:E,4,FALSE)</f>
        <v>0</v>
      </c>
      <c r="P157" s="91">
        <v>582.71</v>
      </c>
      <c r="Q157" s="91">
        <f t="shared" si="2"/>
        <v>0</v>
      </c>
    </row>
    <row r="158" spans="1:17" x14ac:dyDescent="0.25">
      <c r="A158" s="48" t="s">
        <v>18</v>
      </c>
      <c r="B158" s="49" t="s">
        <v>2849</v>
      </c>
      <c r="C158" s="49" t="s">
        <v>2850</v>
      </c>
      <c r="D158" s="49" t="s">
        <v>2469</v>
      </c>
      <c r="E158" s="75">
        <v>191988053536</v>
      </c>
      <c r="F158" s="53">
        <v>7707</v>
      </c>
      <c r="G158" s="50" t="s">
        <v>453</v>
      </c>
      <c r="H158" s="50" t="s">
        <v>188</v>
      </c>
      <c r="I158" s="78"/>
      <c r="J158" s="78"/>
      <c r="K158" s="82">
        <v>2.9</v>
      </c>
      <c r="L158" s="48" t="s">
        <v>189</v>
      </c>
      <c r="M158" s="50" t="s">
        <v>674</v>
      </c>
      <c r="N158" s="50" t="s">
        <v>2470</v>
      </c>
      <c r="O158" s="54">
        <f>VLOOKUP(A158,'Shurjoint Multiplier Sheet'!A:E,4,FALSE)</f>
        <v>0</v>
      </c>
      <c r="P158" s="91">
        <v>1200.7</v>
      </c>
      <c r="Q158" s="91">
        <f t="shared" si="2"/>
        <v>0</v>
      </c>
    </row>
    <row r="159" spans="1:17" x14ac:dyDescent="0.25">
      <c r="A159" s="48" t="s">
        <v>18</v>
      </c>
      <c r="B159" s="49" t="s">
        <v>2851</v>
      </c>
      <c r="C159" s="49" t="s">
        <v>2852</v>
      </c>
      <c r="D159" s="49" t="s">
        <v>2469</v>
      </c>
      <c r="E159" s="75">
        <v>191988053543</v>
      </c>
      <c r="F159" s="53">
        <v>7707</v>
      </c>
      <c r="G159" s="50" t="s">
        <v>453</v>
      </c>
      <c r="H159" s="50" t="s">
        <v>188</v>
      </c>
      <c r="I159" s="78">
        <v>864</v>
      </c>
      <c r="J159" s="78">
        <v>18</v>
      </c>
      <c r="K159" s="82">
        <v>2.09</v>
      </c>
      <c r="L159" s="48" t="s">
        <v>189</v>
      </c>
      <c r="M159" s="50" t="s">
        <v>220</v>
      </c>
      <c r="N159" s="50" t="s">
        <v>2470</v>
      </c>
      <c r="O159" s="54">
        <f>VLOOKUP(A159,'Shurjoint Multiplier Sheet'!A:E,4,FALSE)</f>
        <v>0</v>
      </c>
      <c r="P159" s="91">
        <v>195.81</v>
      </c>
      <c r="Q159" s="91">
        <f t="shared" si="2"/>
        <v>0</v>
      </c>
    </row>
    <row r="160" spans="1:17" x14ac:dyDescent="0.25">
      <c r="A160" s="48" t="s">
        <v>18</v>
      </c>
      <c r="B160" s="49" t="s">
        <v>2853</v>
      </c>
      <c r="C160" s="49" t="s">
        <v>2854</v>
      </c>
      <c r="D160" s="49" t="s">
        <v>2469</v>
      </c>
      <c r="E160" s="75">
        <v>191988053390</v>
      </c>
      <c r="F160" s="53">
        <v>7707</v>
      </c>
      <c r="G160" s="50" t="s">
        <v>521</v>
      </c>
      <c r="H160" s="50" t="s">
        <v>188</v>
      </c>
      <c r="I160" s="78">
        <v>1248</v>
      </c>
      <c r="J160" s="78">
        <v>26</v>
      </c>
      <c r="K160" s="82">
        <v>1.65</v>
      </c>
      <c r="L160" s="48" t="s">
        <v>7748</v>
      </c>
      <c r="M160" s="50" t="s">
        <v>278</v>
      </c>
      <c r="N160" s="50" t="s">
        <v>2470</v>
      </c>
      <c r="O160" s="54">
        <f>VLOOKUP(A160,'Shurjoint Multiplier Sheet'!A:E,4,FALSE)</f>
        <v>0</v>
      </c>
      <c r="P160" s="91">
        <v>184.63</v>
      </c>
      <c r="Q160" s="91">
        <f t="shared" si="2"/>
        <v>0</v>
      </c>
    </row>
    <row r="161" spans="1:17" x14ac:dyDescent="0.25">
      <c r="A161" s="48" t="s">
        <v>18</v>
      </c>
      <c r="B161" s="49" t="s">
        <v>2855</v>
      </c>
      <c r="C161" s="49" t="s">
        <v>2856</v>
      </c>
      <c r="D161" s="49" t="s">
        <v>2469</v>
      </c>
      <c r="E161" s="75">
        <v>191988053406</v>
      </c>
      <c r="F161" s="53">
        <v>7707</v>
      </c>
      <c r="G161" s="50" t="s">
        <v>521</v>
      </c>
      <c r="H161" s="50" t="s">
        <v>188</v>
      </c>
      <c r="I161" s="78"/>
      <c r="J161" s="78"/>
      <c r="K161" s="82">
        <v>1.65</v>
      </c>
      <c r="L161" s="48" t="s">
        <v>7748</v>
      </c>
      <c r="M161" s="50" t="s">
        <v>674</v>
      </c>
      <c r="N161" s="50" t="s">
        <v>2470</v>
      </c>
      <c r="O161" s="54">
        <f>VLOOKUP(A161,'Shurjoint Multiplier Sheet'!A:E,4,FALSE)</f>
        <v>0</v>
      </c>
      <c r="P161" s="91">
        <v>1183.6500000000001</v>
      </c>
      <c r="Q161" s="91">
        <f t="shared" si="2"/>
        <v>0</v>
      </c>
    </row>
    <row r="162" spans="1:17" x14ac:dyDescent="0.25">
      <c r="A162" s="48" t="s">
        <v>18</v>
      </c>
      <c r="B162" s="49" t="s">
        <v>2857</v>
      </c>
      <c r="C162" s="49" t="s">
        <v>2858</v>
      </c>
      <c r="D162" s="49" t="s">
        <v>2469</v>
      </c>
      <c r="E162" s="75">
        <v>191988053413</v>
      </c>
      <c r="F162" s="53">
        <v>7707</v>
      </c>
      <c r="G162" s="50" t="s">
        <v>521</v>
      </c>
      <c r="H162" s="50" t="s">
        <v>188</v>
      </c>
      <c r="I162" s="78">
        <v>1248</v>
      </c>
      <c r="J162" s="78">
        <v>26</v>
      </c>
      <c r="K162" s="82">
        <v>1.65</v>
      </c>
      <c r="L162" s="48" t="s">
        <v>7748</v>
      </c>
      <c r="M162" s="50" t="s">
        <v>220</v>
      </c>
      <c r="N162" s="50" t="s">
        <v>2470</v>
      </c>
      <c r="O162" s="54">
        <f>VLOOKUP(A162,'Shurjoint Multiplier Sheet'!A:E,4,FALSE)</f>
        <v>0</v>
      </c>
      <c r="P162" s="91">
        <v>184.63</v>
      </c>
      <c r="Q162" s="91">
        <f t="shared" si="2"/>
        <v>0</v>
      </c>
    </row>
    <row r="163" spans="1:17" x14ac:dyDescent="0.25">
      <c r="A163" s="48" t="s">
        <v>18</v>
      </c>
      <c r="B163" s="49" t="s">
        <v>2859</v>
      </c>
      <c r="C163" s="49" t="s">
        <v>2860</v>
      </c>
      <c r="D163" s="49" t="s">
        <v>2469</v>
      </c>
      <c r="E163" s="75">
        <v>191988053420</v>
      </c>
      <c r="F163" s="53">
        <v>7707</v>
      </c>
      <c r="G163" s="50" t="s">
        <v>521</v>
      </c>
      <c r="H163" s="50" t="s">
        <v>188</v>
      </c>
      <c r="I163" s="78">
        <v>1248</v>
      </c>
      <c r="J163" s="78">
        <v>26</v>
      </c>
      <c r="K163" s="82">
        <v>1.65</v>
      </c>
      <c r="L163" s="48" t="s">
        <v>189</v>
      </c>
      <c r="M163" s="50" t="s">
        <v>278</v>
      </c>
      <c r="N163" s="50" t="s">
        <v>2470</v>
      </c>
      <c r="O163" s="54">
        <f>VLOOKUP(A163,'Shurjoint Multiplier Sheet'!A:E,4,FALSE)</f>
        <v>0</v>
      </c>
      <c r="P163" s="91">
        <v>139.94</v>
      </c>
      <c r="Q163" s="91">
        <f t="shared" si="2"/>
        <v>0</v>
      </c>
    </row>
    <row r="164" spans="1:17" x14ac:dyDescent="0.25">
      <c r="A164" s="48" t="s">
        <v>18</v>
      </c>
      <c r="B164" s="49" t="s">
        <v>2861</v>
      </c>
      <c r="C164" s="49" t="s">
        <v>2862</v>
      </c>
      <c r="D164" s="49" t="s">
        <v>2469</v>
      </c>
      <c r="E164" s="75">
        <v>191988053437</v>
      </c>
      <c r="F164" s="53">
        <v>7707</v>
      </c>
      <c r="G164" s="50" t="s">
        <v>521</v>
      </c>
      <c r="H164" s="50" t="s">
        <v>188</v>
      </c>
      <c r="I164" s="78"/>
      <c r="J164" s="78"/>
      <c r="K164" s="82">
        <v>1.65</v>
      </c>
      <c r="L164" s="48" t="s">
        <v>189</v>
      </c>
      <c r="M164" s="50" t="s">
        <v>220</v>
      </c>
      <c r="N164" s="50" t="s">
        <v>2475</v>
      </c>
      <c r="O164" s="54">
        <f>VLOOKUP(A164,'Shurjoint Multiplier Sheet'!A:E,4,FALSE)</f>
        <v>0</v>
      </c>
      <c r="P164" s="91">
        <v>213.45</v>
      </c>
      <c r="Q164" s="91">
        <f t="shared" si="2"/>
        <v>0</v>
      </c>
    </row>
    <row r="165" spans="1:17" x14ac:dyDescent="0.25">
      <c r="A165" s="48" t="s">
        <v>18</v>
      </c>
      <c r="B165" s="49" t="s">
        <v>2863</v>
      </c>
      <c r="C165" s="49" t="s">
        <v>2864</v>
      </c>
      <c r="D165" s="49" t="s">
        <v>2469</v>
      </c>
      <c r="E165" s="75">
        <v>191988053444</v>
      </c>
      <c r="F165" s="53">
        <v>7707</v>
      </c>
      <c r="G165" s="50" t="s">
        <v>521</v>
      </c>
      <c r="H165" s="50" t="s">
        <v>188</v>
      </c>
      <c r="I165" s="78"/>
      <c r="J165" s="78"/>
      <c r="K165" s="82">
        <v>1.65</v>
      </c>
      <c r="L165" s="48" t="s">
        <v>189</v>
      </c>
      <c r="M165" s="50" t="s">
        <v>674</v>
      </c>
      <c r="N165" s="50" t="s">
        <v>2470</v>
      </c>
      <c r="O165" s="54">
        <f>VLOOKUP(A165,'Shurjoint Multiplier Sheet'!A:E,4,FALSE)</f>
        <v>0</v>
      </c>
      <c r="P165" s="91">
        <v>1174.24</v>
      </c>
      <c r="Q165" s="91">
        <f t="shared" si="2"/>
        <v>0</v>
      </c>
    </row>
    <row r="166" spans="1:17" x14ac:dyDescent="0.25">
      <c r="A166" s="48" t="s">
        <v>18</v>
      </c>
      <c r="B166" s="49" t="s">
        <v>2865</v>
      </c>
      <c r="C166" s="49" t="s">
        <v>2866</v>
      </c>
      <c r="D166" s="49" t="s">
        <v>2469</v>
      </c>
      <c r="E166" s="75">
        <v>191988053451</v>
      </c>
      <c r="F166" s="53">
        <v>7707</v>
      </c>
      <c r="G166" s="50" t="s">
        <v>521</v>
      </c>
      <c r="H166" s="50" t="s">
        <v>188</v>
      </c>
      <c r="I166" s="78">
        <v>1248</v>
      </c>
      <c r="J166" s="78">
        <v>26</v>
      </c>
      <c r="K166" s="82">
        <v>1.65</v>
      </c>
      <c r="L166" s="48" t="s">
        <v>189</v>
      </c>
      <c r="M166" s="50" t="s">
        <v>220</v>
      </c>
      <c r="N166" s="50" t="s">
        <v>2470</v>
      </c>
      <c r="O166" s="54">
        <f>VLOOKUP(A166,'Shurjoint Multiplier Sheet'!A:E,4,FALSE)</f>
        <v>0</v>
      </c>
      <c r="P166" s="91">
        <v>139.94</v>
      </c>
      <c r="Q166" s="91">
        <f t="shared" si="2"/>
        <v>0</v>
      </c>
    </row>
    <row r="167" spans="1:17" x14ac:dyDescent="0.25">
      <c r="A167" s="48" t="s">
        <v>18</v>
      </c>
      <c r="B167" s="49" t="s">
        <v>2867</v>
      </c>
      <c r="C167" s="49" t="s">
        <v>2868</v>
      </c>
      <c r="D167" s="49" t="s">
        <v>2469</v>
      </c>
      <c r="E167" s="75">
        <v>670750636066</v>
      </c>
      <c r="F167" s="53">
        <v>7707</v>
      </c>
      <c r="G167" s="50" t="s">
        <v>187</v>
      </c>
      <c r="H167" s="50" t="s">
        <v>188</v>
      </c>
      <c r="I167" s="78">
        <v>528</v>
      </c>
      <c r="J167" s="78">
        <v>22</v>
      </c>
      <c r="K167" s="82">
        <v>2.87</v>
      </c>
      <c r="L167" s="48" t="s">
        <v>7748</v>
      </c>
      <c r="M167" s="50" t="s">
        <v>278</v>
      </c>
      <c r="N167" s="50" t="s">
        <v>2470</v>
      </c>
      <c r="O167" s="54">
        <f>VLOOKUP(A167,'Shurjoint Multiplier Sheet'!A:E,4,FALSE)</f>
        <v>0</v>
      </c>
      <c r="P167" s="91">
        <v>335.75</v>
      </c>
      <c r="Q167" s="91">
        <f t="shared" si="2"/>
        <v>0</v>
      </c>
    </row>
    <row r="168" spans="1:17" x14ac:dyDescent="0.25">
      <c r="A168" s="48" t="s">
        <v>18</v>
      </c>
      <c r="B168" s="49" t="s">
        <v>2869</v>
      </c>
      <c r="C168" s="49" t="s">
        <v>2870</v>
      </c>
      <c r="D168" s="49" t="s">
        <v>2469</v>
      </c>
      <c r="E168" s="75">
        <v>191988054175</v>
      </c>
      <c r="F168" s="53">
        <v>7707</v>
      </c>
      <c r="G168" s="50" t="s">
        <v>187</v>
      </c>
      <c r="H168" s="50" t="s">
        <v>188</v>
      </c>
      <c r="I168" s="78">
        <v>528</v>
      </c>
      <c r="J168" s="78">
        <v>22</v>
      </c>
      <c r="K168" s="82">
        <v>2.87</v>
      </c>
      <c r="L168" s="48" t="s">
        <v>7748</v>
      </c>
      <c r="M168" s="50" t="s">
        <v>220</v>
      </c>
      <c r="N168" s="50" t="s">
        <v>2470</v>
      </c>
      <c r="O168" s="54">
        <f>VLOOKUP(A168,'Shurjoint Multiplier Sheet'!A:E,4,FALSE)</f>
        <v>0</v>
      </c>
      <c r="P168" s="91">
        <v>335.75</v>
      </c>
      <c r="Q168" s="91">
        <f t="shared" si="2"/>
        <v>0</v>
      </c>
    </row>
    <row r="169" spans="1:17" x14ac:dyDescent="0.25">
      <c r="A169" s="48" t="s">
        <v>18</v>
      </c>
      <c r="B169" s="49" t="s">
        <v>2871</v>
      </c>
      <c r="C169" s="49" t="s">
        <v>2872</v>
      </c>
      <c r="D169" s="49" t="s">
        <v>2469</v>
      </c>
      <c r="E169" s="75">
        <v>670750636127</v>
      </c>
      <c r="F169" s="53">
        <v>7707</v>
      </c>
      <c r="G169" s="50" t="s">
        <v>187</v>
      </c>
      <c r="H169" s="50" t="s">
        <v>188</v>
      </c>
      <c r="I169" s="78">
        <v>528</v>
      </c>
      <c r="J169" s="78">
        <v>22</v>
      </c>
      <c r="K169" s="82">
        <v>2.87</v>
      </c>
      <c r="L169" s="48" t="s">
        <v>189</v>
      </c>
      <c r="M169" s="50" t="s">
        <v>278</v>
      </c>
      <c r="N169" s="50" t="s">
        <v>2470</v>
      </c>
      <c r="O169" s="54">
        <f>VLOOKUP(A169,'Shurjoint Multiplier Sheet'!A:E,4,FALSE)</f>
        <v>0</v>
      </c>
      <c r="P169" s="91">
        <v>242.85</v>
      </c>
      <c r="Q169" s="91">
        <f t="shared" si="2"/>
        <v>0</v>
      </c>
    </row>
    <row r="170" spans="1:17" x14ac:dyDescent="0.25">
      <c r="A170" s="48" t="s">
        <v>18</v>
      </c>
      <c r="B170" s="49" t="s">
        <v>2873</v>
      </c>
      <c r="C170" s="49" t="s">
        <v>2874</v>
      </c>
      <c r="D170" s="49" t="s">
        <v>2469</v>
      </c>
      <c r="E170" s="75">
        <v>191988054182</v>
      </c>
      <c r="F170" s="53">
        <v>7707</v>
      </c>
      <c r="G170" s="50" t="s">
        <v>187</v>
      </c>
      <c r="H170" s="50" t="s">
        <v>188</v>
      </c>
      <c r="I170" s="78"/>
      <c r="J170" s="78"/>
      <c r="K170" s="82">
        <v>2.87</v>
      </c>
      <c r="L170" s="48" t="s">
        <v>189</v>
      </c>
      <c r="M170" s="50" t="s">
        <v>674</v>
      </c>
      <c r="N170" s="50" t="s">
        <v>2470</v>
      </c>
      <c r="O170" s="54">
        <f>VLOOKUP(A170,'Shurjoint Multiplier Sheet'!A:E,4,FALSE)</f>
        <v>0</v>
      </c>
      <c r="P170" s="91">
        <v>1136.6099999999999</v>
      </c>
      <c r="Q170" s="91">
        <f t="shared" si="2"/>
        <v>0</v>
      </c>
    </row>
    <row r="171" spans="1:17" x14ac:dyDescent="0.25">
      <c r="A171" s="48" t="s">
        <v>18</v>
      </c>
      <c r="B171" s="49" t="s">
        <v>2875</v>
      </c>
      <c r="C171" s="49" t="s">
        <v>2876</v>
      </c>
      <c r="D171" s="49" t="s">
        <v>2469</v>
      </c>
      <c r="E171" s="75">
        <v>191988054199</v>
      </c>
      <c r="F171" s="53">
        <v>7707</v>
      </c>
      <c r="G171" s="50" t="s">
        <v>187</v>
      </c>
      <c r="H171" s="50" t="s">
        <v>188</v>
      </c>
      <c r="I171" s="78">
        <v>528</v>
      </c>
      <c r="J171" s="78">
        <v>22</v>
      </c>
      <c r="K171" s="82">
        <v>2.87</v>
      </c>
      <c r="L171" s="48" t="s">
        <v>189</v>
      </c>
      <c r="M171" s="50" t="s">
        <v>220</v>
      </c>
      <c r="N171" s="50" t="s">
        <v>2470</v>
      </c>
      <c r="O171" s="54">
        <f>VLOOKUP(A171,'Shurjoint Multiplier Sheet'!A:E,4,FALSE)</f>
        <v>0</v>
      </c>
      <c r="P171" s="91">
        <v>242.85</v>
      </c>
      <c r="Q171" s="91">
        <f t="shared" si="2"/>
        <v>0</v>
      </c>
    </row>
    <row r="172" spans="1:17" x14ac:dyDescent="0.25">
      <c r="A172" s="48" t="s">
        <v>18</v>
      </c>
      <c r="B172" s="49" t="s">
        <v>2877</v>
      </c>
      <c r="C172" s="49" t="s">
        <v>2878</v>
      </c>
      <c r="D172" s="49" t="s">
        <v>2469</v>
      </c>
      <c r="E172" s="75">
        <v>670750772528</v>
      </c>
      <c r="F172" s="53">
        <v>7707</v>
      </c>
      <c r="G172" s="50" t="s">
        <v>193</v>
      </c>
      <c r="H172" s="50" t="s">
        <v>188</v>
      </c>
      <c r="I172" s="78">
        <v>672</v>
      </c>
      <c r="J172" s="78">
        <v>28</v>
      </c>
      <c r="K172" s="82">
        <v>2.65</v>
      </c>
      <c r="L172" s="48" t="s">
        <v>7748</v>
      </c>
      <c r="M172" s="50" t="s">
        <v>278</v>
      </c>
      <c r="N172" s="50" t="s">
        <v>2470</v>
      </c>
      <c r="O172" s="54">
        <f>VLOOKUP(A172,'Shurjoint Multiplier Sheet'!A:E,4,FALSE)</f>
        <v>0</v>
      </c>
      <c r="P172" s="91">
        <v>273.43</v>
      </c>
      <c r="Q172" s="91">
        <f t="shared" si="2"/>
        <v>0</v>
      </c>
    </row>
    <row r="173" spans="1:17" x14ac:dyDescent="0.25">
      <c r="A173" s="48" t="s">
        <v>18</v>
      </c>
      <c r="B173" s="49" t="s">
        <v>2879</v>
      </c>
      <c r="C173" s="49" t="s">
        <v>2880</v>
      </c>
      <c r="D173" s="49" t="s">
        <v>2469</v>
      </c>
      <c r="E173" s="75">
        <v>191988053680</v>
      </c>
      <c r="F173" s="53">
        <v>7707</v>
      </c>
      <c r="G173" s="50" t="s">
        <v>193</v>
      </c>
      <c r="H173" s="50" t="s">
        <v>188</v>
      </c>
      <c r="I173" s="78">
        <v>672</v>
      </c>
      <c r="J173" s="78">
        <v>28</v>
      </c>
      <c r="K173" s="82">
        <v>2.65</v>
      </c>
      <c r="L173" s="48" t="s">
        <v>7748</v>
      </c>
      <c r="M173" s="50" t="s">
        <v>220</v>
      </c>
      <c r="N173" s="50" t="s">
        <v>2470</v>
      </c>
      <c r="O173" s="54">
        <f>VLOOKUP(A173,'Shurjoint Multiplier Sheet'!A:E,4,FALSE)</f>
        <v>0</v>
      </c>
      <c r="P173" s="91">
        <v>273.43</v>
      </c>
      <c r="Q173" s="91">
        <f t="shared" si="2"/>
        <v>0</v>
      </c>
    </row>
    <row r="174" spans="1:17" x14ac:dyDescent="0.25">
      <c r="A174" s="48" t="s">
        <v>18</v>
      </c>
      <c r="B174" s="49" t="s">
        <v>2881</v>
      </c>
      <c r="C174" s="49" t="s">
        <v>2882</v>
      </c>
      <c r="D174" s="49" t="s">
        <v>2469</v>
      </c>
      <c r="E174" s="75">
        <v>670750772955</v>
      </c>
      <c r="F174" s="53">
        <v>7707</v>
      </c>
      <c r="G174" s="50" t="s">
        <v>193</v>
      </c>
      <c r="H174" s="50" t="s">
        <v>188</v>
      </c>
      <c r="I174" s="78">
        <v>672</v>
      </c>
      <c r="J174" s="78">
        <v>28</v>
      </c>
      <c r="K174" s="82">
        <v>2.65</v>
      </c>
      <c r="L174" s="48" t="s">
        <v>189</v>
      </c>
      <c r="M174" s="50" t="s">
        <v>278</v>
      </c>
      <c r="N174" s="50" t="s">
        <v>2470</v>
      </c>
      <c r="O174" s="54">
        <f>VLOOKUP(A174,'Shurjoint Multiplier Sheet'!A:E,4,FALSE)</f>
        <v>0</v>
      </c>
      <c r="P174" s="91">
        <v>208.75</v>
      </c>
      <c r="Q174" s="91">
        <f t="shared" si="2"/>
        <v>0</v>
      </c>
    </row>
    <row r="175" spans="1:17" x14ac:dyDescent="0.25">
      <c r="A175" s="48" t="s">
        <v>18</v>
      </c>
      <c r="B175" s="49" t="s">
        <v>2883</v>
      </c>
      <c r="C175" s="49" t="s">
        <v>2884</v>
      </c>
      <c r="D175" s="49" t="s">
        <v>2469</v>
      </c>
      <c r="E175" s="75">
        <v>191988053697</v>
      </c>
      <c r="F175" s="53">
        <v>7707</v>
      </c>
      <c r="G175" s="50" t="s">
        <v>193</v>
      </c>
      <c r="H175" s="50" t="s">
        <v>188</v>
      </c>
      <c r="I175" s="78"/>
      <c r="J175" s="78"/>
      <c r="K175" s="82">
        <v>2.65</v>
      </c>
      <c r="L175" s="48" t="s">
        <v>189</v>
      </c>
      <c r="M175" s="50" t="s">
        <v>220</v>
      </c>
      <c r="N175" s="50" t="s">
        <v>2475</v>
      </c>
      <c r="O175" s="54">
        <f>VLOOKUP(A175,'Shurjoint Multiplier Sheet'!A:E,4,FALSE)</f>
        <v>0</v>
      </c>
      <c r="P175" s="91">
        <v>208.75</v>
      </c>
      <c r="Q175" s="91">
        <f t="shared" si="2"/>
        <v>0</v>
      </c>
    </row>
    <row r="176" spans="1:17" x14ac:dyDescent="0.25">
      <c r="A176" s="48" t="s">
        <v>18</v>
      </c>
      <c r="B176" s="49" t="s">
        <v>2885</v>
      </c>
      <c r="C176" s="49" t="s">
        <v>2886</v>
      </c>
      <c r="D176" s="49" t="s">
        <v>2469</v>
      </c>
      <c r="E176" s="75">
        <v>191988053703</v>
      </c>
      <c r="F176" s="53">
        <v>7707</v>
      </c>
      <c r="G176" s="50" t="s">
        <v>193</v>
      </c>
      <c r="H176" s="50" t="s">
        <v>188</v>
      </c>
      <c r="I176" s="78"/>
      <c r="J176" s="78"/>
      <c r="K176" s="82">
        <v>2.65</v>
      </c>
      <c r="L176" s="48" t="s">
        <v>189</v>
      </c>
      <c r="M176" s="50" t="s">
        <v>674</v>
      </c>
      <c r="N176" s="50" t="s">
        <v>2470</v>
      </c>
      <c r="O176" s="54">
        <f>VLOOKUP(A176,'Shurjoint Multiplier Sheet'!A:E,4,FALSE)</f>
        <v>0</v>
      </c>
      <c r="P176" s="91">
        <v>1007.83</v>
      </c>
      <c r="Q176" s="91">
        <f t="shared" si="2"/>
        <v>0</v>
      </c>
    </row>
    <row r="177" spans="1:17" x14ac:dyDescent="0.25">
      <c r="A177" s="48" t="s">
        <v>18</v>
      </c>
      <c r="B177" s="49" t="s">
        <v>2887</v>
      </c>
      <c r="C177" s="49" t="s">
        <v>2888</v>
      </c>
      <c r="D177" s="49" t="s">
        <v>2469</v>
      </c>
      <c r="E177" s="75">
        <v>191988053710</v>
      </c>
      <c r="F177" s="53">
        <v>7707</v>
      </c>
      <c r="G177" s="50" t="s">
        <v>193</v>
      </c>
      <c r="H177" s="50" t="s">
        <v>188</v>
      </c>
      <c r="I177" s="78">
        <v>672</v>
      </c>
      <c r="J177" s="78">
        <v>28</v>
      </c>
      <c r="K177" s="82">
        <v>2.65</v>
      </c>
      <c r="L177" s="48" t="s">
        <v>189</v>
      </c>
      <c r="M177" s="50" t="s">
        <v>220</v>
      </c>
      <c r="N177" s="50" t="s">
        <v>2470</v>
      </c>
      <c r="O177" s="54">
        <f>VLOOKUP(A177,'Shurjoint Multiplier Sheet'!A:E,4,FALSE)</f>
        <v>0</v>
      </c>
      <c r="P177" s="91">
        <v>208.75</v>
      </c>
      <c r="Q177" s="91">
        <f t="shared" si="2"/>
        <v>0</v>
      </c>
    </row>
    <row r="178" spans="1:17" x14ac:dyDescent="0.25">
      <c r="A178" s="48" t="s">
        <v>18</v>
      </c>
      <c r="B178" s="49" t="s">
        <v>2889</v>
      </c>
      <c r="C178" s="49" t="s">
        <v>2890</v>
      </c>
      <c r="D178" s="49" t="s">
        <v>2469</v>
      </c>
      <c r="E178" s="75">
        <v>670750636141</v>
      </c>
      <c r="F178" s="53">
        <v>7707</v>
      </c>
      <c r="G178" s="50" t="s">
        <v>196</v>
      </c>
      <c r="H178" s="50" t="s">
        <v>188</v>
      </c>
      <c r="I178" s="78">
        <v>550</v>
      </c>
      <c r="J178" s="78">
        <v>20</v>
      </c>
      <c r="K178" s="82">
        <v>3.31</v>
      </c>
      <c r="L178" s="48" t="s">
        <v>7748</v>
      </c>
      <c r="M178" s="50" t="s">
        <v>278</v>
      </c>
      <c r="N178" s="50" t="s">
        <v>2470</v>
      </c>
      <c r="O178" s="54">
        <f>VLOOKUP(A178,'Shurjoint Multiplier Sheet'!A:E,4,FALSE)</f>
        <v>0</v>
      </c>
      <c r="P178" s="91">
        <v>368.09</v>
      </c>
      <c r="Q178" s="91">
        <f t="shared" si="2"/>
        <v>0</v>
      </c>
    </row>
    <row r="179" spans="1:17" x14ac:dyDescent="0.25">
      <c r="A179" s="48" t="s">
        <v>18</v>
      </c>
      <c r="B179" s="49" t="s">
        <v>2891</v>
      </c>
      <c r="C179" s="49" t="s">
        <v>2892</v>
      </c>
      <c r="D179" s="49" t="s">
        <v>2469</v>
      </c>
      <c r="E179" s="75">
        <v>191988054267</v>
      </c>
      <c r="F179" s="53">
        <v>7707</v>
      </c>
      <c r="G179" s="50" t="s">
        <v>196</v>
      </c>
      <c r="H179" s="50" t="s">
        <v>188</v>
      </c>
      <c r="I179" s="78"/>
      <c r="J179" s="78"/>
      <c r="K179" s="82">
        <v>3.31</v>
      </c>
      <c r="L179" s="48" t="s">
        <v>7748</v>
      </c>
      <c r="M179" s="50" t="s">
        <v>674</v>
      </c>
      <c r="N179" s="50" t="s">
        <v>2470</v>
      </c>
      <c r="O179" s="54">
        <f>VLOOKUP(A179,'Shurjoint Multiplier Sheet'!A:E,4,FALSE)</f>
        <v>0</v>
      </c>
      <c r="P179" s="91" t="e">
        <v>#N/A</v>
      </c>
      <c r="Q179" s="91" t="e">
        <f t="shared" si="2"/>
        <v>#N/A</v>
      </c>
    </row>
    <row r="180" spans="1:17" x14ac:dyDescent="0.25">
      <c r="A180" s="48" t="s">
        <v>18</v>
      </c>
      <c r="B180" s="49" t="s">
        <v>2893</v>
      </c>
      <c r="C180" s="49" t="s">
        <v>2894</v>
      </c>
      <c r="D180" s="49" t="s">
        <v>2469</v>
      </c>
      <c r="E180" s="75">
        <v>191988054274</v>
      </c>
      <c r="F180" s="53">
        <v>7707</v>
      </c>
      <c r="G180" s="50" t="s">
        <v>196</v>
      </c>
      <c r="H180" s="50" t="s">
        <v>188</v>
      </c>
      <c r="I180" s="78">
        <v>550</v>
      </c>
      <c r="J180" s="78">
        <v>20</v>
      </c>
      <c r="K180" s="82">
        <v>3.31</v>
      </c>
      <c r="L180" s="48" t="s">
        <v>7748</v>
      </c>
      <c r="M180" s="50" t="s">
        <v>220</v>
      </c>
      <c r="N180" s="50" t="s">
        <v>2470</v>
      </c>
      <c r="O180" s="54">
        <f>VLOOKUP(A180,'Shurjoint Multiplier Sheet'!A:E,4,FALSE)</f>
        <v>0</v>
      </c>
      <c r="P180" s="91">
        <v>368.09</v>
      </c>
      <c r="Q180" s="91">
        <f t="shared" si="2"/>
        <v>0</v>
      </c>
    </row>
    <row r="181" spans="1:17" x14ac:dyDescent="0.25">
      <c r="A181" s="48" t="s">
        <v>18</v>
      </c>
      <c r="B181" s="49" t="s">
        <v>2895</v>
      </c>
      <c r="C181" s="49" t="s">
        <v>2896</v>
      </c>
      <c r="D181" s="49" t="s">
        <v>2469</v>
      </c>
      <c r="E181" s="75">
        <v>670750636158</v>
      </c>
      <c r="F181" s="53">
        <v>7707</v>
      </c>
      <c r="G181" s="50" t="s">
        <v>196</v>
      </c>
      <c r="H181" s="50" t="s">
        <v>188</v>
      </c>
      <c r="I181" s="78">
        <v>550</v>
      </c>
      <c r="J181" s="78">
        <v>20</v>
      </c>
      <c r="K181" s="82">
        <v>3.31</v>
      </c>
      <c r="L181" s="48" t="s">
        <v>189</v>
      </c>
      <c r="M181" s="50" t="s">
        <v>278</v>
      </c>
      <c r="N181" s="50" t="s">
        <v>2470</v>
      </c>
      <c r="O181" s="54">
        <f>VLOOKUP(A181,'Shurjoint Multiplier Sheet'!A:E,4,FALSE)</f>
        <v>0</v>
      </c>
      <c r="P181" s="91">
        <v>265.77999999999997</v>
      </c>
      <c r="Q181" s="91">
        <f t="shared" si="2"/>
        <v>0</v>
      </c>
    </row>
    <row r="182" spans="1:17" x14ac:dyDescent="0.25">
      <c r="A182" s="48" t="s">
        <v>18</v>
      </c>
      <c r="B182" s="49" t="s">
        <v>2897</v>
      </c>
      <c r="C182" s="49" t="s">
        <v>2898</v>
      </c>
      <c r="D182" s="49" t="s">
        <v>2469</v>
      </c>
      <c r="E182" s="75">
        <v>191988054281</v>
      </c>
      <c r="F182" s="53">
        <v>7707</v>
      </c>
      <c r="G182" s="50" t="s">
        <v>196</v>
      </c>
      <c r="H182" s="50" t="s">
        <v>188</v>
      </c>
      <c r="I182" s="78"/>
      <c r="J182" s="78"/>
      <c r="K182" s="82">
        <v>3.31</v>
      </c>
      <c r="L182" s="48" t="s">
        <v>189</v>
      </c>
      <c r="M182" s="50" t="s">
        <v>278</v>
      </c>
      <c r="N182" s="50" t="s">
        <v>2475</v>
      </c>
      <c r="O182" s="54">
        <f>VLOOKUP(A182,'Shurjoint Multiplier Sheet'!A:E,4,FALSE)</f>
        <v>0</v>
      </c>
      <c r="P182" s="91">
        <v>265.77999999999997</v>
      </c>
      <c r="Q182" s="91">
        <f t="shared" si="2"/>
        <v>0</v>
      </c>
    </row>
    <row r="183" spans="1:17" x14ac:dyDescent="0.25">
      <c r="A183" s="48" t="s">
        <v>18</v>
      </c>
      <c r="B183" s="49" t="s">
        <v>2899</v>
      </c>
      <c r="C183" s="49" t="s">
        <v>2900</v>
      </c>
      <c r="D183" s="49" t="s">
        <v>2469</v>
      </c>
      <c r="E183" s="75">
        <v>191988054298</v>
      </c>
      <c r="F183" s="53">
        <v>7707</v>
      </c>
      <c r="G183" s="50" t="s">
        <v>196</v>
      </c>
      <c r="H183" s="50" t="s">
        <v>188</v>
      </c>
      <c r="I183" s="78"/>
      <c r="J183" s="78"/>
      <c r="K183" s="82">
        <v>3.31</v>
      </c>
      <c r="L183" s="48" t="s">
        <v>189</v>
      </c>
      <c r="M183" s="50" t="s">
        <v>220</v>
      </c>
      <c r="N183" s="50" t="s">
        <v>2475</v>
      </c>
      <c r="O183" s="54">
        <f>VLOOKUP(A183,'Shurjoint Multiplier Sheet'!A:E,4,FALSE)</f>
        <v>0</v>
      </c>
      <c r="P183" s="91">
        <v>265.77999999999997</v>
      </c>
      <c r="Q183" s="91">
        <f t="shared" si="2"/>
        <v>0</v>
      </c>
    </row>
    <row r="184" spans="1:17" x14ac:dyDescent="0.25">
      <c r="A184" s="48" t="s">
        <v>18</v>
      </c>
      <c r="B184" s="49" t="s">
        <v>2901</v>
      </c>
      <c r="C184" s="49" t="s">
        <v>2902</v>
      </c>
      <c r="D184" s="49" t="s">
        <v>2469</v>
      </c>
      <c r="E184" s="75">
        <v>191988054304</v>
      </c>
      <c r="F184" s="53">
        <v>7707</v>
      </c>
      <c r="G184" s="50" t="s">
        <v>196</v>
      </c>
      <c r="H184" s="50" t="s">
        <v>188</v>
      </c>
      <c r="I184" s="78"/>
      <c r="J184" s="78"/>
      <c r="K184" s="82">
        <v>3.31</v>
      </c>
      <c r="L184" s="48" t="s">
        <v>189</v>
      </c>
      <c r="M184" s="50" t="s">
        <v>2903</v>
      </c>
      <c r="N184" s="50" t="s">
        <v>2475</v>
      </c>
      <c r="O184" s="54">
        <f>VLOOKUP(A184,'Shurjoint Multiplier Sheet'!A:E,4,FALSE)</f>
        <v>0</v>
      </c>
      <c r="P184" s="91" t="e">
        <v>#N/A</v>
      </c>
      <c r="Q184" s="91" t="e">
        <f t="shared" si="2"/>
        <v>#N/A</v>
      </c>
    </row>
    <row r="185" spans="1:17" x14ac:dyDescent="0.25">
      <c r="A185" s="48" t="s">
        <v>18</v>
      </c>
      <c r="B185" s="49" t="s">
        <v>2904</v>
      </c>
      <c r="C185" s="49" t="s">
        <v>2905</v>
      </c>
      <c r="D185" s="49" t="s">
        <v>2469</v>
      </c>
      <c r="E185" s="75">
        <v>191988006570</v>
      </c>
      <c r="F185" s="53">
        <v>7707</v>
      </c>
      <c r="G185" s="50" t="s">
        <v>196</v>
      </c>
      <c r="H185" s="50" t="s">
        <v>188</v>
      </c>
      <c r="I185" s="78"/>
      <c r="J185" s="78"/>
      <c r="K185" s="82">
        <v>3.31</v>
      </c>
      <c r="L185" s="48" t="s">
        <v>189</v>
      </c>
      <c r="M185" s="50" t="s">
        <v>674</v>
      </c>
      <c r="N185" s="50" t="s">
        <v>2470</v>
      </c>
      <c r="O185" s="54">
        <f>VLOOKUP(A185,'Shurjoint Multiplier Sheet'!A:E,4,FALSE)</f>
        <v>0</v>
      </c>
      <c r="P185" s="91">
        <v>1261.27</v>
      </c>
      <c r="Q185" s="91">
        <f t="shared" si="2"/>
        <v>0</v>
      </c>
    </row>
    <row r="186" spans="1:17" x14ac:dyDescent="0.25">
      <c r="A186" s="48" t="s">
        <v>18</v>
      </c>
      <c r="B186" s="49" t="s">
        <v>2906</v>
      </c>
      <c r="C186" s="49" t="s">
        <v>2907</v>
      </c>
      <c r="D186" s="49" t="s">
        <v>2469</v>
      </c>
      <c r="E186" s="75">
        <v>191988054311</v>
      </c>
      <c r="F186" s="53">
        <v>7707</v>
      </c>
      <c r="G186" s="50" t="s">
        <v>196</v>
      </c>
      <c r="H186" s="50" t="s">
        <v>188</v>
      </c>
      <c r="I186" s="78">
        <v>550</v>
      </c>
      <c r="J186" s="78">
        <v>20</v>
      </c>
      <c r="K186" s="82">
        <v>3.31</v>
      </c>
      <c r="L186" s="48" t="s">
        <v>189</v>
      </c>
      <c r="M186" s="50" t="s">
        <v>220</v>
      </c>
      <c r="N186" s="50" t="s">
        <v>2470</v>
      </c>
      <c r="O186" s="54">
        <f>VLOOKUP(A186,'Shurjoint Multiplier Sheet'!A:E,4,FALSE)</f>
        <v>0</v>
      </c>
      <c r="P186" s="91">
        <v>265.77999999999997</v>
      </c>
      <c r="Q186" s="91">
        <f t="shared" si="2"/>
        <v>0</v>
      </c>
    </row>
    <row r="187" spans="1:17" x14ac:dyDescent="0.25">
      <c r="A187" s="48" t="s">
        <v>18</v>
      </c>
      <c r="B187" s="49" t="s">
        <v>2908</v>
      </c>
      <c r="C187" s="49" t="s">
        <v>2909</v>
      </c>
      <c r="D187" s="49" t="s">
        <v>2469</v>
      </c>
      <c r="E187" s="75">
        <v>670750636196</v>
      </c>
      <c r="F187" s="53">
        <v>7707</v>
      </c>
      <c r="G187" s="50" t="s">
        <v>199</v>
      </c>
      <c r="H187" s="50" t="s">
        <v>188</v>
      </c>
      <c r="I187" s="78">
        <v>300</v>
      </c>
      <c r="J187" s="78">
        <v>12</v>
      </c>
      <c r="K187" s="82">
        <v>5.29</v>
      </c>
      <c r="L187" s="48" t="s">
        <v>7748</v>
      </c>
      <c r="M187" s="50" t="s">
        <v>278</v>
      </c>
      <c r="N187" s="50" t="s">
        <v>2470</v>
      </c>
      <c r="O187" s="54">
        <f>VLOOKUP(A187,'Shurjoint Multiplier Sheet'!A:E,4,FALSE)</f>
        <v>0</v>
      </c>
      <c r="P187" s="91">
        <v>537.42999999999995</v>
      </c>
      <c r="Q187" s="91">
        <f t="shared" si="2"/>
        <v>0</v>
      </c>
    </row>
    <row r="188" spans="1:17" x14ac:dyDescent="0.25">
      <c r="A188" s="48" t="s">
        <v>18</v>
      </c>
      <c r="B188" s="49" t="s">
        <v>2910</v>
      </c>
      <c r="C188" s="49" t="s">
        <v>2911</v>
      </c>
      <c r="D188" s="49" t="s">
        <v>2469</v>
      </c>
      <c r="E188" s="75">
        <v>191988054328</v>
      </c>
      <c r="F188" s="53">
        <v>7707</v>
      </c>
      <c r="G188" s="50" t="s">
        <v>199</v>
      </c>
      <c r="H188" s="50" t="s">
        <v>188</v>
      </c>
      <c r="I188" s="78"/>
      <c r="J188" s="78"/>
      <c r="K188" s="82">
        <v>5.29</v>
      </c>
      <c r="L188" s="48" t="s">
        <v>7748</v>
      </c>
      <c r="M188" s="50" t="s">
        <v>674</v>
      </c>
      <c r="N188" s="50" t="s">
        <v>2470</v>
      </c>
      <c r="O188" s="54">
        <f>VLOOKUP(A188,'Shurjoint Multiplier Sheet'!A:E,4,FALSE)</f>
        <v>0</v>
      </c>
      <c r="P188" s="91" t="e">
        <v>#N/A</v>
      </c>
      <c r="Q188" s="91" t="e">
        <f t="shared" si="2"/>
        <v>#N/A</v>
      </c>
    </row>
    <row r="189" spans="1:17" x14ac:dyDescent="0.25">
      <c r="A189" s="48" t="s">
        <v>18</v>
      </c>
      <c r="B189" s="49" t="s">
        <v>2912</v>
      </c>
      <c r="C189" s="49" t="s">
        <v>2913</v>
      </c>
      <c r="D189" s="49" t="s">
        <v>2469</v>
      </c>
      <c r="E189" s="75">
        <v>191988054335</v>
      </c>
      <c r="F189" s="53">
        <v>7707</v>
      </c>
      <c r="G189" s="50" t="s">
        <v>199</v>
      </c>
      <c r="H189" s="50" t="s">
        <v>188</v>
      </c>
      <c r="I189" s="78">
        <v>300</v>
      </c>
      <c r="J189" s="78">
        <v>12</v>
      </c>
      <c r="K189" s="82">
        <v>5.29</v>
      </c>
      <c r="L189" s="48" t="s">
        <v>7748</v>
      </c>
      <c r="M189" s="50" t="s">
        <v>220</v>
      </c>
      <c r="N189" s="50" t="s">
        <v>2470</v>
      </c>
      <c r="O189" s="54">
        <f>VLOOKUP(A189,'Shurjoint Multiplier Sheet'!A:E,4,FALSE)</f>
        <v>0</v>
      </c>
      <c r="P189" s="91">
        <v>537.42999999999995</v>
      </c>
      <c r="Q189" s="91">
        <f t="shared" si="2"/>
        <v>0</v>
      </c>
    </row>
    <row r="190" spans="1:17" x14ac:dyDescent="0.25">
      <c r="A190" s="48" t="s">
        <v>18</v>
      </c>
      <c r="B190" s="49" t="s">
        <v>2914</v>
      </c>
      <c r="C190" s="49" t="s">
        <v>2915</v>
      </c>
      <c r="D190" s="49" t="s">
        <v>2469</v>
      </c>
      <c r="E190" s="75">
        <v>670750636226</v>
      </c>
      <c r="F190" s="53">
        <v>7707</v>
      </c>
      <c r="G190" s="50" t="s">
        <v>199</v>
      </c>
      <c r="H190" s="50" t="s">
        <v>188</v>
      </c>
      <c r="I190" s="78">
        <v>300</v>
      </c>
      <c r="J190" s="78">
        <v>12</v>
      </c>
      <c r="K190" s="82">
        <v>5.29</v>
      </c>
      <c r="L190" s="48" t="s">
        <v>189</v>
      </c>
      <c r="M190" s="50" t="s">
        <v>278</v>
      </c>
      <c r="N190" s="50" t="s">
        <v>2470</v>
      </c>
      <c r="O190" s="54">
        <f>VLOOKUP(A190,'Shurjoint Multiplier Sheet'!A:E,4,FALSE)</f>
        <v>0</v>
      </c>
      <c r="P190" s="91">
        <v>383.97</v>
      </c>
      <c r="Q190" s="91">
        <f t="shared" si="2"/>
        <v>0</v>
      </c>
    </row>
    <row r="191" spans="1:17" x14ac:dyDescent="0.25">
      <c r="A191" s="48" t="s">
        <v>18</v>
      </c>
      <c r="B191" s="49" t="s">
        <v>2916</v>
      </c>
      <c r="C191" s="49" t="s">
        <v>2917</v>
      </c>
      <c r="D191" s="49" t="s">
        <v>2469</v>
      </c>
      <c r="E191" s="75">
        <v>191988054342</v>
      </c>
      <c r="F191" s="53">
        <v>7707</v>
      </c>
      <c r="G191" s="50" t="s">
        <v>199</v>
      </c>
      <c r="H191" s="50" t="s">
        <v>188</v>
      </c>
      <c r="I191" s="78"/>
      <c r="J191" s="78"/>
      <c r="K191" s="82">
        <v>4.63</v>
      </c>
      <c r="L191" s="48" t="s">
        <v>189</v>
      </c>
      <c r="M191" s="50" t="s">
        <v>278</v>
      </c>
      <c r="N191" s="50" t="s">
        <v>2475</v>
      </c>
      <c r="O191" s="54">
        <f>VLOOKUP(A191,'Shurjoint Multiplier Sheet'!A:E,4,FALSE)</f>
        <v>0</v>
      </c>
      <c r="P191" s="91">
        <v>383.97</v>
      </c>
      <c r="Q191" s="91">
        <f t="shared" si="2"/>
        <v>0</v>
      </c>
    </row>
    <row r="192" spans="1:17" x14ac:dyDescent="0.25">
      <c r="A192" s="48" t="s">
        <v>18</v>
      </c>
      <c r="B192" s="49" t="s">
        <v>2918</v>
      </c>
      <c r="C192" s="49" t="s">
        <v>2919</v>
      </c>
      <c r="D192" s="49" t="s">
        <v>2469</v>
      </c>
      <c r="E192" s="75">
        <v>191988054359</v>
      </c>
      <c r="F192" s="53">
        <v>7707</v>
      </c>
      <c r="G192" s="50" t="s">
        <v>199</v>
      </c>
      <c r="H192" s="50" t="s">
        <v>188</v>
      </c>
      <c r="I192" s="78"/>
      <c r="J192" s="78"/>
      <c r="K192" s="82">
        <v>4.63</v>
      </c>
      <c r="L192" s="48" t="s">
        <v>189</v>
      </c>
      <c r="M192" s="50" t="s">
        <v>220</v>
      </c>
      <c r="N192" s="50" t="s">
        <v>2475</v>
      </c>
      <c r="O192" s="54">
        <f>VLOOKUP(A192,'Shurjoint Multiplier Sheet'!A:E,4,FALSE)</f>
        <v>0</v>
      </c>
      <c r="P192" s="91">
        <v>383.97</v>
      </c>
      <c r="Q192" s="91">
        <f t="shared" si="2"/>
        <v>0</v>
      </c>
    </row>
    <row r="193" spans="1:17" x14ac:dyDescent="0.25">
      <c r="A193" s="49" t="s">
        <v>18</v>
      </c>
      <c r="B193" s="49" t="s">
        <v>2920</v>
      </c>
      <c r="C193" s="49" t="s">
        <v>2921</v>
      </c>
      <c r="D193" s="49" t="s">
        <v>2469</v>
      </c>
      <c r="E193" s="75">
        <v>191988158569</v>
      </c>
      <c r="F193" s="53">
        <v>7707</v>
      </c>
      <c r="G193" s="50" t="s">
        <v>199</v>
      </c>
      <c r="H193" s="50" t="s">
        <v>188</v>
      </c>
      <c r="I193" s="79"/>
      <c r="J193" s="79"/>
      <c r="K193" s="82">
        <v>5.29</v>
      </c>
      <c r="L193" s="48" t="s">
        <v>189</v>
      </c>
      <c r="M193" s="50" t="s">
        <v>715</v>
      </c>
      <c r="N193" s="50" t="s">
        <v>2470</v>
      </c>
      <c r="O193" s="54">
        <f>VLOOKUP(A193,'Shurjoint Multiplier Sheet'!A:E,4,FALSE)</f>
        <v>0</v>
      </c>
      <c r="P193" s="91">
        <v>767.35</v>
      </c>
      <c r="Q193" s="91">
        <f t="shared" si="2"/>
        <v>0</v>
      </c>
    </row>
    <row r="194" spans="1:17" x14ac:dyDescent="0.25">
      <c r="A194" s="48" t="s">
        <v>18</v>
      </c>
      <c r="B194" s="49" t="s">
        <v>2922</v>
      </c>
      <c r="C194" s="49" t="s">
        <v>2923</v>
      </c>
      <c r="D194" s="49" t="s">
        <v>2469</v>
      </c>
      <c r="E194" s="75">
        <v>191988054366</v>
      </c>
      <c r="F194" s="53">
        <v>7707</v>
      </c>
      <c r="G194" s="50" t="s">
        <v>199</v>
      </c>
      <c r="H194" s="50" t="s">
        <v>188</v>
      </c>
      <c r="I194" s="78"/>
      <c r="J194" s="78"/>
      <c r="K194" s="82">
        <v>5.29</v>
      </c>
      <c r="L194" s="48" t="s">
        <v>189</v>
      </c>
      <c r="M194" s="50" t="s">
        <v>674</v>
      </c>
      <c r="N194" s="50" t="s">
        <v>2470</v>
      </c>
      <c r="O194" s="54">
        <f>VLOOKUP(A194,'Shurjoint Multiplier Sheet'!A:E,4,FALSE)</f>
        <v>0</v>
      </c>
      <c r="P194" s="91">
        <v>2066.23</v>
      </c>
      <c r="Q194" s="91">
        <f t="shared" ref="Q194:Q257" si="3">O194*P194</f>
        <v>0</v>
      </c>
    </row>
    <row r="195" spans="1:17" x14ac:dyDescent="0.25">
      <c r="A195" s="48" t="s">
        <v>18</v>
      </c>
      <c r="B195" s="49" t="s">
        <v>2924</v>
      </c>
      <c r="C195" s="49" t="s">
        <v>2925</v>
      </c>
      <c r="D195" s="49" t="s">
        <v>2469</v>
      </c>
      <c r="E195" s="75">
        <v>191988054373</v>
      </c>
      <c r="F195" s="53">
        <v>7707</v>
      </c>
      <c r="G195" s="50" t="s">
        <v>199</v>
      </c>
      <c r="H195" s="50" t="s">
        <v>188</v>
      </c>
      <c r="I195" s="78">
        <v>300</v>
      </c>
      <c r="J195" s="78">
        <v>12</v>
      </c>
      <c r="K195" s="82">
        <v>5.29</v>
      </c>
      <c r="L195" s="48" t="s">
        <v>189</v>
      </c>
      <c r="M195" s="50" t="s">
        <v>220</v>
      </c>
      <c r="N195" s="50" t="s">
        <v>2470</v>
      </c>
      <c r="O195" s="54">
        <f>VLOOKUP(A195,'Shurjoint Multiplier Sheet'!A:E,4,FALSE)</f>
        <v>0</v>
      </c>
      <c r="P195" s="91">
        <v>383.97</v>
      </c>
      <c r="Q195" s="91">
        <f t="shared" si="3"/>
        <v>0</v>
      </c>
    </row>
    <row r="196" spans="1:17" x14ac:dyDescent="0.25">
      <c r="A196" s="48" t="s">
        <v>18</v>
      </c>
      <c r="B196" s="49" t="s">
        <v>2926</v>
      </c>
      <c r="C196" s="49" t="s">
        <v>2927</v>
      </c>
      <c r="D196" s="49" t="s">
        <v>2469</v>
      </c>
      <c r="E196" s="75">
        <v>670750772979</v>
      </c>
      <c r="F196" s="53">
        <v>7707</v>
      </c>
      <c r="G196" s="50" t="s">
        <v>270</v>
      </c>
      <c r="H196" s="50" t="s">
        <v>188</v>
      </c>
      <c r="I196" s="78">
        <v>200</v>
      </c>
      <c r="J196" s="78"/>
      <c r="K196" s="82">
        <v>9.6999999999999993</v>
      </c>
      <c r="L196" s="48" t="s">
        <v>7748</v>
      </c>
      <c r="M196" s="50" t="s">
        <v>278</v>
      </c>
      <c r="N196" s="50" t="s">
        <v>2470</v>
      </c>
      <c r="O196" s="54">
        <f>VLOOKUP(A196,'Shurjoint Multiplier Sheet'!A:E,4,FALSE)</f>
        <v>0</v>
      </c>
      <c r="P196" s="91">
        <v>873.19</v>
      </c>
      <c r="Q196" s="91">
        <f t="shared" si="3"/>
        <v>0</v>
      </c>
    </row>
    <row r="197" spans="1:17" x14ac:dyDescent="0.25">
      <c r="A197" s="48" t="s">
        <v>18</v>
      </c>
      <c r="B197" s="49" t="s">
        <v>2928</v>
      </c>
      <c r="C197" s="49" t="s">
        <v>2929</v>
      </c>
      <c r="D197" s="49" t="s">
        <v>2469</v>
      </c>
      <c r="E197" s="75">
        <v>191988038588</v>
      </c>
      <c r="F197" s="53">
        <v>7707</v>
      </c>
      <c r="G197" s="50" t="s">
        <v>270</v>
      </c>
      <c r="H197" s="50" t="s">
        <v>188</v>
      </c>
      <c r="I197" s="78">
        <v>200</v>
      </c>
      <c r="J197" s="78"/>
      <c r="K197" s="82">
        <v>9.6999999999999993</v>
      </c>
      <c r="L197" s="48" t="s">
        <v>189</v>
      </c>
      <c r="M197" s="50" t="s">
        <v>2930</v>
      </c>
      <c r="N197" s="50" t="s">
        <v>2470</v>
      </c>
      <c r="O197" s="54">
        <f>VLOOKUP(A197,'Shurjoint Multiplier Sheet'!A:E,4,FALSE)</f>
        <v>0</v>
      </c>
      <c r="P197" s="91">
        <v>787.92</v>
      </c>
      <c r="Q197" s="91">
        <f t="shared" si="3"/>
        <v>0</v>
      </c>
    </row>
    <row r="198" spans="1:17" x14ac:dyDescent="0.25">
      <c r="A198" s="48" t="s">
        <v>18</v>
      </c>
      <c r="B198" s="49" t="s">
        <v>2931</v>
      </c>
      <c r="C198" s="49" t="s">
        <v>2932</v>
      </c>
      <c r="D198" s="49" t="s">
        <v>2469</v>
      </c>
      <c r="E198" s="75">
        <v>670750772986</v>
      </c>
      <c r="F198" s="53">
        <v>7707</v>
      </c>
      <c r="G198" s="50" t="s">
        <v>270</v>
      </c>
      <c r="H198" s="50" t="s">
        <v>188</v>
      </c>
      <c r="I198" s="78">
        <v>200</v>
      </c>
      <c r="J198" s="78"/>
      <c r="K198" s="82">
        <v>9.6999999999999993</v>
      </c>
      <c r="L198" s="48" t="s">
        <v>189</v>
      </c>
      <c r="M198" s="50" t="s">
        <v>278</v>
      </c>
      <c r="N198" s="50" t="s">
        <v>2470</v>
      </c>
      <c r="O198" s="54">
        <f>VLOOKUP(A198,'Shurjoint Multiplier Sheet'!A:E,4,FALSE)</f>
        <v>0</v>
      </c>
      <c r="P198" s="91">
        <v>611.52</v>
      </c>
      <c r="Q198" s="91">
        <f t="shared" si="3"/>
        <v>0</v>
      </c>
    </row>
    <row r="199" spans="1:17" x14ac:dyDescent="0.25">
      <c r="A199" s="48" t="s">
        <v>18</v>
      </c>
      <c r="B199" s="49" t="s">
        <v>2933</v>
      </c>
      <c r="C199" s="49" t="s">
        <v>2934</v>
      </c>
      <c r="D199" s="49" t="s">
        <v>2469</v>
      </c>
      <c r="E199" s="75">
        <v>191988054380</v>
      </c>
      <c r="F199" s="53">
        <v>7707</v>
      </c>
      <c r="G199" s="50" t="s">
        <v>270</v>
      </c>
      <c r="H199" s="50" t="s">
        <v>188</v>
      </c>
      <c r="I199" s="78"/>
      <c r="J199" s="78"/>
      <c r="K199" s="82">
        <v>9.6999999999999993</v>
      </c>
      <c r="L199" s="48" t="s">
        <v>189</v>
      </c>
      <c r="M199" s="50" t="s">
        <v>674</v>
      </c>
      <c r="N199" s="50" t="s">
        <v>2470</v>
      </c>
      <c r="O199" s="54">
        <f>VLOOKUP(A199,'Shurjoint Multiplier Sheet'!A:E,4,FALSE)</f>
        <v>0</v>
      </c>
      <c r="P199" s="91" t="e">
        <v>#N/A</v>
      </c>
      <c r="Q199" s="91" t="e">
        <f t="shared" si="3"/>
        <v>#N/A</v>
      </c>
    </row>
    <row r="200" spans="1:17" x14ac:dyDescent="0.25">
      <c r="A200" s="48" t="s">
        <v>18</v>
      </c>
      <c r="B200" s="49" t="s">
        <v>2935</v>
      </c>
      <c r="C200" s="49" t="s">
        <v>2936</v>
      </c>
      <c r="D200" s="49" t="s">
        <v>2469</v>
      </c>
      <c r="E200" s="75">
        <v>191988054397</v>
      </c>
      <c r="F200" s="53">
        <v>7707</v>
      </c>
      <c r="G200" s="50" t="s">
        <v>270</v>
      </c>
      <c r="H200" s="50" t="s">
        <v>188</v>
      </c>
      <c r="I200" s="78">
        <v>200</v>
      </c>
      <c r="J200" s="78"/>
      <c r="K200" s="82">
        <v>9.6999999999999993</v>
      </c>
      <c r="L200" s="48" t="s">
        <v>189</v>
      </c>
      <c r="M200" s="50" t="s">
        <v>220</v>
      </c>
      <c r="N200" s="50" t="s">
        <v>2470</v>
      </c>
      <c r="O200" s="54">
        <f>VLOOKUP(A200,'Shurjoint Multiplier Sheet'!A:E,4,FALSE)</f>
        <v>0</v>
      </c>
      <c r="P200" s="91">
        <v>611.52</v>
      </c>
      <c r="Q200" s="91">
        <f t="shared" si="3"/>
        <v>0</v>
      </c>
    </row>
    <row r="201" spans="1:17" x14ac:dyDescent="0.25">
      <c r="A201" s="48" t="s">
        <v>18</v>
      </c>
      <c r="B201" s="49" t="s">
        <v>2937</v>
      </c>
      <c r="C201" s="49" t="s">
        <v>2938</v>
      </c>
      <c r="D201" s="49" t="s">
        <v>2469</v>
      </c>
      <c r="E201" s="75">
        <v>670750636431</v>
      </c>
      <c r="F201" s="53">
        <v>7707</v>
      </c>
      <c r="G201" s="50" t="s">
        <v>202</v>
      </c>
      <c r="H201" s="50" t="s">
        <v>188</v>
      </c>
      <c r="I201" s="78">
        <v>150</v>
      </c>
      <c r="J201" s="78">
        <v>6</v>
      </c>
      <c r="K201" s="82">
        <v>9.35</v>
      </c>
      <c r="L201" s="48" t="s">
        <v>7748</v>
      </c>
      <c r="M201" s="50" t="s">
        <v>278</v>
      </c>
      <c r="N201" s="50" t="s">
        <v>2470</v>
      </c>
      <c r="O201" s="54">
        <f>VLOOKUP(A201,'Shurjoint Multiplier Sheet'!A:E,4,FALSE)</f>
        <v>0</v>
      </c>
      <c r="P201" s="91">
        <v>970.79</v>
      </c>
      <c r="Q201" s="91">
        <f t="shared" si="3"/>
        <v>0</v>
      </c>
    </row>
    <row r="202" spans="1:17" x14ac:dyDescent="0.25">
      <c r="A202" s="48" t="s">
        <v>18</v>
      </c>
      <c r="B202" s="49" t="s">
        <v>2939</v>
      </c>
      <c r="C202" s="49" t="s">
        <v>2940</v>
      </c>
      <c r="D202" s="49" t="s">
        <v>2469</v>
      </c>
      <c r="E202" s="75">
        <v>191988054403</v>
      </c>
      <c r="F202" s="53">
        <v>7707</v>
      </c>
      <c r="G202" s="50" t="s">
        <v>202</v>
      </c>
      <c r="H202" s="50" t="s">
        <v>188</v>
      </c>
      <c r="I202" s="78"/>
      <c r="J202" s="78"/>
      <c r="K202" s="82">
        <v>8.16</v>
      </c>
      <c r="L202" s="48" t="s">
        <v>7748</v>
      </c>
      <c r="M202" s="50" t="s">
        <v>674</v>
      </c>
      <c r="N202" s="50" t="s">
        <v>2470</v>
      </c>
      <c r="O202" s="54">
        <f>VLOOKUP(A202,'Shurjoint Multiplier Sheet'!A:E,4,FALSE)</f>
        <v>0</v>
      </c>
      <c r="P202" s="91" t="e">
        <v>#N/A</v>
      </c>
      <c r="Q202" s="91" t="e">
        <f t="shared" si="3"/>
        <v>#N/A</v>
      </c>
    </row>
    <row r="203" spans="1:17" x14ac:dyDescent="0.25">
      <c r="A203" s="48" t="s">
        <v>18</v>
      </c>
      <c r="B203" s="49" t="s">
        <v>2941</v>
      </c>
      <c r="C203" s="49" t="s">
        <v>2942</v>
      </c>
      <c r="D203" s="49" t="s">
        <v>2469</v>
      </c>
      <c r="E203" s="75">
        <v>191988054410</v>
      </c>
      <c r="F203" s="53">
        <v>7707</v>
      </c>
      <c r="G203" s="50" t="s">
        <v>202</v>
      </c>
      <c r="H203" s="50" t="s">
        <v>188</v>
      </c>
      <c r="I203" s="78">
        <v>150</v>
      </c>
      <c r="J203" s="78">
        <v>6</v>
      </c>
      <c r="K203" s="82">
        <v>9.35</v>
      </c>
      <c r="L203" s="48" t="s">
        <v>7748</v>
      </c>
      <c r="M203" s="50" t="s">
        <v>220</v>
      </c>
      <c r="N203" s="50" t="s">
        <v>2470</v>
      </c>
      <c r="O203" s="54">
        <f>VLOOKUP(A203,'Shurjoint Multiplier Sheet'!A:E,4,FALSE)</f>
        <v>0</v>
      </c>
      <c r="P203" s="91">
        <v>970.79</v>
      </c>
      <c r="Q203" s="91">
        <f t="shared" si="3"/>
        <v>0</v>
      </c>
    </row>
    <row r="204" spans="1:17" x14ac:dyDescent="0.25">
      <c r="A204" s="48" t="s">
        <v>18</v>
      </c>
      <c r="B204" s="49" t="s">
        <v>2943</v>
      </c>
      <c r="C204" s="49" t="s">
        <v>2944</v>
      </c>
      <c r="D204" s="49" t="s">
        <v>2469</v>
      </c>
      <c r="E204" s="75">
        <v>670750636622</v>
      </c>
      <c r="F204" s="53">
        <v>7707</v>
      </c>
      <c r="G204" s="50" t="s">
        <v>202</v>
      </c>
      <c r="H204" s="50" t="s">
        <v>188</v>
      </c>
      <c r="I204" s="78">
        <v>150</v>
      </c>
      <c r="J204" s="78">
        <v>6</v>
      </c>
      <c r="K204" s="82">
        <v>9.35</v>
      </c>
      <c r="L204" s="48" t="s">
        <v>189</v>
      </c>
      <c r="M204" s="50" t="s">
        <v>278</v>
      </c>
      <c r="N204" s="50" t="s">
        <v>2470</v>
      </c>
      <c r="O204" s="54">
        <f>VLOOKUP(A204,'Shurjoint Multiplier Sheet'!A:E,4,FALSE)</f>
        <v>0</v>
      </c>
      <c r="P204" s="91">
        <v>679.73</v>
      </c>
      <c r="Q204" s="91">
        <f t="shared" si="3"/>
        <v>0</v>
      </c>
    </row>
    <row r="205" spans="1:17" x14ac:dyDescent="0.25">
      <c r="A205" s="48" t="s">
        <v>18</v>
      </c>
      <c r="B205" s="49" t="s">
        <v>2945</v>
      </c>
      <c r="C205" s="49" t="s">
        <v>2946</v>
      </c>
      <c r="D205" s="49" t="s">
        <v>2469</v>
      </c>
      <c r="E205" s="75">
        <v>191988054427</v>
      </c>
      <c r="F205" s="53">
        <v>7707</v>
      </c>
      <c r="G205" s="50" t="s">
        <v>202</v>
      </c>
      <c r="H205" s="50" t="s">
        <v>188</v>
      </c>
      <c r="I205" s="78"/>
      <c r="J205" s="78"/>
      <c r="K205" s="82">
        <v>9.35</v>
      </c>
      <c r="L205" s="48" t="s">
        <v>189</v>
      </c>
      <c r="M205" s="50" t="s">
        <v>278</v>
      </c>
      <c r="N205" s="50" t="s">
        <v>2475</v>
      </c>
      <c r="O205" s="54">
        <f>VLOOKUP(A205,'Shurjoint Multiplier Sheet'!A:E,4,FALSE)</f>
        <v>0</v>
      </c>
      <c r="P205" s="91">
        <v>679.73</v>
      </c>
      <c r="Q205" s="91">
        <f t="shared" si="3"/>
        <v>0</v>
      </c>
    </row>
    <row r="206" spans="1:17" x14ac:dyDescent="0.25">
      <c r="A206" s="48" t="s">
        <v>18</v>
      </c>
      <c r="B206" s="55" t="s">
        <v>7701</v>
      </c>
      <c r="C206" s="49" t="str">
        <f>VLOOKUP(B206,[1]Data!$A$86:$B$9088,2,FALSE)</f>
        <v>6" 7707 FLEX CPLG PTD GS T</v>
      </c>
      <c r="D206" s="49" t="s">
        <v>2469</v>
      </c>
      <c r="E206" s="75"/>
      <c r="F206" s="53">
        <v>7707</v>
      </c>
      <c r="G206" s="50" t="s">
        <v>202</v>
      </c>
      <c r="H206" s="50" t="s">
        <v>188</v>
      </c>
      <c r="I206" s="79"/>
      <c r="J206" s="79"/>
      <c r="K206" s="82">
        <v>8.16</v>
      </c>
      <c r="L206" s="48" t="s">
        <v>189</v>
      </c>
      <c r="M206" s="50" t="s">
        <v>220</v>
      </c>
      <c r="N206" s="50" t="s">
        <v>2475</v>
      </c>
      <c r="O206" s="54">
        <f>VLOOKUP(A206,'Shurjoint Multiplier Sheet'!A:E,4,FALSE)</f>
        <v>0</v>
      </c>
      <c r="P206" s="91">
        <v>679.73</v>
      </c>
      <c r="Q206" s="91">
        <f t="shared" si="3"/>
        <v>0</v>
      </c>
    </row>
    <row r="207" spans="1:17" x14ac:dyDescent="0.25">
      <c r="A207" s="48" t="s">
        <v>18</v>
      </c>
      <c r="B207" s="49" t="s">
        <v>2947</v>
      </c>
      <c r="C207" s="49" t="s">
        <v>2948</v>
      </c>
      <c r="D207" s="49" t="s">
        <v>2469</v>
      </c>
      <c r="E207" s="75">
        <v>191988054434</v>
      </c>
      <c r="F207" s="53">
        <v>7707</v>
      </c>
      <c r="G207" s="50" t="s">
        <v>202</v>
      </c>
      <c r="H207" s="50" t="s">
        <v>188</v>
      </c>
      <c r="I207" s="78"/>
      <c r="J207" s="78"/>
      <c r="K207" s="82">
        <v>8.16</v>
      </c>
      <c r="L207" s="48" t="s">
        <v>189</v>
      </c>
      <c r="M207" s="50" t="s">
        <v>2903</v>
      </c>
      <c r="N207" s="50" t="s">
        <v>2475</v>
      </c>
      <c r="O207" s="54">
        <f>VLOOKUP(A207,'Shurjoint Multiplier Sheet'!A:E,4,FALSE)</f>
        <v>0</v>
      </c>
      <c r="P207" s="91" t="e">
        <v>#N/A</v>
      </c>
      <c r="Q207" s="91" t="e">
        <f t="shared" si="3"/>
        <v>#N/A</v>
      </c>
    </row>
    <row r="208" spans="1:17" x14ac:dyDescent="0.25">
      <c r="A208" s="48" t="s">
        <v>18</v>
      </c>
      <c r="B208" s="49" t="s">
        <v>2949</v>
      </c>
      <c r="C208" s="49" t="s">
        <v>2950</v>
      </c>
      <c r="D208" s="49" t="s">
        <v>2469</v>
      </c>
      <c r="E208" s="75">
        <v>191988054441</v>
      </c>
      <c r="F208" s="53">
        <v>7707</v>
      </c>
      <c r="G208" s="50" t="s">
        <v>202</v>
      </c>
      <c r="H208" s="50" t="s">
        <v>188</v>
      </c>
      <c r="I208" s="78"/>
      <c r="J208" s="78"/>
      <c r="K208" s="82">
        <v>8.16</v>
      </c>
      <c r="L208" s="48" t="s">
        <v>189</v>
      </c>
      <c r="M208" s="50" t="s">
        <v>674</v>
      </c>
      <c r="N208" s="50" t="s">
        <v>2470</v>
      </c>
      <c r="O208" s="54">
        <f>VLOOKUP(A208,'Shurjoint Multiplier Sheet'!A:E,4,FALSE)</f>
        <v>0</v>
      </c>
      <c r="P208" s="91">
        <v>2868.26</v>
      </c>
      <c r="Q208" s="91">
        <f t="shared" si="3"/>
        <v>0</v>
      </c>
    </row>
    <row r="209" spans="1:17" x14ac:dyDescent="0.25">
      <c r="A209" s="48" t="s">
        <v>18</v>
      </c>
      <c r="B209" s="49" t="s">
        <v>2951</v>
      </c>
      <c r="C209" s="49" t="s">
        <v>2952</v>
      </c>
      <c r="D209" s="49" t="s">
        <v>2469</v>
      </c>
      <c r="E209" s="75">
        <v>191988054458</v>
      </c>
      <c r="F209" s="53">
        <v>7707</v>
      </c>
      <c r="G209" s="50" t="s">
        <v>202</v>
      </c>
      <c r="H209" s="50" t="s">
        <v>188</v>
      </c>
      <c r="I209" s="78">
        <v>150</v>
      </c>
      <c r="J209" s="78">
        <v>6</v>
      </c>
      <c r="K209" s="82">
        <v>9.35</v>
      </c>
      <c r="L209" s="48" t="s">
        <v>189</v>
      </c>
      <c r="M209" s="50" t="s">
        <v>220</v>
      </c>
      <c r="N209" s="50" t="s">
        <v>2470</v>
      </c>
      <c r="O209" s="54">
        <f>VLOOKUP(A209,'Shurjoint Multiplier Sheet'!A:E,4,FALSE)</f>
        <v>0</v>
      </c>
      <c r="P209" s="91">
        <v>679.73</v>
      </c>
      <c r="Q209" s="91">
        <f t="shared" si="3"/>
        <v>0</v>
      </c>
    </row>
    <row r="210" spans="1:17" x14ac:dyDescent="0.25">
      <c r="A210" s="48" t="s">
        <v>18</v>
      </c>
      <c r="B210" s="49" t="s">
        <v>2953</v>
      </c>
      <c r="C210" s="49" t="s">
        <v>2954</v>
      </c>
      <c r="D210" s="49" t="s">
        <v>2469</v>
      </c>
      <c r="E210" s="75">
        <v>191988053352</v>
      </c>
      <c r="F210" s="53">
        <v>7707</v>
      </c>
      <c r="G210" s="50" t="s">
        <v>2955</v>
      </c>
      <c r="H210" s="50" t="s">
        <v>188</v>
      </c>
      <c r="I210" s="78">
        <v>1440</v>
      </c>
      <c r="J210" s="78">
        <v>30</v>
      </c>
      <c r="K210" s="82">
        <v>1.32</v>
      </c>
      <c r="L210" s="48" t="s">
        <v>7748</v>
      </c>
      <c r="M210" s="50" t="s">
        <v>278</v>
      </c>
      <c r="N210" s="50" t="s">
        <v>2470</v>
      </c>
      <c r="O210" s="54">
        <f>VLOOKUP(A210,'Shurjoint Multiplier Sheet'!A:E,4,FALSE)</f>
        <v>0</v>
      </c>
      <c r="P210" s="91">
        <v>184.63</v>
      </c>
      <c r="Q210" s="91">
        <f t="shared" si="3"/>
        <v>0</v>
      </c>
    </row>
    <row r="211" spans="1:17" x14ac:dyDescent="0.25">
      <c r="A211" s="48" t="s">
        <v>18</v>
      </c>
      <c r="B211" s="49" t="s">
        <v>2956</v>
      </c>
      <c r="C211" s="49" t="s">
        <v>2957</v>
      </c>
      <c r="D211" s="49" t="s">
        <v>2469</v>
      </c>
      <c r="E211" s="75">
        <v>191988053369</v>
      </c>
      <c r="F211" s="53">
        <v>7707</v>
      </c>
      <c r="G211" s="50" t="s">
        <v>2955</v>
      </c>
      <c r="H211" s="50" t="s">
        <v>188</v>
      </c>
      <c r="I211" s="78">
        <v>1440</v>
      </c>
      <c r="J211" s="78">
        <v>30</v>
      </c>
      <c r="K211" s="82">
        <v>1.32</v>
      </c>
      <c r="L211" s="48" t="s">
        <v>7748</v>
      </c>
      <c r="M211" s="50" t="s">
        <v>220</v>
      </c>
      <c r="N211" s="50" t="s">
        <v>2470</v>
      </c>
      <c r="O211" s="54">
        <f>VLOOKUP(A211,'Shurjoint Multiplier Sheet'!A:E,4,FALSE)</f>
        <v>0</v>
      </c>
      <c r="P211" s="91">
        <v>184.63</v>
      </c>
      <c r="Q211" s="91">
        <f t="shared" si="3"/>
        <v>0</v>
      </c>
    </row>
    <row r="212" spans="1:17" x14ac:dyDescent="0.25">
      <c r="A212" s="48" t="s">
        <v>18</v>
      </c>
      <c r="B212" s="49" t="s">
        <v>2958</v>
      </c>
      <c r="C212" s="49" t="s">
        <v>2959</v>
      </c>
      <c r="D212" s="49" t="s">
        <v>2469</v>
      </c>
      <c r="E212" s="75">
        <v>191988053376</v>
      </c>
      <c r="F212" s="53">
        <v>7707</v>
      </c>
      <c r="G212" s="50" t="s">
        <v>2955</v>
      </c>
      <c r="H212" s="50" t="s">
        <v>188</v>
      </c>
      <c r="I212" s="78">
        <v>1440</v>
      </c>
      <c r="J212" s="78">
        <v>30</v>
      </c>
      <c r="K212" s="82">
        <v>1.32</v>
      </c>
      <c r="L212" s="48" t="s">
        <v>189</v>
      </c>
      <c r="M212" s="50" t="s">
        <v>278</v>
      </c>
      <c r="N212" s="50" t="s">
        <v>2470</v>
      </c>
      <c r="O212" s="54">
        <f>VLOOKUP(A212,'Shurjoint Multiplier Sheet'!A:E,4,FALSE)</f>
        <v>0</v>
      </c>
      <c r="P212" s="91">
        <v>139.94</v>
      </c>
      <c r="Q212" s="91">
        <f t="shared" si="3"/>
        <v>0</v>
      </c>
    </row>
    <row r="213" spans="1:17" x14ac:dyDescent="0.25">
      <c r="A213" s="48" t="s">
        <v>18</v>
      </c>
      <c r="B213" s="49" t="s">
        <v>2960</v>
      </c>
      <c r="C213" s="49" t="s">
        <v>2961</v>
      </c>
      <c r="D213" s="49" t="s">
        <v>2469</v>
      </c>
      <c r="E213" s="75">
        <v>191988053383</v>
      </c>
      <c r="F213" s="53">
        <v>7707</v>
      </c>
      <c r="G213" s="50" t="s">
        <v>2955</v>
      </c>
      <c r="H213" s="50" t="s">
        <v>188</v>
      </c>
      <c r="I213" s="78">
        <v>1440</v>
      </c>
      <c r="J213" s="78">
        <v>30</v>
      </c>
      <c r="K213" s="82">
        <v>1.32</v>
      </c>
      <c r="L213" s="48" t="s">
        <v>189</v>
      </c>
      <c r="M213" s="50" t="s">
        <v>220</v>
      </c>
      <c r="N213" s="50" t="s">
        <v>2470</v>
      </c>
      <c r="O213" s="54">
        <f>VLOOKUP(A213,'Shurjoint Multiplier Sheet'!A:E,4,FALSE)</f>
        <v>0</v>
      </c>
      <c r="P213" s="91">
        <v>139.94</v>
      </c>
      <c r="Q213" s="91">
        <f t="shared" si="3"/>
        <v>0</v>
      </c>
    </row>
    <row r="214" spans="1:17" x14ac:dyDescent="0.25">
      <c r="A214" s="48" t="s">
        <v>18</v>
      </c>
      <c r="B214" s="49" t="s">
        <v>2962</v>
      </c>
      <c r="C214" s="49" t="s">
        <v>2963</v>
      </c>
      <c r="D214" s="49" t="s">
        <v>2469</v>
      </c>
      <c r="E214" s="75">
        <v>191988054526</v>
      </c>
      <c r="F214" s="53">
        <v>7707</v>
      </c>
      <c r="G214" s="50" t="s">
        <v>232</v>
      </c>
      <c r="H214" s="50" t="s">
        <v>188</v>
      </c>
      <c r="I214" s="78">
        <v>80</v>
      </c>
      <c r="J214" s="78"/>
      <c r="K214" s="82">
        <v>19.97</v>
      </c>
      <c r="L214" s="48" t="s">
        <v>7748</v>
      </c>
      <c r="M214" s="50" t="s">
        <v>278</v>
      </c>
      <c r="N214" s="50" t="s">
        <v>2470</v>
      </c>
      <c r="O214" s="54">
        <f>VLOOKUP(A214,'Shurjoint Multiplier Sheet'!A:E,4,FALSE)</f>
        <v>0</v>
      </c>
      <c r="P214" s="91">
        <v>1729.31</v>
      </c>
      <c r="Q214" s="91">
        <f t="shared" si="3"/>
        <v>0</v>
      </c>
    </row>
    <row r="215" spans="1:17" x14ac:dyDescent="0.25">
      <c r="A215" s="48" t="s">
        <v>18</v>
      </c>
      <c r="B215" s="49" t="s">
        <v>2964</v>
      </c>
      <c r="C215" s="49" t="s">
        <v>2965</v>
      </c>
      <c r="D215" s="49" t="s">
        <v>2469</v>
      </c>
      <c r="E215" s="75">
        <v>191988054533</v>
      </c>
      <c r="F215" s="53">
        <v>7707</v>
      </c>
      <c r="G215" s="50" t="s">
        <v>232</v>
      </c>
      <c r="H215" s="50" t="s">
        <v>188</v>
      </c>
      <c r="I215" s="78">
        <v>80</v>
      </c>
      <c r="J215" s="78"/>
      <c r="K215" s="82">
        <v>19.97</v>
      </c>
      <c r="L215" s="48" t="s">
        <v>7748</v>
      </c>
      <c r="M215" s="50" t="s">
        <v>220</v>
      </c>
      <c r="N215" s="50" t="s">
        <v>2470</v>
      </c>
      <c r="O215" s="54">
        <f>VLOOKUP(A215,'Shurjoint Multiplier Sheet'!A:E,4,FALSE)</f>
        <v>0</v>
      </c>
      <c r="P215" s="91">
        <v>1729.31</v>
      </c>
      <c r="Q215" s="91">
        <f t="shared" si="3"/>
        <v>0</v>
      </c>
    </row>
    <row r="216" spans="1:17" x14ac:dyDescent="0.25">
      <c r="A216" s="48" t="s">
        <v>18</v>
      </c>
      <c r="B216" s="49" t="s">
        <v>2966</v>
      </c>
      <c r="C216" s="49" t="s">
        <v>2967</v>
      </c>
      <c r="D216" s="49" t="s">
        <v>2469</v>
      </c>
      <c r="E216" s="75">
        <v>191988054540</v>
      </c>
      <c r="F216" s="53">
        <v>7707</v>
      </c>
      <c r="G216" s="50" t="s">
        <v>232</v>
      </c>
      <c r="H216" s="50" t="s">
        <v>188</v>
      </c>
      <c r="I216" s="78">
        <v>80</v>
      </c>
      <c r="J216" s="78"/>
      <c r="K216" s="82">
        <v>19.97</v>
      </c>
      <c r="L216" s="48" t="s">
        <v>189</v>
      </c>
      <c r="M216" s="50" t="s">
        <v>278</v>
      </c>
      <c r="N216" s="50" t="s">
        <v>2470</v>
      </c>
      <c r="O216" s="54">
        <f>VLOOKUP(A216,'Shurjoint Multiplier Sheet'!A:E,4,FALSE)</f>
        <v>0</v>
      </c>
      <c r="P216" s="91">
        <v>1166.5899999999999</v>
      </c>
      <c r="Q216" s="91">
        <f t="shared" si="3"/>
        <v>0</v>
      </c>
    </row>
    <row r="217" spans="1:17" x14ac:dyDescent="0.25">
      <c r="A217" s="48" t="s">
        <v>18</v>
      </c>
      <c r="B217" s="49" t="s">
        <v>2968</v>
      </c>
      <c r="C217" s="49" t="s">
        <v>2969</v>
      </c>
      <c r="D217" s="49" t="s">
        <v>2469</v>
      </c>
      <c r="E217" s="75">
        <v>191988054557</v>
      </c>
      <c r="F217" s="53">
        <v>7707</v>
      </c>
      <c r="G217" s="50" t="s">
        <v>232</v>
      </c>
      <c r="H217" s="50" t="s">
        <v>188</v>
      </c>
      <c r="I217" s="78"/>
      <c r="J217" s="78"/>
      <c r="K217" s="82">
        <v>14.55</v>
      </c>
      <c r="L217" s="48" t="s">
        <v>189</v>
      </c>
      <c r="M217" s="50" t="s">
        <v>278</v>
      </c>
      <c r="N217" s="50" t="s">
        <v>2475</v>
      </c>
      <c r="O217" s="54">
        <f>VLOOKUP(A217,'Shurjoint Multiplier Sheet'!A:E,4,FALSE)</f>
        <v>0</v>
      </c>
      <c r="P217" s="91">
        <v>1166.5899999999999</v>
      </c>
      <c r="Q217" s="91">
        <f t="shared" si="3"/>
        <v>0</v>
      </c>
    </row>
    <row r="218" spans="1:17" x14ac:dyDescent="0.25">
      <c r="A218" s="48" t="s">
        <v>18</v>
      </c>
      <c r="B218" s="55" t="s">
        <v>7702</v>
      </c>
      <c r="C218" s="49" t="str">
        <f>VLOOKUP(B218,[1]Data!$A$86:$B$9088,2,FALSE)</f>
        <v>8" 7707 FLEX CPLG PTD GS T</v>
      </c>
      <c r="D218" s="49" t="s">
        <v>2469</v>
      </c>
      <c r="E218" s="75"/>
      <c r="F218" s="53">
        <v>7707</v>
      </c>
      <c r="G218" s="50" t="s">
        <v>232</v>
      </c>
      <c r="H218" s="50"/>
      <c r="I218" s="79"/>
      <c r="J218" s="79"/>
      <c r="K218" s="82">
        <v>14.55</v>
      </c>
      <c r="L218" s="48" t="s">
        <v>189</v>
      </c>
      <c r="M218" s="50" t="s">
        <v>220</v>
      </c>
      <c r="N218" s="50" t="s">
        <v>2475</v>
      </c>
      <c r="O218" s="54">
        <f>VLOOKUP(A218,'Shurjoint Multiplier Sheet'!A:E,4,FALSE)</f>
        <v>0</v>
      </c>
      <c r="P218" s="91">
        <v>1166.5899999999999</v>
      </c>
      <c r="Q218" s="91">
        <f t="shared" si="3"/>
        <v>0</v>
      </c>
    </row>
    <row r="219" spans="1:17" x14ac:dyDescent="0.25">
      <c r="A219" s="48" t="s">
        <v>18</v>
      </c>
      <c r="B219" s="49" t="s">
        <v>2970</v>
      </c>
      <c r="C219" s="49" t="s">
        <v>2971</v>
      </c>
      <c r="D219" s="49" t="s">
        <v>2469</v>
      </c>
      <c r="E219" s="75">
        <v>191988054564</v>
      </c>
      <c r="F219" s="53">
        <v>7707</v>
      </c>
      <c r="G219" s="50" t="s">
        <v>232</v>
      </c>
      <c r="H219" s="50" t="s">
        <v>188</v>
      </c>
      <c r="I219" s="78"/>
      <c r="J219" s="78"/>
      <c r="K219" s="82">
        <v>14.55</v>
      </c>
      <c r="L219" s="48" t="s">
        <v>189</v>
      </c>
      <c r="M219" s="50" t="s">
        <v>674</v>
      </c>
      <c r="N219" s="50" t="s">
        <v>2470</v>
      </c>
      <c r="O219" s="54">
        <f>VLOOKUP(A219,'Shurjoint Multiplier Sheet'!A:E,4,FALSE)</f>
        <v>0</v>
      </c>
      <c r="P219" s="91">
        <v>3610.32</v>
      </c>
      <c r="Q219" s="91">
        <f t="shared" si="3"/>
        <v>0</v>
      </c>
    </row>
    <row r="220" spans="1:17" x14ac:dyDescent="0.25">
      <c r="A220" s="48" t="s">
        <v>18</v>
      </c>
      <c r="B220" s="49" t="s">
        <v>2972</v>
      </c>
      <c r="C220" s="49" t="s">
        <v>2973</v>
      </c>
      <c r="D220" s="49" t="s">
        <v>2469</v>
      </c>
      <c r="E220" s="75">
        <v>191988054571</v>
      </c>
      <c r="F220" s="53">
        <v>7707</v>
      </c>
      <c r="G220" s="50" t="s">
        <v>232</v>
      </c>
      <c r="H220" s="50" t="s">
        <v>188</v>
      </c>
      <c r="I220" s="78">
        <v>80</v>
      </c>
      <c r="J220" s="78"/>
      <c r="K220" s="82">
        <v>19.97</v>
      </c>
      <c r="L220" s="48" t="s">
        <v>189</v>
      </c>
      <c r="M220" s="50" t="s">
        <v>220</v>
      </c>
      <c r="N220" s="50" t="s">
        <v>2470</v>
      </c>
      <c r="O220" s="54">
        <f>VLOOKUP(A220,'Shurjoint Multiplier Sheet'!A:E,4,FALSE)</f>
        <v>0</v>
      </c>
      <c r="P220" s="91">
        <v>1166.5899999999999</v>
      </c>
      <c r="Q220" s="91">
        <f t="shared" si="3"/>
        <v>0</v>
      </c>
    </row>
    <row r="221" spans="1:17" x14ac:dyDescent="0.25">
      <c r="A221" s="49" t="s">
        <v>18</v>
      </c>
      <c r="B221" s="49" t="s">
        <v>3546</v>
      </c>
      <c r="C221" s="49" t="s">
        <v>3547</v>
      </c>
      <c r="D221" s="49" t="s">
        <v>7283</v>
      </c>
      <c r="E221" s="75">
        <v>191988055264</v>
      </c>
      <c r="F221" s="53">
        <v>7771</v>
      </c>
      <c r="G221" s="50" t="s">
        <v>232</v>
      </c>
      <c r="H221" s="50" t="s">
        <v>188</v>
      </c>
      <c r="I221" s="79"/>
      <c r="J221" s="79"/>
      <c r="K221" s="82">
        <v>14.55</v>
      </c>
      <c r="L221" s="48" t="s">
        <v>189</v>
      </c>
      <c r="M221" s="50" t="s">
        <v>278</v>
      </c>
      <c r="N221" s="50" t="s">
        <v>2470</v>
      </c>
      <c r="O221" s="54">
        <f>VLOOKUP(A221,'Shurjoint Multiplier Sheet'!A:E,4,FALSE)</f>
        <v>0</v>
      </c>
      <c r="P221" s="91">
        <v>1163.06</v>
      </c>
      <c r="Q221" s="91">
        <f t="shared" si="3"/>
        <v>0</v>
      </c>
    </row>
    <row r="222" spans="1:17" x14ac:dyDescent="0.25">
      <c r="A222" s="48" t="s">
        <v>18</v>
      </c>
      <c r="B222" s="49" t="s">
        <v>4639</v>
      </c>
      <c r="C222" s="49" t="s">
        <v>4640</v>
      </c>
      <c r="D222" s="49" t="s">
        <v>4641</v>
      </c>
      <c r="E222" s="75">
        <v>191988070694</v>
      </c>
      <c r="F222" s="53" t="s">
        <v>4750</v>
      </c>
      <c r="G222" s="50" t="s">
        <v>1256</v>
      </c>
      <c r="H222" s="50" t="s">
        <v>188</v>
      </c>
      <c r="I222" s="78"/>
      <c r="J222" s="78"/>
      <c r="K222" s="82">
        <v>0.11</v>
      </c>
      <c r="L222" s="48" t="s">
        <v>190</v>
      </c>
      <c r="M222" s="50" t="s">
        <v>278</v>
      </c>
      <c r="N222" s="50" t="s">
        <v>2720</v>
      </c>
      <c r="O222" s="54">
        <f>VLOOKUP(A222,'Shurjoint Multiplier Sheet'!A:E,4,FALSE)</f>
        <v>0</v>
      </c>
      <c r="P222" s="91">
        <v>100.04</v>
      </c>
      <c r="Q222" s="91">
        <f t="shared" si="3"/>
        <v>0</v>
      </c>
    </row>
    <row r="223" spans="1:17" x14ac:dyDescent="0.25">
      <c r="A223" s="48" t="s">
        <v>18</v>
      </c>
      <c r="B223" s="49" t="s">
        <v>4642</v>
      </c>
      <c r="C223" s="49" t="s">
        <v>4643</v>
      </c>
      <c r="D223" s="49" t="s">
        <v>4641</v>
      </c>
      <c r="E223" s="75">
        <v>191988070717</v>
      </c>
      <c r="F223" s="53" t="s">
        <v>4750</v>
      </c>
      <c r="G223" s="50" t="s">
        <v>1276</v>
      </c>
      <c r="H223" s="50" t="s">
        <v>188</v>
      </c>
      <c r="I223" s="78"/>
      <c r="J223" s="78">
        <v>95</v>
      </c>
      <c r="K223" s="82">
        <v>0.11</v>
      </c>
      <c r="L223" s="48" t="s">
        <v>190</v>
      </c>
      <c r="M223" s="50" t="s">
        <v>278</v>
      </c>
      <c r="N223" s="50" t="s">
        <v>2720</v>
      </c>
      <c r="O223" s="54">
        <f>VLOOKUP(A223,'Shurjoint Multiplier Sheet'!A:E,4,FALSE)</f>
        <v>0</v>
      </c>
      <c r="P223" s="91">
        <v>128.69999999999999</v>
      </c>
      <c r="Q223" s="91">
        <f t="shared" si="3"/>
        <v>0</v>
      </c>
    </row>
    <row r="224" spans="1:17" x14ac:dyDescent="0.25">
      <c r="A224" s="48" t="s">
        <v>18</v>
      </c>
      <c r="B224" s="49" t="s">
        <v>4644</v>
      </c>
      <c r="C224" s="49" t="s">
        <v>4645</v>
      </c>
      <c r="D224" s="49" t="s">
        <v>4641</v>
      </c>
      <c r="E224" s="75">
        <v>191988070731</v>
      </c>
      <c r="F224" s="53" t="s">
        <v>4750</v>
      </c>
      <c r="G224" s="50" t="s">
        <v>1296</v>
      </c>
      <c r="H224" s="50" t="s">
        <v>188</v>
      </c>
      <c r="I224" s="78"/>
      <c r="J224" s="78"/>
      <c r="K224" s="82">
        <v>0.15</v>
      </c>
      <c r="L224" s="48" t="s">
        <v>190</v>
      </c>
      <c r="M224" s="50" t="s">
        <v>278</v>
      </c>
      <c r="N224" s="50" t="s">
        <v>2720</v>
      </c>
      <c r="O224" s="54">
        <f>VLOOKUP(A224,'Shurjoint Multiplier Sheet'!A:E,4,FALSE)</f>
        <v>0</v>
      </c>
      <c r="P224" s="91">
        <v>144.38999999999999</v>
      </c>
      <c r="Q224" s="91">
        <f t="shared" si="3"/>
        <v>0</v>
      </c>
    </row>
    <row r="225" spans="1:17" x14ac:dyDescent="0.25">
      <c r="A225" s="48" t="s">
        <v>18</v>
      </c>
      <c r="B225" s="49" t="s">
        <v>4646</v>
      </c>
      <c r="C225" s="49" t="s">
        <v>4647</v>
      </c>
      <c r="D225" s="49" t="s">
        <v>4641</v>
      </c>
      <c r="E225" s="75">
        <v>191988070762</v>
      </c>
      <c r="F225" s="53" t="s">
        <v>4750</v>
      </c>
      <c r="G225" s="50" t="s">
        <v>1291</v>
      </c>
      <c r="H225" s="50" t="s">
        <v>188</v>
      </c>
      <c r="I225" s="78"/>
      <c r="J225" s="78"/>
      <c r="K225" s="82">
        <v>0.15</v>
      </c>
      <c r="L225" s="48" t="s">
        <v>190</v>
      </c>
      <c r="M225" s="50" t="s">
        <v>278</v>
      </c>
      <c r="N225" s="50" t="s">
        <v>2720</v>
      </c>
      <c r="O225" s="54">
        <f>VLOOKUP(A225,'Shurjoint Multiplier Sheet'!A:E,4,FALSE)</f>
        <v>0</v>
      </c>
      <c r="P225" s="91">
        <v>144.38999999999999</v>
      </c>
      <c r="Q225" s="91">
        <f t="shared" si="3"/>
        <v>0</v>
      </c>
    </row>
    <row r="226" spans="1:17" x14ac:dyDescent="0.25">
      <c r="A226" s="48" t="s">
        <v>18</v>
      </c>
      <c r="B226" s="49" t="s">
        <v>4648</v>
      </c>
      <c r="C226" s="49" t="s">
        <v>4649</v>
      </c>
      <c r="D226" s="49" t="s">
        <v>4641</v>
      </c>
      <c r="E226" s="75">
        <v>191988070786</v>
      </c>
      <c r="F226" s="53" t="s">
        <v>4750</v>
      </c>
      <c r="G226" s="50" t="s">
        <v>1316</v>
      </c>
      <c r="H226" s="50" t="s">
        <v>188</v>
      </c>
      <c r="I226" s="78"/>
      <c r="J226" s="78"/>
      <c r="K226" s="82">
        <v>0.31</v>
      </c>
      <c r="L226" s="48" t="s">
        <v>190</v>
      </c>
      <c r="M226" s="50" t="s">
        <v>278</v>
      </c>
      <c r="N226" s="50" t="s">
        <v>2720</v>
      </c>
      <c r="O226" s="54">
        <f>VLOOKUP(A226,'Shurjoint Multiplier Sheet'!A:E,4,FALSE)</f>
        <v>0</v>
      </c>
      <c r="P226" s="91">
        <v>165.47</v>
      </c>
      <c r="Q226" s="91">
        <f t="shared" si="3"/>
        <v>0</v>
      </c>
    </row>
    <row r="227" spans="1:17" x14ac:dyDescent="0.25">
      <c r="A227" s="48" t="s">
        <v>18</v>
      </c>
      <c r="B227" s="49" t="s">
        <v>4650</v>
      </c>
      <c r="C227" s="49" t="s">
        <v>4651</v>
      </c>
      <c r="D227" s="49" t="s">
        <v>4641</v>
      </c>
      <c r="E227" s="75">
        <v>191988070809</v>
      </c>
      <c r="F227" s="53" t="s">
        <v>4750</v>
      </c>
      <c r="G227" s="50" t="s">
        <v>1311</v>
      </c>
      <c r="H227" s="50" t="s">
        <v>188</v>
      </c>
      <c r="I227" s="78"/>
      <c r="J227" s="78"/>
      <c r="K227" s="82">
        <v>0.28999999999999998</v>
      </c>
      <c r="L227" s="48" t="s">
        <v>190</v>
      </c>
      <c r="M227" s="50" t="s">
        <v>278</v>
      </c>
      <c r="N227" s="50" t="s">
        <v>2720</v>
      </c>
      <c r="O227" s="54">
        <f>VLOOKUP(A227,'Shurjoint Multiplier Sheet'!A:E,4,FALSE)</f>
        <v>0</v>
      </c>
      <c r="P227" s="91">
        <v>169.26</v>
      </c>
      <c r="Q227" s="91">
        <f t="shared" si="3"/>
        <v>0</v>
      </c>
    </row>
    <row r="228" spans="1:17" x14ac:dyDescent="0.25">
      <c r="A228" s="48" t="s">
        <v>18</v>
      </c>
      <c r="B228" s="49" t="s">
        <v>4652</v>
      </c>
      <c r="C228" s="49" t="s">
        <v>4653</v>
      </c>
      <c r="D228" s="49" t="s">
        <v>4641</v>
      </c>
      <c r="E228" s="75">
        <v>191988070823</v>
      </c>
      <c r="F228" s="53" t="s">
        <v>4750</v>
      </c>
      <c r="G228" s="50" t="s">
        <v>1321</v>
      </c>
      <c r="H228" s="50" t="s">
        <v>188</v>
      </c>
      <c r="I228" s="78"/>
      <c r="J228" s="78"/>
      <c r="K228" s="82">
        <v>0.26</v>
      </c>
      <c r="L228" s="48" t="s">
        <v>190</v>
      </c>
      <c r="M228" s="50" t="s">
        <v>278</v>
      </c>
      <c r="N228" s="50" t="s">
        <v>2720</v>
      </c>
      <c r="O228" s="54">
        <f>VLOOKUP(A228,'Shurjoint Multiplier Sheet'!A:E,4,FALSE)</f>
        <v>0</v>
      </c>
      <c r="P228" s="91">
        <v>172.5</v>
      </c>
      <c r="Q228" s="91">
        <f t="shared" si="3"/>
        <v>0</v>
      </c>
    </row>
    <row r="229" spans="1:17" x14ac:dyDescent="0.25">
      <c r="A229" s="48" t="s">
        <v>18</v>
      </c>
      <c r="B229" s="49" t="s">
        <v>4654</v>
      </c>
      <c r="C229" s="49" t="s">
        <v>4655</v>
      </c>
      <c r="D229" s="49" t="s">
        <v>4641</v>
      </c>
      <c r="E229" s="75">
        <v>191988070854</v>
      </c>
      <c r="F229" s="53" t="s">
        <v>4750</v>
      </c>
      <c r="G229" s="50" t="s">
        <v>1341</v>
      </c>
      <c r="H229" s="50" t="s">
        <v>188</v>
      </c>
      <c r="I229" s="78"/>
      <c r="J229" s="78"/>
      <c r="K229" s="82">
        <v>0.35</v>
      </c>
      <c r="L229" s="48" t="s">
        <v>190</v>
      </c>
      <c r="M229" s="50" t="s">
        <v>278</v>
      </c>
      <c r="N229" s="50" t="s">
        <v>2720</v>
      </c>
      <c r="O229" s="54">
        <f>VLOOKUP(A229,'Shurjoint Multiplier Sheet'!A:E,4,FALSE)</f>
        <v>0</v>
      </c>
      <c r="P229" s="91">
        <v>200.08</v>
      </c>
      <c r="Q229" s="91">
        <f t="shared" si="3"/>
        <v>0</v>
      </c>
    </row>
    <row r="230" spans="1:17" x14ac:dyDescent="0.25">
      <c r="A230" s="48" t="s">
        <v>18</v>
      </c>
      <c r="B230" s="49" t="s">
        <v>4656</v>
      </c>
      <c r="C230" s="49" t="s">
        <v>4657</v>
      </c>
      <c r="D230" s="49" t="s">
        <v>4641</v>
      </c>
      <c r="E230" s="75">
        <v>191988070878</v>
      </c>
      <c r="F230" s="53" t="s">
        <v>4750</v>
      </c>
      <c r="G230" s="50" t="s">
        <v>1356</v>
      </c>
      <c r="H230" s="50" t="s">
        <v>188</v>
      </c>
      <c r="I230" s="78"/>
      <c r="J230" s="78"/>
      <c r="K230" s="82">
        <v>0.53</v>
      </c>
      <c r="L230" s="48" t="s">
        <v>190</v>
      </c>
      <c r="M230" s="50" t="s">
        <v>278</v>
      </c>
      <c r="N230" s="50" t="s">
        <v>2720</v>
      </c>
      <c r="O230" s="54">
        <f>VLOOKUP(A230,'Shurjoint Multiplier Sheet'!A:E,4,FALSE)</f>
        <v>0</v>
      </c>
      <c r="P230" s="91">
        <v>225.5</v>
      </c>
      <c r="Q230" s="91">
        <f t="shared" si="3"/>
        <v>0</v>
      </c>
    </row>
    <row r="231" spans="1:17" x14ac:dyDescent="0.25">
      <c r="A231" s="48" t="s">
        <v>18</v>
      </c>
      <c r="B231" s="49" t="s">
        <v>4658</v>
      </c>
      <c r="C231" s="49" t="s">
        <v>4659</v>
      </c>
      <c r="D231" s="49" t="s">
        <v>4641</v>
      </c>
      <c r="E231" s="75">
        <v>191988070892</v>
      </c>
      <c r="F231" s="53" t="s">
        <v>4750</v>
      </c>
      <c r="G231" s="50" t="s">
        <v>1361</v>
      </c>
      <c r="H231" s="50" t="s">
        <v>188</v>
      </c>
      <c r="I231" s="78"/>
      <c r="J231" s="78"/>
      <c r="K231" s="82">
        <v>0.53</v>
      </c>
      <c r="L231" s="48" t="s">
        <v>190</v>
      </c>
      <c r="M231" s="50" t="s">
        <v>278</v>
      </c>
      <c r="N231" s="50" t="s">
        <v>2720</v>
      </c>
      <c r="O231" s="54">
        <f>VLOOKUP(A231,'Shurjoint Multiplier Sheet'!A:E,4,FALSE)</f>
        <v>0</v>
      </c>
      <c r="P231" s="91">
        <v>225.5</v>
      </c>
      <c r="Q231" s="91">
        <f t="shared" si="3"/>
        <v>0</v>
      </c>
    </row>
    <row r="232" spans="1:17" x14ac:dyDescent="0.25">
      <c r="A232" s="48" t="s">
        <v>18</v>
      </c>
      <c r="B232" s="49" t="s">
        <v>4660</v>
      </c>
      <c r="C232" s="49" t="s">
        <v>4661</v>
      </c>
      <c r="D232" s="49" t="s">
        <v>4641</v>
      </c>
      <c r="E232" s="75">
        <v>191988070915</v>
      </c>
      <c r="F232" s="53" t="s">
        <v>4750</v>
      </c>
      <c r="G232" s="50" t="s">
        <v>581</v>
      </c>
      <c r="H232" s="50" t="s">
        <v>188</v>
      </c>
      <c r="I232" s="78"/>
      <c r="J232" s="78"/>
      <c r="K232" s="82">
        <v>0.75</v>
      </c>
      <c r="L232" s="48" t="s">
        <v>190</v>
      </c>
      <c r="M232" s="50" t="s">
        <v>278</v>
      </c>
      <c r="N232" s="50" t="s">
        <v>2720</v>
      </c>
      <c r="O232" s="54">
        <f>VLOOKUP(A232,'Shurjoint Multiplier Sheet'!A:E,4,FALSE)</f>
        <v>0</v>
      </c>
      <c r="P232" s="91">
        <v>273.08</v>
      </c>
      <c r="Q232" s="91">
        <f t="shared" si="3"/>
        <v>0</v>
      </c>
    </row>
    <row r="233" spans="1:17" x14ac:dyDescent="0.25">
      <c r="A233" s="48" t="s">
        <v>18</v>
      </c>
      <c r="B233" s="49" t="s">
        <v>4662</v>
      </c>
      <c r="C233" s="49" t="s">
        <v>4663</v>
      </c>
      <c r="D233" s="49" t="s">
        <v>4641</v>
      </c>
      <c r="E233" s="75">
        <v>191988070748</v>
      </c>
      <c r="F233" s="53" t="s">
        <v>4750</v>
      </c>
      <c r="G233" s="50" t="s">
        <v>1296</v>
      </c>
      <c r="H233" s="50" t="s">
        <v>188</v>
      </c>
      <c r="I233" s="78"/>
      <c r="J233" s="78"/>
      <c r="K233" s="82">
        <v>0.15</v>
      </c>
      <c r="L233" s="48" t="s">
        <v>190</v>
      </c>
      <c r="M233" s="50" t="s">
        <v>674</v>
      </c>
      <c r="N233" s="50" t="s">
        <v>2720</v>
      </c>
      <c r="O233" s="54">
        <f>VLOOKUP(A233,'Shurjoint Multiplier Sheet'!A:E,4,FALSE)</f>
        <v>0</v>
      </c>
      <c r="P233" s="91" t="e">
        <v>#N/A</v>
      </c>
      <c r="Q233" s="91" t="e">
        <f t="shared" si="3"/>
        <v>#N/A</v>
      </c>
    </row>
    <row r="234" spans="1:17" x14ac:dyDescent="0.25">
      <c r="A234" s="48" t="s">
        <v>18</v>
      </c>
      <c r="B234" s="49" t="s">
        <v>4664</v>
      </c>
      <c r="C234" s="49" t="s">
        <v>4665</v>
      </c>
      <c r="D234" s="49" t="s">
        <v>4641</v>
      </c>
      <c r="E234" s="75">
        <v>191988070830</v>
      </c>
      <c r="F234" s="53" t="s">
        <v>4750</v>
      </c>
      <c r="G234" s="50" t="s">
        <v>1321</v>
      </c>
      <c r="H234" s="50" t="s">
        <v>188</v>
      </c>
      <c r="I234" s="78"/>
      <c r="J234" s="78"/>
      <c r="K234" s="82">
        <v>0.26</v>
      </c>
      <c r="L234" s="48" t="s">
        <v>190</v>
      </c>
      <c r="M234" s="50" t="s">
        <v>674</v>
      </c>
      <c r="N234" s="50" t="s">
        <v>2720</v>
      </c>
      <c r="O234" s="54">
        <f>VLOOKUP(A234,'Shurjoint Multiplier Sheet'!A:E,4,FALSE)</f>
        <v>0</v>
      </c>
      <c r="P234" s="91" t="e">
        <v>#N/A</v>
      </c>
      <c r="Q234" s="91" t="e">
        <f t="shared" si="3"/>
        <v>#N/A</v>
      </c>
    </row>
    <row r="235" spans="1:17" x14ac:dyDescent="0.25">
      <c r="A235" s="48" t="s">
        <v>18</v>
      </c>
      <c r="B235" s="55" t="s">
        <v>4666</v>
      </c>
      <c r="C235" s="49" t="s">
        <v>4667</v>
      </c>
      <c r="D235" s="49" t="s">
        <v>4641</v>
      </c>
      <c r="E235" s="75">
        <v>191988152666</v>
      </c>
      <c r="F235" s="53" t="s">
        <v>4750</v>
      </c>
      <c r="G235" s="50" t="s">
        <v>1680</v>
      </c>
      <c r="H235" s="50" t="s">
        <v>188</v>
      </c>
      <c r="I235" s="79"/>
      <c r="J235" s="79"/>
      <c r="K235" s="82">
        <v>7.0000000000000007E-2</v>
      </c>
      <c r="L235" s="48" t="s">
        <v>190</v>
      </c>
      <c r="M235" s="50" t="s">
        <v>220</v>
      </c>
      <c r="N235" s="50" t="s">
        <v>2720</v>
      </c>
      <c r="O235" s="54">
        <f>VLOOKUP(A235,'Shurjoint Multiplier Sheet'!A:E,4,FALSE)</f>
        <v>0</v>
      </c>
      <c r="P235" s="91">
        <v>100.04</v>
      </c>
      <c r="Q235" s="91">
        <f t="shared" si="3"/>
        <v>0</v>
      </c>
    </row>
    <row r="236" spans="1:17" x14ac:dyDescent="0.25">
      <c r="A236" s="48" t="s">
        <v>18</v>
      </c>
      <c r="B236" s="49" t="s">
        <v>4668</v>
      </c>
      <c r="C236" s="49" t="s">
        <v>4669</v>
      </c>
      <c r="D236" s="49" t="s">
        <v>4641</v>
      </c>
      <c r="E236" s="75">
        <v>191988070700</v>
      </c>
      <c r="F236" s="53" t="s">
        <v>4750</v>
      </c>
      <c r="G236" s="50" t="s">
        <v>1256</v>
      </c>
      <c r="H236" s="50" t="s">
        <v>188</v>
      </c>
      <c r="I236" s="78"/>
      <c r="J236" s="78"/>
      <c r="K236" s="82">
        <v>0.11</v>
      </c>
      <c r="L236" s="48" t="s">
        <v>190</v>
      </c>
      <c r="M236" s="50" t="s">
        <v>220</v>
      </c>
      <c r="N236" s="50" t="s">
        <v>2720</v>
      </c>
      <c r="O236" s="54">
        <f>VLOOKUP(A236,'Shurjoint Multiplier Sheet'!A:E,4,FALSE)</f>
        <v>0</v>
      </c>
      <c r="P236" s="91">
        <v>100.04</v>
      </c>
      <c r="Q236" s="91">
        <f t="shared" si="3"/>
        <v>0</v>
      </c>
    </row>
    <row r="237" spans="1:17" x14ac:dyDescent="0.25">
      <c r="A237" s="48" t="s">
        <v>18</v>
      </c>
      <c r="B237" s="49" t="s">
        <v>4670</v>
      </c>
      <c r="C237" s="49" t="s">
        <v>4671</v>
      </c>
      <c r="D237" s="49" t="s">
        <v>4641</v>
      </c>
      <c r="E237" s="75">
        <v>191988070724</v>
      </c>
      <c r="F237" s="53" t="s">
        <v>4750</v>
      </c>
      <c r="G237" s="50" t="s">
        <v>1276</v>
      </c>
      <c r="H237" s="50" t="s">
        <v>188</v>
      </c>
      <c r="I237" s="78"/>
      <c r="J237" s="78"/>
      <c r="K237" s="82">
        <v>0.11</v>
      </c>
      <c r="L237" s="48" t="s">
        <v>190</v>
      </c>
      <c r="M237" s="50" t="s">
        <v>220</v>
      </c>
      <c r="N237" s="50" t="s">
        <v>2720</v>
      </c>
      <c r="O237" s="54">
        <f>VLOOKUP(A237,'Shurjoint Multiplier Sheet'!A:E,4,FALSE)</f>
        <v>0</v>
      </c>
      <c r="P237" s="91">
        <v>128.69999999999999</v>
      </c>
      <c r="Q237" s="91">
        <f t="shared" si="3"/>
        <v>0</v>
      </c>
    </row>
    <row r="238" spans="1:17" x14ac:dyDescent="0.25">
      <c r="A238" s="48" t="s">
        <v>18</v>
      </c>
      <c r="B238" s="49" t="s">
        <v>4672</v>
      </c>
      <c r="C238" s="49" t="s">
        <v>4673</v>
      </c>
      <c r="D238" s="49" t="s">
        <v>4641</v>
      </c>
      <c r="E238" s="75">
        <v>191988070755</v>
      </c>
      <c r="F238" s="53" t="s">
        <v>4750</v>
      </c>
      <c r="G238" s="50" t="s">
        <v>1296</v>
      </c>
      <c r="H238" s="50" t="s">
        <v>188</v>
      </c>
      <c r="I238" s="78"/>
      <c r="J238" s="78"/>
      <c r="K238" s="82">
        <v>0.15</v>
      </c>
      <c r="L238" s="48" t="s">
        <v>190</v>
      </c>
      <c r="M238" s="50" t="s">
        <v>220</v>
      </c>
      <c r="N238" s="50" t="s">
        <v>2720</v>
      </c>
      <c r="O238" s="54">
        <f>VLOOKUP(A238,'Shurjoint Multiplier Sheet'!A:E,4,FALSE)</f>
        <v>0</v>
      </c>
      <c r="P238" s="91">
        <v>144.38999999999999</v>
      </c>
      <c r="Q238" s="91">
        <f t="shared" si="3"/>
        <v>0</v>
      </c>
    </row>
    <row r="239" spans="1:17" x14ac:dyDescent="0.25">
      <c r="A239" s="48" t="s">
        <v>18</v>
      </c>
      <c r="B239" s="49" t="s">
        <v>4674</v>
      </c>
      <c r="C239" s="49" t="s">
        <v>4675</v>
      </c>
      <c r="D239" s="49" t="s">
        <v>4641</v>
      </c>
      <c r="E239" s="75">
        <v>191988070779</v>
      </c>
      <c r="F239" s="53" t="s">
        <v>4750</v>
      </c>
      <c r="G239" s="50" t="s">
        <v>1291</v>
      </c>
      <c r="H239" s="50" t="s">
        <v>188</v>
      </c>
      <c r="I239" s="78"/>
      <c r="J239" s="78"/>
      <c r="K239" s="82">
        <v>0.15</v>
      </c>
      <c r="L239" s="48" t="s">
        <v>190</v>
      </c>
      <c r="M239" s="50" t="s">
        <v>220</v>
      </c>
      <c r="N239" s="50" t="s">
        <v>2720</v>
      </c>
      <c r="O239" s="54">
        <f>VLOOKUP(A239,'Shurjoint Multiplier Sheet'!A:E,4,FALSE)</f>
        <v>0</v>
      </c>
      <c r="P239" s="91">
        <v>144.38999999999999</v>
      </c>
      <c r="Q239" s="91">
        <f t="shared" si="3"/>
        <v>0</v>
      </c>
    </row>
    <row r="240" spans="1:17" x14ac:dyDescent="0.25">
      <c r="A240" s="48" t="s">
        <v>18</v>
      </c>
      <c r="B240" s="49" t="s">
        <v>4676</v>
      </c>
      <c r="C240" s="49" t="s">
        <v>4677</v>
      </c>
      <c r="D240" s="49" t="s">
        <v>4641</v>
      </c>
      <c r="E240" s="75">
        <v>191988070793</v>
      </c>
      <c r="F240" s="53" t="s">
        <v>4750</v>
      </c>
      <c r="G240" s="50" t="s">
        <v>1316</v>
      </c>
      <c r="H240" s="50" t="s">
        <v>188</v>
      </c>
      <c r="I240" s="78"/>
      <c r="J240" s="78"/>
      <c r="K240" s="82">
        <v>0.31</v>
      </c>
      <c r="L240" s="48" t="s">
        <v>190</v>
      </c>
      <c r="M240" s="50" t="s">
        <v>220</v>
      </c>
      <c r="N240" s="50" t="s">
        <v>2720</v>
      </c>
      <c r="O240" s="54">
        <f>VLOOKUP(A240,'Shurjoint Multiplier Sheet'!A:E,4,FALSE)</f>
        <v>0</v>
      </c>
      <c r="P240" s="91">
        <v>165.47</v>
      </c>
      <c r="Q240" s="91">
        <f t="shared" si="3"/>
        <v>0</v>
      </c>
    </row>
    <row r="241" spans="1:17" x14ac:dyDescent="0.25">
      <c r="A241" s="48" t="s">
        <v>18</v>
      </c>
      <c r="B241" s="49" t="s">
        <v>4678</v>
      </c>
      <c r="C241" s="49" t="s">
        <v>4679</v>
      </c>
      <c r="D241" s="49" t="s">
        <v>4641</v>
      </c>
      <c r="E241" s="75">
        <v>191988070816</v>
      </c>
      <c r="F241" s="53" t="s">
        <v>4750</v>
      </c>
      <c r="G241" s="50" t="s">
        <v>1311</v>
      </c>
      <c r="H241" s="50" t="s">
        <v>188</v>
      </c>
      <c r="I241" s="78"/>
      <c r="J241" s="78"/>
      <c r="K241" s="82">
        <v>0.28999999999999998</v>
      </c>
      <c r="L241" s="48" t="s">
        <v>190</v>
      </c>
      <c r="M241" s="50" t="s">
        <v>220</v>
      </c>
      <c r="N241" s="50" t="s">
        <v>2720</v>
      </c>
      <c r="O241" s="54">
        <f>VLOOKUP(A241,'Shurjoint Multiplier Sheet'!A:E,4,FALSE)</f>
        <v>0</v>
      </c>
      <c r="P241" s="91">
        <v>169.26</v>
      </c>
      <c r="Q241" s="91">
        <f t="shared" si="3"/>
        <v>0</v>
      </c>
    </row>
    <row r="242" spans="1:17" x14ac:dyDescent="0.25">
      <c r="A242" s="48" t="s">
        <v>18</v>
      </c>
      <c r="B242" s="49" t="s">
        <v>4680</v>
      </c>
      <c r="C242" s="49" t="s">
        <v>4681</v>
      </c>
      <c r="D242" s="49" t="s">
        <v>4641</v>
      </c>
      <c r="E242" s="75">
        <v>191988070847</v>
      </c>
      <c r="F242" s="53" t="s">
        <v>4750</v>
      </c>
      <c r="G242" s="50" t="s">
        <v>1321</v>
      </c>
      <c r="H242" s="50" t="s">
        <v>188</v>
      </c>
      <c r="I242" s="78"/>
      <c r="J242" s="78"/>
      <c r="K242" s="82">
        <v>0.26</v>
      </c>
      <c r="L242" s="48" t="s">
        <v>190</v>
      </c>
      <c r="M242" s="50" t="s">
        <v>220</v>
      </c>
      <c r="N242" s="50" t="s">
        <v>2720</v>
      </c>
      <c r="O242" s="54">
        <f>VLOOKUP(A242,'Shurjoint Multiplier Sheet'!A:E,4,FALSE)</f>
        <v>0</v>
      </c>
      <c r="P242" s="91">
        <v>172.5</v>
      </c>
      <c r="Q242" s="91">
        <f t="shared" si="3"/>
        <v>0</v>
      </c>
    </row>
    <row r="243" spans="1:17" x14ac:dyDescent="0.25">
      <c r="A243" s="48" t="s">
        <v>18</v>
      </c>
      <c r="B243" s="49" t="s">
        <v>4682</v>
      </c>
      <c r="C243" s="49" t="s">
        <v>4683</v>
      </c>
      <c r="D243" s="49" t="s">
        <v>4641</v>
      </c>
      <c r="E243" s="75">
        <v>191988070861</v>
      </c>
      <c r="F243" s="53" t="s">
        <v>4750</v>
      </c>
      <c r="G243" s="50" t="s">
        <v>1341</v>
      </c>
      <c r="H243" s="50" t="s">
        <v>188</v>
      </c>
      <c r="I243" s="78"/>
      <c r="J243" s="78"/>
      <c r="K243" s="82">
        <v>0.35</v>
      </c>
      <c r="L243" s="48" t="s">
        <v>190</v>
      </c>
      <c r="M243" s="50" t="s">
        <v>220</v>
      </c>
      <c r="N243" s="50" t="s">
        <v>2720</v>
      </c>
      <c r="O243" s="54">
        <f>VLOOKUP(A243,'Shurjoint Multiplier Sheet'!A:E,4,FALSE)</f>
        <v>0</v>
      </c>
      <c r="P243" s="91">
        <v>200.08</v>
      </c>
      <c r="Q243" s="91">
        <f t="shared" si="3"/>
        <v>0</v>
      </c>
    </row>
    <row r="244" spans="1:17" x14ac:dyDescent="0.25">
      <c r="A244" s="48" t="s">
        <v>18</v>
      </c>
      <c r="B244" s="49" t="s">
        <v>4684</v>
      </c>
      <c r="C244" s="49" t="s">
        <v>4685</v>
      </c>
      <c r="D244" s="49" t="s">
        <v>4641</v>
      </c>
      <c r="E244" s="75">
        <v>191988070885</v>
      </c>
      <c r="F244" s="53" t="s">
        <v>4750</v>
      </c>
      <c r="G244" s="50" t="s">
        <v>1356</v>
      </c>
      <c r="H244" s="50" t="s">
        <v>188</v>
      </c>
      <c r="I244" s="78"/>
      <c r="J244" s="78"/>
      <c r="K244" s="82">
        <v>0.53</v>
      </c>
      <c r="L244" s="48" t="s">
        <v>190</v>
      </c>
      <c r="M244" s="50" t="s">
        <v>220</v>
      </c>
      <c r="N244" s="50" t="s">
        <v>2720</v>
      </c>
      <c r="O244" s="54">
        <f>VLOOKUP(A244,'Shurjoint Multiplier Sheet'!A:E,4,FALSE)</f>
        <v>0</v>
      </c>
      <c r="P244" s="91">
        <v>225.5</v>
      </c>
      <c r="Q244" s="91">
        <f t="shared" si="3"/>
        <v>0</v>
      </c>
    </row>
    <row r="245" spans="1:17" x14ac:dyDescent="0.25">
      <c r="A245" s="48" t="s">
        <v>18</v>
      </c>
      <c r="B245" s="49" t="s">
        <v>4686</v>
      </c>
      <c r="C245" s="49" t="s">
        <v>4687</v>
      </c>
      <c r="D245" s="49" t="s">
        <v>4641</v>
      </c>
      <c r="E245" s="75">
        <v>191988070908</v>
      </c>
      <c r="F245" s="53" t="s">
        <v>4750</v>
      </c>
      <c r="G245" s="50" t="s">
        <v>1361</v>
      </c>
      <c r="H245" s="50" t="s">
        <v>188</v>
      </c>
      <c r="I245" s="78"/>
      <c r="J245" s="78"/>
      <c r="K245" s="82">
        <v>0.53</v>
      </c>
      <c r="L245" s="48" t="s">
        <v>190</v>
      </c>
      <c r="M245" s="50" t="s">
        <v>220</v>
      </c>
      <c r="N245" s="50" t="s">
        <v>2720</v>
      </c>
      <c r="O245" s="54">
        <f>VLOOKUP(A245,'Shurjoint Multiplier Sheet'!A:E,4,FALSE)</f>
        <v>0</v>
      </c>
      <c r="P245" s="91">
        <v>225.5</v>
      </c>
      <c r="Q245" s="91">
        <f t="shared" si="3"/>
        <v>0</v>
      </c>
    </row>
    <row r="246" spans="1:17" x14ac:dyDescent="0.25">
      <c r="A246" s="48" t="s">
        <v>18</v>
      </c>
      <c r="B246" s="49" t="s">
        <v>4688</v>
      </c>
      <c r="C246" s="49" t="s">
        <v>4689</v>
      </c>
      <c r="D246" s="49" t="s">
        <v>4641</v>
      </c>
      <c r="E246" s="75">
        <v>191988070922</v>
      </c>
      <c r="F246" s="53" t="s">
        <v>4750</v>
      </c>
      <c r="G246" s="50" t="s">
        <v>581</v>
      </c>
      <c r="H246" s="50" t="s">
        <v>188</v>
      </c>
      <c r="I246" s="78"/>
      <c r="J246" s="78"/>
      <c r="K246" s="82">
        <v>0.75</v>
      </c>
      <c r="L246" s="48" t="s">
        <v>190</v>
      </c>
      <c r="M246" s="50" t="s">
        <v>220</v>
      </c>
      <c r="N246" s="50" t="s">
        <v>2720</v>
      </c>
      <c r="O246" s="54">
        <f>VLOOKUP(A246,'Shurjoint Multiplier Sheet'!A:E,4,FALSE)</f>
        <v>0</v>
      </c>
      <c r="P246" s="91">
        <v>273.08</v>
      </c>
      <c r="Q246" s="91">
        <f t="shared" si="3"/>
        <v>0</v>
      </c>
    </row>
    <row r="247" spans="1:17" x14ac:dyDescent="0.25">
      <c r="A247" s="48" t="s">
        <v>18</v>
      </c>
      <c r="B247" s="55" t="s">
        <v>7673</v>
      </c>
      <c r="C247" s="49" t="str">
        <f>VLOOKUP(B247,[1]Data!$A$86:$B$9088,2,FALSE)</f>
        <v>10" GASKET WHITE NITRILE A</v>
      </c>
      <c r="D247" s="49"/>
      <c r="E247" s="75"/>
      <c r="F247" s="53" t="s">
        <v>4750</v>
      </c>
      <c r="G247" s="50" t="s">
        <v>256</v>
      </c>
      <c r="H247" s="50" t="s">
        <v>188</v>
      </c>
      <c r="I247" s="79"/>
      <c r="J247" s="79"/>
      <c r="K247" s="82">
        <v>0.64</v>
      </c>
      <c r="L247" s="48" t="s">
        <v>190</v>
      </c>
      <c r="M247" s="50" t="s">
        <v>2930</v>
      </c>
      <c r="N247" s="50" t="s">
        <v>2470</v>
      </c>
      <c r="O247" s="54">
        <f>VLOOKUP(A247,'Shurjoint Multiplier Sheet'!A:E,4,FALSE)</f>
        <v>0</v>
      </c>
      <c r="P247" s="91">
        <v>1308.8900000000001</v>
      </c>
      <c r="Q247" s="91">
        <f t="shared" si="3"/>
        <v>0</v>
      </c>
    </row>
    <row r="248" spans="1:17" x14ac:dyDescent="0.25">
      <c r="A248" s="48" t="s">
        <v>18</v>
      </c>
      <c r="B248" s="49" t="s">
        <v>4821</v>
      </c>
      <c r="C248" s="49" t="s">
        <v>4822</v>
      </c>
      <c r="D248" s="49" t="s">
        <v>4749</v>
      </c>
      <c r="E248" s="75">
        <v>191988074425</v>
      </c>
      <c r="F248" s="53" t="s">
        <v>4750</v>
      </c>
      <c r="G248" s="50" t="s">
        <v>453</v>
      </c>
      <c r="H248" s="50" t="s">
        <v>188</v>
      </c>
      <c r="I248" s="78"/>
      <c r="J248" s="78">
        <v>170</v>
      </c>
      <c r="K248" s="82">
        <v>7.0000000000000007E-2</v>
      </c>
      <c r="L248" s="48" t="s">
        <v>190</v>
      </c>
      <c r="M248" s="50" t="s">
        <v>2930</v>
      </c>
      <c r="N248" s="50" t="s">
        <v>2470</v>
      </c>
      <c r="O248" s="54">
        <f>VLOOKUP(A248,'Shurjoint Multiplier Sheet'!A:E,4,FALSE)</f>
        <v>0</v>
      </c>
      <c r="P248" s="91">
        <v>400.43</v>
      </c>
      <c r="Q248" s="91">
        <f t="shared" si="3"/>
        <v>0</v>
      </c>
    </row>
    <row r="249" spans="1:17" x14ac:dyDescent="0.25">
      <c r="A249" s="48" t="s">
        <v>18</v>
      </c>
      <c r="B249" s="49" t="s">
        <v>4823</v>
      </c>
      <c r="C249" s="49" t="s">
        <v>4824</v>
      </c>
      <c r="D249" s="49" t="s">
        <v>4749</v>
      </c>
      <c r="E249" s="75">
        <v>191988075002</v>
      </c>
      <c r="F249" s="53" t="s">
        <v>4750</v>
      </c>
      <c r="G249" s="50" t="s">
        <v>193</v>
      </c>
      <c r="H249" s="50" t="s">
        <v>188</v>
      </c>
      <c r="I249" s="78"/>
      <c r="J249" s="78">
        <v>120</v>
      </c>
      <c r="K249" s="82">
        <v>0.09</v>
      </c>
      <c r="L249" s="48" t="s">
        <v>190</v>
      </c>
      <c r="M249" s="50" t="s">
        <v>2930</v>
      </c>
      <c r="N249" s="50" t="s">
        <v>2470</v>
      </c>
      <c r="O249" s="54">
        <f>VLOOKUP(A249,'Shurjoint Multiplier Sheet'!A:E,4,FALSE)</f>
        <v>0</v>
      </c>
      <c r="P249" s="91">
        <v>496.87</v>
      </c>
      <c r="Q249" s="91">
        <f t="shared" si="3"/>
        <v>0</v>
      </c>
    </row>
    <row r="250" spans="1:17" x14ac:dyDescent="0.25">
      <c r="A250" s="48" t="s">
        <v>18</v>
      </c>
      <c r="B250" s="49" t="s">
        <v>4825</v>
      </c>
      <c r="C250" s="49" t="s">
        <v>4826</v>
      </c>
      <c r="D250" s="49" t="s">
        <v>4749</v>
      </c>
      <c r="E250" s="75">
        <v>191988075149</v>
      </c>
      <c r="F250" s="53" t="s">
        <v>4750</v>
      </c>
      <c r="G250" s="50" t="s">
        <v>187</v>
      </c>
      <c r="H250" s="50" t="s">
        <v>188</v>
      </c>
      <c r="I250" s="78"/>
      <c r="J250" s="78">
        <v>100</v>
      </c>
      <c r="K250" s="82">
        <v>0.09</v>
      </c>
      <c r="L250" s="48" t="s">
        <v>190</v>
      </c>
      <c r="M250" s="50" t="s">
        <v>2930</v>
      </c>
      <c r="N250" s="50" t="s">
        <v>2470</v>
      </c>
      <c r="O250" s="54">
        <f>VLOOKUP(A250,'Shurjoint Multiplier Sheet'!A:E,4,FALSE)</f>
        <v>0</v>
      </c>
      <c r="P250" s="91">
        <v>509.8</v>
      </c>
      <c r="Q250" s="91">
        <f t="shared" si="3"/>
        <v>0</v>
      </c>
    </row>
    <row r="251" spans="1:17" x14ac:dyDescent="0.25">
      <c r="A251" s="48" t="s">
        <v>18</v>
      </c>
      <c r="B251" s="49" t="s">
        <v>4827</v>
      </c>
      <c r="C251" s="49" t="s">
        <v>4828</v>
      </c>
      <c r="D251" s="49" t="s">
        <v>4749</v>
      </c>
      <c r="E251" s="75">
        <v>191988075408</v>
      </c>
      <c r="F251" s="53" t="s">
        <v>4750</v>
      </c>
      <c r="G251" s="50" t="s">
        <v>196</v>
      </c>
      <c r="H251" s="50" t="s">
        <v>188</v>
      </c>
      <c r="I251" s="78"/>
      <c r="J251" s="78">
        <v>65</v>
      </c>
      <c r="K251" s="82">
        <v>0.11</v>
      </c>
      <c r="L251" s="48" t="s">
        <v>190</v>
      </c>
      <c r="M251" s="50" t="s">
        <v>2930</v>
      </c>
      <c r="N251" s="50" t="s">
        <v>2470</v>
      </c>
      <c r="O251" s="54">
        <f>VLOOKUP(A251,'Shurjoint Multiplier Sheet'!A:E,4,FALSE)</f>
        <v>0</v>
      </c>
      <c r="P251" s="91">
        <v>766.75</v>
      </c>
      <c r="Q251" s="91">
        <f t="shared" si="3"/>
        <v>0</v>
      </c>
    </row>
    <row r="252" spans="1:17" x14ac:dyDescent="0.25">
      <c r="A252" s="48" t="s">
        <v>18</v>
      </c>
      <c r="B252" s="49" t="s">
        <v>4829</v>
      </c>
      <c r="C252" s="49" t="s">
        <v>4830</v>
      </c>
      <c r="D252" s="49" t="s">
        <v>4749</v>
      </c>
      <c r="E252" s="75">
        <v>191988075552</v>
      </c>
      <c r="F252" s="53" t="s">
        <v>4750</v>
      </c>
      <c r="G252" s="50" t="s">
        <v>199</v>
      </c>
      <c r="H252" s="50" t="s">
        <v>188</v>
      </c>
      <c r="I252" s="78"/>
      <c r="J252" s="78">
        <v>40</v>
      </c>
      <c r="K252" s="82">
        <v>0.22</v>
      </c>
      <c r="L252" s="48" t="s">
        <v>190</v>
      </c>
      <c r="M252" s="50" t="s">
        <v>2930</v>
      </c>
      <c r="N252" s="50" t="s">
        <v>2470</v>
      </c>
      <c r="O252" s="54">
        <f>VLOOKUP(A252,'Shurjoint Multiplier Sheet'!A:E,4,FALSE)</f>
        <v>0</v>
      </c>
      <c r="P252" s="91">
        <v>781.46</v>
      </c>
      <c r="Q252" s="91">
        <f t="shared" si="3"/>
        <v>0</v>
      </c>
    </row>
    <row r="253" spans="1:17" x14ac:dyDescent="0.25">
      <c r="A253" s="48" t="s">
        <v>18</v>
      </c>
      <c r="B253" s="49" t="s">
        <v>4831</v>
      </c>
      <c r="C253" s="49" t="s">
        <v>4832</v>
      </c>
      <c r="D253" s="49" t="s">
        <v>4749</v>
      </c>
      <c r="E253" s="75">
        <v>191988076122</v>
      </c>
      <c r="F253" s="53" t="s">
        <v>4750</v>
      </c>
      <c r="G253" s="50" t="s">
        <v>270</v>
      </c>
      <c r="H253" s="50" t="s">
        <v>188</v>
      </c>
      <c r="I253" s="78"/>
      <c r="J253" s="78">
        <v>33</v>
      </c>
      <c r="K253" s="82">
        <v>0.26</v>
      </c>
      <c r="L253" s="48" t="s">
        <v>190</v>
      </c>
      <c r="M253" s="50" t="s">
        <v>2930</v>
      </c>
      <c r="N253" s="50" t="s">
        <v>2470</v>
      </c>
      <c r="O253" s="54">
        <f>VLOOKUP(A253,'Shurjoint Multiplier Sheet'!A:E,4,FALSE)</f>
        <v>0</v>
      </c>
      <c r="P253" s="91">
        <v>789.1</v>
      </c>
      <c r="Q253" s="91">
        <f t="shared" si="3"/>
        <v>0</v>
      </c>
    </row>
    <row r="254" spans="1:17" x14ac:dyDescent="0.25">
      <c r="A254" s="48" t="s">
        <v>18</v>
      </c>
      <c r="B254" s="49" t="s">
        <v>4867</v>
      </c>
      <c r="C254" s="49" t="s">
        <v>4868</v>
      </c>
      <c r="D254" s="49" t="s">
        <v>4749</v>
      </c>
      <c r="E254" s="75">
        <v>191988076252</v>
      </c>
      <c r="F254" s="53" t="s">
        <v>4750</v>
      </c>
      <c r="G254" s="50" t="s">
        <v>202</v>
      </c>
      <c r="H254" s="50" t="s">
        <v>188</v>
      </c>
      <c r="I254" s="78"/>
      <c r="J254" s="78">
        <v>25</v>
      </c>
      <c r="K254" s="82">
        <v>0.31</v>
      </c>
      <c r="L254" s="48" t="s">
        <v>190</v>
      </c>
      <c r="M254" s="50" t="s">
        <v>2930</v>
      </c>
      <c r="N254" s="50" t="s">
        <v>2470</v>
      </c>
      <c r="O254" s="54">
        <f>VLOOKUP(A254,'Shurjoint Multiplier Sheet'!A:E,4,FALSE)</f>
        <v>0</v>
      </c>
      <c r="P254" s="91">
        <v>793.8</v>
      </c>
      <c r="Q254" s="91">
        <f t="shared" si="3"/>
        <v>0</v>
      </c>
    </row>
    <row r="255" spans="1:17" x14ac:dyDescent="0.25">
      <c r="A255" s="48" t="s">
        <v>18</v>
      </c>
      <c r="B255" s="55" t="s">
        <v>7657</v>
      </c>
      <c r="C255" s="49" t="str">
        <f>VLOOKUP(B255,[1]Data!$A$86:$B$9088,2,FALSE)</f>
        <v>8" GASKET WHITE NITRILE A</v>
      </c>
      <c r="D255" s="49"/>
      <c r="E255" s="75"/>
      <c r="F255" s="53" t="s">
        <v>4750</v>
      </c>
      <c r="G255" s="50" t="s">
        <v>232</v>
      </c>
      <c r="H255" s="50" t="s">
        <v>188</v>
      </c>
      <c r="I255" s="79"/>
      <c r="J255" s="79"/>
      <c r="K255" s="82">
        <v>0.55000000000000004</v>
      </c>
      <c r="L255" s="48" t="s">
        <v>190</v>
      </c>
      <c r="M255" s="50" t="s">
        <v>2930</v>
      </c>
      <c r="N255" s="50" t="s">
        <v>2470</v>
      </c>
      <c r="O255" s="54">
        <f>VLOOKUP(A255,'Shurjoint Multiplier Sheet'!A:E,4,FALSE)</f>
        <v>0</v>
      </c>
      <c r="P255" s="91">
        <v>953.74</v>
      </c>
      <c r="Q255" s="91">
        <f t="shared" si="3"/>
        <v>0</v>
      </c>
    </row>
    <row r="256" spans="1:17" x14ac:dyDescent="0.25">
      <c r="A256" s="48" t="s">
        <v>18</v>
      </c>
      <c r="B256" s="49" t="s">
        <v>4949</v>
      </c>
      <c r="C256" s="49" t="s">
        <v>4950</v>
      </c>
      <c r="D256" s="49" t="s">
        <v>4749</v>
      </c>
      <c r="E256" s="75">
        <v>191988074302</v>
      </c>
      <c r="F256" s="53" t="s">
        <v>4750</v>
      </c>
      <c r="G256" s="50" t="s">
        <v>521</v>
      </c>
      <c r="H256" s="50" t="s">
        <v>188</v>
      </c>
      <c r="I256" s="78"/>
      <c r="J256" s="78"/>
      <c r="K256" s="82">
        <v>0.5</v>
      </c>
      <c r="L256" s="48" t="s">
        <v>190</v>
      </c>
      <c r="M256" s="50" t="s">
        <v>278</v>
      </c>
      <c r="N256" s="50" t="s">
        <v>2470</v>
      </c>
      <c r="O256" s="54">
        <f>VLOOKUP(A256,'Shurjoint Multiplier Sheet'!A:E,4,FALSE)</f>
        <v>0</v>
      </c>
      <c r="P256" s="91">
        <v>95.17</v>
      </c>
      <c r="Q256" s="91">
        <f t="shared" si="3"/>
        <v>0</v>
      </c>
    </row>
    <row r="257" spans="1:17" x14ac:dyDescent="0.25">
      <c r="A257" s="48" t="s">
        <v>18</v>
      </c>
      <c r="B257" s="49" t="s">
        <v>4951</v>
      </c>
      <c r="C257" s="49" t="s">
        <v>4952</v>
      </c>
      <c r="D257" s="49" t="s">
        <v>4749</v>
      </c>
      <c r="E257" s="75">
        <v>191988074555</v>
      </c>
      <c r="F257" s="53" t="s">
        <v>4750</v>
      </c>
      <c r="G257" s="50" t="s">
        <v>256</v>
      </c>
      <c r="H257" s="50" t="s">
        <v>188</v>
      </c>
      <c r="I257" s="78"/>
      <c r="J257" s="78">
        <v>12</v>
      </c>
      <c r="K257" s="82">
        <v>0.64</v>
      </c>
      <c r="L257" s="48" t="s">
        <v>190</v>
      </c>
      <c r="M257" s="50" t="s">
        <v>278</v>
      </c>
      <c r="N257" s="50" t="s">
        <v>2470</v>
      </c>
      <c r="O257" s="54">
        <f>VLOOKUP(A257,'Shurjoint Multiplier Sheet'!A:E,4,FALSE)</f>
        <v>0</v>
      </c>
      <c r="P257" s="91">
        <v>380.69</v>
      </c>
      <c r="Q257" s="91">
        <f t="shared" si="3"/>
        <v>0</v>
      </c>
    </row>
    <row r="258" spans="1:17" x14ac:dyDescent="0.25">
      <c r="A258" s="48" t="s">
        <v>18</v>
      </c>
      <c r="B258" s="49" t="s">
        <v>4953</v>
      </c>
      <c r="C258" s="49" t="s">
        <v>4954</v>
      </c>
      <c r="D258" s="49" t="s">
        <v>4749</v>
      </c>
      <c r="E258" s="75">
        <v>191988074661</v>
      </c>
      <c r="F258" s="53" t="s">
        <v>4750</v>
      </c>
      <c r="G258" s="50" t="s">
        <v>259</v>
      </c>
      <c r="H258" s="50" t="s">
        <v>188</v>
      </c>
      <c r="I258" s="78"/>
      <c r="J258" s="78">
        <v>8</v>
      </c>
      <c r="K258" s="82">
        <v>0.81</v>
      </c>
      <c r="L258" s="48" t="s">
        <v>190</v>
      </c>
      <c r="M258" s="50" t="s">
        <v>278</v>
      </c>
      <c r="N258" s="50" t="s">
        <v>2470</v>
      </c>
      <c r="O258" s="54">
        <f>VLOOKUP(A258,'Shurjoint Multiplier Sheet'!A:E,4,FALSE)</f>
        <v>0</v>
      </c>
      <c r="P258" s="91">
        <v>442.33</v>
      </c>
      <c r="Q258" s="91">
        <f t="shared" ref="Q258:Q321" si="4">O258*P258</f>
        <v>0</v>
      </c>
    </row>
    <row r="259" spans="1:17" x14ac:dyDescent="0.25">
      <c r="A259" s="48" t="s">
        <v>18</v>
      </c>
      <c r="B259" s="49" t="s">
        <v>4955</v>
      </c>
      <c r="C259" s="49" t="s">
        <v>4956</v>
      </c>
      <c r="D259" s="49" t="s">
        <v>4749</v>
      </c>
      <c r="E259" s="75">
        <v>191988074340</v>
      </c>
      <c r="F259" s="53" t="s">
        <v>4750</v>
      </c>
      <c r="G259" s="50" t="s">
        <v>514</v>
      </c>
      <c r="H259" s="50" t="s">
        <v>188</v>
      </c>
      <c r="I259" s="78"/>
      <c r="J259" s="78">
        <v>210</v>
      </c>
      <c r="K259" s="82">
        <v>0.5</v>
      </c>
      <c r="L259" s="48" t="s">
        <v>190</v>
      </c>
      <c r="M259" s="50" t="s">
        <v>278</v>
      </c>
      <c r="N259" s="50" t="s">
        <v>2470</v>
      </c>
      <c r="O259" s="54">
        <f>VLOOKUP(A259,'Shurjoint Multiplier Sheet'!A:E,4,FALSE)</f>
        <v>0</v>
      </c>
      <c r="P259" s="91">
        <v>100.04</v>
      </c>
      <c r="Q259" s="91">
        <f t="shared" si="4"/>
        <v>0</v>
      </c>
    </row>
    <row r="260" spans="1:17" x14ac:dyDescent="0.25">
      <c r="A260" s="48" t="s">
        <v>18</v>
      </c>
      <c r="B260" s="49" t="s">
        <v>4959</v>
      </c>
      <c r="C260" s="49" t="s">
        <v>4960</v>
      </c>
      <c r="D260" s="49" t="s">
        <v>4749</v>
      </c>
      <c r="E260" s="75">
        <v>191988074432</v>
      </c>
      <c r="F260" s="53" t="s">
        <v>4750</v>
      </c>
      <c r="G260" s="50" t="s">
        <v>453</v>
      </c>
      <c r="H260" s="50" t="s">
        <v>188</v>
      </c>
      <c r="I260" s="78"/>
      <c r="J260" s="78">
        <v>170</v>
      </c>
      <c r="K260" s="82">
        <v>0.6</v>
      </c>
      <c r="L260" s="48" t="s">
        <v>190</v>
      </c>
      <c r="M260" s="50" t="s">
        <v>278</v>
      </c>
      <c r="N260" s="50" t="s">
        <v>2470</v>
      </c>
      <c r="O260" s="54">
        <f>VLOOKUP(A260,'Shurjoint Multiplier Sheet'!A:E,4,FALSE)</f>
        <v>0</v>
      </c>
      <c r="P260" s="91">
        <v>107.07</v>
      </c>
      <c r="Q260" s="91">
        <f t="shared" si="4"/>
        <v>0</v>
      </c>
    </row>
    <row r="261" spans="1:17" x14ac:dyDescent="0.25">
      <c r="A261" s="48" t="s">
        <v>18</v>
      </c>
      <c r="B261" s="49" t="s">
        <v>4965</v>
      </c>
      <c r="C261" s="49" t="s">
        <v>4966</v>
      </c>
      <c r="D261" s="49" t="s">
        <v>4749</v>
      </c>
      <c r="E261" s="75">
        <v>191988075019</v>
      </c>
      <c r="F261" s="53" t="s">
        <v>4750</v>
      </c>
      <c r="G261" s="50" t="s">
        <v>193</v>
      </c>
      <c r="H261" s="50" t="s">
        <v>188</v>
      </c>
      <c r="I261" s="78"/>
      <c r="J261" s="78">
        <v>120</v>
      </c>
      <c r="K261" s="82">
        <v>0.8</v>
      </c>
      <c r="L261" s="48" t="s">
        <v>190</v>
      </c>
      <c r="M261" s="50" t="s">
        <v>278</v>
      </c>
      <c r="N261" s="50" t="s">
        <v>2470</v>
      </c>
      <c r="O261" s="54">
        <f>VLOOKUP(A261,'Shurjoint Multiplier Sheet'!A:E,4,FALSE)</f>
        <v>0</v>
      </c>
      <c r="P261" s="91">
        <v>107.07</v>
      </c>
      <c r="Q261" s="91">
        <f t="shared" si="4"/>
        <v>0</v>
      </c>
    </row>
    <row r="262" spans="1:17" x14ac:dyDescent="0.25">
      <c r="A262" s="48" t="s">
        <v>18</v>
      </c>
      <c r="B262" s="49" t="s">
        <v>4971</v>
      </c>
      <c r="C262" s="49" t="s">
        <v>4972</v>
      </c>
      <c r="D262" s="49" t="s">
        <v>4749</v>
      </c>
      <c r="E262" s="75">
        <v>191988075156</v>
      </c>
      <c r="F262" s="53" t="s">
        <v>4750</v>
      </c>
      <c r="G262" s="50" t="s">
        <v>187</v>
      </c>
      <c r="H262" s="50" t="s">
        <v>188</v>
      </c>
      <c r="I262" s="78"/>
      <c r="J262" s="78">
        <v>100</v>
      </c>
      <c r="K262" s="82">
        <v>0.21</v>
      </c>
      <c r="L262" s="48" t="s">
        <v>190</v>
      </c>
      <c r="M262" s="50" t="s">
        <v>278</v>
      </c>
      <c r="N262" s="50" t="s">
        <v>2470</v>
      </c>
      <c r="O262" s="54">
        <f>VLOOKUP(A262,'Shurjoint Multiplier Sheet'!A:E,4,FALSE)</f>
        <v>0</v>
      </c>
      <c r="P262" s="91">
        <v>123.29</v>
      </c>
      <c r="Q262" s="91">
        <f t="shared" si="4"/>
        <v>0</v>
      </c>
    </row>
    <row r="263" spans="1:17" x14ac:dyDescent="0.25">
      <c r="A263" s="48" t="s">
        <v>18</v>
      </c>
      <c r="B263" s="49" t="s">
        <v>4975</v>
      </c>
      <c r="C263" s="49" t="s">
        <v>4976</v>
      </c>
      <c r="D263" s="49" t="s">
        <v>4749</v>
      </c>
      <c r="E263" s="75">
        <v>191988075415</v>
      </c>
      <c r="F263" s="53" t="s">
        <v>4750</v>
      </c>
      <c r="G263" s="50" t="s">
        <v>196</v>
      </c>
      <c r="H263" s="50" t="s">
        <v>188</v>
      </c>
      <c r="I263" s="78"/>
      <c r="J263" s="78">
        <v>65</v>
      </c>
      <c r="K263" s="82">
        <v>0.1</v>
      </c>
      <c r="L263" s="48" t="s">
        <v>190</v>
      </c>
      <c r="M263" s="50" t="s">
        <v>278</v>
      </c>
      <c r="N263" s="50" t="s">
        <v>2470</v>
      </c>
      <c r="O263" s="54">
        <f>VLOOKUP(A263,'Shurjoint Multiplier Sheet'!A:E,4,FALSE)</f>
        <v>0</v>
      </c>
      <c r="P263" s="91">
        <v>130.86000000000001</v>
      </c>
      <c r="Q263" s="91">
        <f t="shared" si="4"/>
        <v>0</v>
      </c>
    </row>
    <row r="264" spans="1:17" x14ac:dyDescent="0.25">
      <c r="A264" s="48" t="s">
        <v>18</v>
      </c>
      <c r="B264" s="49" t="s">
        <v>4979</v>
      </c>
      <c r="C264" s="49" t="s">
        <v>4980</v>
      </c>
      <c r="D264" s="49" t="s">
        <v>4749</v>
      </c>
      <c r="E264" s="75">
        <v>191988075514</v>
      </c>
      <c r="F264" s="53" t="s">
        <v>4750</v>
      </c>
      <c r="G264" s="50" t="s">
        <v>2605</v>
      </c>
      <c r="H264" s="50" t="s">
        <v>188</v>
      </c>
      <c r="I264" s="78"/>
      <c r="J264" s="78">
        <v>50</v>
      </c>
      <c r="K264" s="82">
        <v>0.14000000000000001</v>
      </c>
      <c r="L264" s="48" t="s">
        <v>190</v>
      </c>
      <c r="M264" s="50" t="s">
        <v>278</v>
      </c>
      <c r="N264" s="50" t="s">
        <v>2470</v>
      </c>
      <c r="O264" s="54">
        <f>VLOOKUP(A264,'Shurjoint Multiplier Sheet'!A:E,4,FALSE)</f>
        <v>0</v>
      </c>
      <c r="P264" s="91">
        <v>163.85</v>
      </c>
      <c r="Q264" s="91">
        <f t="shared" si="4"/>
        <v>0</v>
      </c>
    </row>
    <row r="265" spans="1:17" x14ac:dyDescent="0.25">
      <c r="A265" s="48" t="s">
        <v>18</v>
      </c>
      <c r="B265" s="49" t="s">
        <v>4981</v>
      </c>
      <c r="C265" s="49" t="s">
        <v>4982</v>
      </c>
      <c r="D265" s="49" t="s">
        <v>4749</v>
      </c>
      <c r="E265" s="75">
        <v>191988075569</v>
      </c>
      <c r="F265" s="53" t="s">
        <v>4750</v>
      </c>
      <c r="G265" s="50" t="s">
        <v>199</v>
      </c>
      <c r="H265" s="50" t="s">
        <v>188</v>
      </c>
      <c r="I265" s="78"/>
      <c r="J265" s="78">
        <v>40</v>
      </c>
      <c r="K265" s="82">
        <v>0.21</v>
      </c>
      <c r="L265" s="48" t="s">
        <v>190</v>
      </c>
      <c r="M265" s="50" t="s">
        <v>278</v>
      </c>
      <c r="N265" s="50" t="s">
        <v>2470</v>
      </c>
      <c r="O265" s="54">
        <f>VLOOKUP(A265,'Shurjoint Multiplier Sheet'!A:E,4,FALSE)</f>
        <v>0</v>
      </c>
      <c r="P265" s="91">
        <v>163.85</v>
      </c>
      <c r="Q265" s="91">
        <f t="shared" si="4"/>
        <v>0</v>
      </c>
    </row>
    <row r="266" spans="1:17" x14ac:dyDescent="0.25">
      <c r="A266" s="48" t="s">
        <v>18</v>
      </c>
      <c r="B266" s="49" t="s">
        <v>4983</v>
      </c>
      <c r="C266" s="49" t="s">
        <v>4984</v>
      </c>
      <c r="D266" s="49" t="s">
        <v>4749</v>
      </c>
      <c r="E266" s="75">
        <v>191988076139</v>
      </c>
      <c r="F266" s="53" t="s">
        <v>4750</v>
      </c>
      <c r="G266" s="50" t="s">
        <v>270</v>
      </c>
      <c r="H266" s="50" t="s">
        <v>188</v>
      </c>
      <c r="I266" s="78"/>
      <c r="J266" s="78">
        <v>33</v>
      </c>
      <c r="K266" s="82">
        <v>0.26</v>
      </c>
      <c r="L266" s="48" t="s">
        <v>190</v>
      </c>
      <c r="M266" s="50" t="s">
        <v>278</v>
      </c>
      <c r="N266" s="50" t="s">
        <v>2470</v>
      </c>
      <c r="O266" s="54">
        <f>VLOOKUP(A266,'Shurjoint Multiplier Sheet'!A:E,4,FALSE)</f>
        <v>0</v>
      </c>
      <c r="P266" s="91">
        <v>209.81</v>
      </c>
      <c r="Q266" s="91">
        <f t="shared" si="4"/>
        <v>0</v>
      </c>
    </row>
    <row r="267" spans="1:17" x14ac:dyDescent="0.25">
      <c r="A267" s="48" t="s">
        <v>18</v>
      </c>
      <c r="B267" s="49" t="s">
        <v>4985</v>
      </c>
      <c r="C267" s="49" t="s">
        <v>4986</v>
      </c>
      <c r="D267" s="49" t="s">
        <v>4749</v>
      </c>
      <c r="E267" s="75">
        <v>191988076269</v>
      </c>
      <c r="F267" s="53" t="s">
        <v>4750</v>
      </c>
      <c r="G267" s="50" t="s">
        <v>202</v>
      </c>
      <c r="H267" s="50" t="s">
        <v>188</v>
      </c>
      <c r="I267" s="78"/>
      <c r="J267" s="78">
        <v>25</v>
      </c>
      <c r="K267" s="82">
        <v>0.31</v>
      </c>
      <c r="L267" s="48" t="s">
        <v>190</v>
      </c>
      <c r="M267" s="50" t="s">
        <v>278</v>
      </c>
      <c r="N267" s="50" t="s">
        <v>2470</v>
      </c>
      <c r="O267" s="54">
        <f>VLOOKUP(A267,'Shurjoint Multiplier Sheet'!A:E,4,FALSE)</f>
        <v>0</v>
      </c>
      <c r="P267" s="91" t="e">
        <v>#N/A</v>
      </c>
      <c r="Q267" s="91" t="e">
        <f t="shared" si="4"/>
        <v>#N/A</v>
      </c>
    </row>
    <row r="268" spans="1:17" x14ac:dyDescent="0.25">
      <c r="A268" s="48" t="s">
        <v>18</v>
      </c>
      <c r="B268" s="49" t="s">
        <v>4987</v>
      </c>
      <c r="C268" s="49" t="s">
        <v>4988</v>
      </c>
      <c r="D268" s="49" t="s">
        <v>4749</v>
      </c>
      <c r="E268" s="75">
        <v>191988074289</v>
      </c>
      <c r="F268" s="53" t="s">
        <v>4750</v>
      </c>
      <c r="G268" s="50" t="s">
        <v>2955</v>
      </c>
      <c r="H268" s="50" t="s">
        <v>188</v>
      </c>
      <c r="I268" s="78"/>
      <c r="J268" s="78"/>
      <c r="K268" s="82">
        <v>0.5</v>
      </c>
      <c r="L268" s="48" t="s">
        <v>190</v>
      </c>
      <c r="M268" s="50" t="s">
        <v>278</v>
      </c>
      <c r="N268" s="50" t="s">
        <v>2470</v>
      </c>
      <c r="O268" s="54">
        <f>VLOOKUP(A268,'Shurjoint Multiplier Sheet'!A:E,4,FALSE)</f>
        <v>0</v>
      </c>
      <c r="P268" s="91">
        <v>95.17</v>
      </c>
      <c r="Q268" s="91">
        <f t="shared" si="4"/>
        <v>0</v>
      </c>
    </row>
    <row r="269" spans="1:17" x14ac:dyDescent="0.25">
      <c r="A269" s="48" t="s">
        <v>18</v>
      </c>
      <c r="B269" s="49" t="s">
        <v>4989</v>
      </c>
      <c r="C269" s="49" t="s">
        <v>4990</v>
      </c>
      <c r="D269" s="49" t="s">
        <v>4749</v>
      </c>
      <c r="E269" s="75">
        <v>191988076405</v>
      </c>
      <c r="F269" s="53" t="s">
        <v>4750</v>
      </c>
      <c r="G269" s="50" t="s">
        <v>232</v>
      </c>
      <c r="H269" s="50" t="s">
        <v>188</v>
      </c>
      <c r="I269" s="78"/>
      <c r="J269" s="78">
        <v>15</v>
      </c>
      <c r="K269" s="82">
        <v>0.54</v>
      </c>
      <c r="L269" s="48" t="s">
        <v>190</v>
      </c>
      <c r="M269" s="50" t="s">
        <v>278</v>
      </c>
      <c r="N269" s="50" t="s">
        <v>2470</v>
      </c>
      <c r="O269" s="54">
        <f>VLOOKUP(A269,'Shurjoint Multiplier Sheet'!A:E,4,FALSE)</f>
        <v>0</v>
      </c>
      <c r="P269" s="91">
        <v>304.98</v>
      </c>
      <c r="Q269" s="91">
        <f t="shared" si="4"/>
        <v>0</v>
      </c>
    </row>
    <row r="270" spans="1:17" x14ac:dyDescent="0.25">
      <c r="A270" s="48" t="s">
        <v>18</v>
      </c>
      <c r="B270" s="55" t="s">
        <v>4991</v>
      </c>
      <c r="C270" s="49" t="s">
        <v>4992</v>
      </c>
      <c r="D270" s="49" t="s">
        <v>4749</v>
      </c>
      <c r="E270" s="75">
        <v>191988074357</v>
      </c>
      <c r="F270" s="53" t="s">
        <v>4750</v>
      </c>
      <c r="G270" s="50" t="s">
        <v>514</v>
      </c>
      <c r="H270" s="50" t="s">
        <v>188</v>
      </c>
      <c r="I270" s="79"/>
      <c r="J270" s="79"/>
      <c r="K270" s="82">
        <v>0.04</v>
      </c>
      <c r="L270" s="48" t="s">
        <v>190</v>
      </c>
      <c r="M270" s="50" t="s">
        <v>7729</v>
      </c>
      <c r="N270" s="50" t="s">
        <v>2470</v>
      </c>
      <c r="O270" s="54">
        <f>VLOOKUP(A270,'Shurjoint Multiplier Sheet'!A:E,4,FALSE)</f>
        <v>0</v>
      </c>
      <c r="P270" s="91">
        <v>128.69999999999999</v>
      </c>
      <c r="Q270" s="91">
        <f t="shared" si="4"/>
        <v>0</v>
      </c>
    </row>
    <row r="271" spans="1:17" x14ac:dyDescent="0.25">
      <c r="A271" s="48" t="s">
        <v>18</v>
      </c>
      <c r="B271" s="55" t="s">
        <v>4993</v>
      </c>
      <c r="C271" s="49" t="s">
        <v>4994</v>
      </c>
      <c r="D271" s="49" t="s">
        <v>4749</v>
      </c>
      <c r="E271" s="75">
        <v>191988074449</v>
      </c>
      <c r="F271" s="53" t="s">
        <v>4750</v>
      </c>
      <c r="G271" s="50" t="s">
        <v>453</v>
      </c>
      <c r="H271" s="50" t="s">
        <v>188</v>
      </c>
      <c r="I271" s="79"/>
      <c r="J271" s="79"/>
      <c r="K271" s="82">
        <v>7.0000000000000007E-2</v>
      </c>
      <c r="L271" s="48" t="s">
        <v>190</v>
      </c>
      <c r="M271" s="50" t="s">
        <v>7729</v>
      </c>
      <c r="N271" s="50" t="s">
        <v>2470</v>
      </c>
      <c r="O271" s="54">
        <f>VLOOKUP(A271,'Shurjoint Multiplier Sheet'!A:E,4,FALSE)</f>
        <v>0</v>
      </c>
      <c r="P271" s="91">
        <v>136.27000000000001</v>
      </c>
      <c r="Q271" s="91">
        <f t="shared" si="4"/>
        <v>0</v>
      </c>
    </row>
    <row r="272" spans="1:17" x14ac:dyDescent="0.25">
      <c r="A272" s="48" t="s">
        <v>18</v>
      </c>
      <c r="B272" s="55" t="s">
        <v>4995</v>
      </c>
      <c r="C272" s="49" t="s">
        <v>4996</v>
      </c>
      <c r="D272" s="49" t="s">
        <v>4749</v>
      </c>
      <c r="E272" s="75">
        <v>191988075026</v>
      </c>
      <c r="F272" s="53" t="s">
        <v>4750</v>
      </c>
      <c r="G272" s="50" t="s">
        <v>193</v>
      </c>
      <c r="H272" s="50" t="s">
        <v>188</v>
      </c>
      <c r="I272" s="79"/>
      <c r="J272" s="79"/>
      <c r="K272" s="82">
        <v>0.09</v>
      </c>
      <c r="L272" s="48" t="s">
        <v>190</v>
      </c>
      <c r="M272" s="50" t="s">
        <v>7729</v>
      </c>
      <c r="N272" s="50" t="s">
        <v>2470</v>
      </c>
      <c r="O272" s="54">
        <f>VLOOKUP(A272,'Shurjoint Multiplier Sheet'!A:E,4,FALSE)</f>
        <v>0</v>
      </c>
      <c r="P272" s="91">
        <v>144.91999999999999</v>
      </c>
      <c r="Q272" s="91">
        <f t="shared" si="4"/>
        <v>0</v>
      </c>
    </row>
    <row r="273" spans="1:17" x14ac:dyDescent="0.25">
      <c r="A273" s="48" t="s">
        <v>18</v>
      </c>
      <c r="B273" s="55" t="s">
        <v>4997</v>
      </c>
      <c r="C273" s="49" t="s">
        <v>4998</v>
      </c>
      <c r="D273" s="49" t="s">
        <v>4749</v>
      </c>
      <c r="E273" s="75">
        <v>191988075163</v>
      </c>
      <c r="F273" s="53" t="s">
        <v>4750</v>
      </c>
      <c r="G273" s="50" t="s">
        <v>187</v>
      </c>
      <c r="H273" s="50" t="s">
        <v>188</v>
      </c>
      <c r="I273" s="79"/>
      <c r="J273" s="79"/>
      <c r="K273" s="82">
        <v>0.09</v>
      </c>
      <c r="L273" s="48" t="s">
        <v>190</v>
      </c>
      <c r="M273" s="50" t="s">
        <v>7729</v>
      </c>
      <c r="N273" s="50" t="s">
        <v>2470</v>
      </c>
      <c r="O273" s="54">
        <f>VLOOKUP(A273,'Shurjoint Multiplier Sheet'!A:E,4,FALSE)</f>
        <v>0</v>
      </c>
      <c r="P273" s="91">
        <v>157.9</v>
      </c>
      <c r="Q273" s="91">
        <f t="shared" si="4"/>
        <v>0</v>
      </c>
    </row>
    <row r="274" spans="1:17" x14ac:dyDescent="0.25">
      <c r="A274" s="48" t="s">
        <v>18</v>
      </c>
      <c r="B274" s="55" t="s">
        <v>4999</v>
      </c>
      <c r="C274" s="49" t="s">
        <v>5000</v>
      </c>
      <c r="D274" s="49" t="s">
        <v>4749</v>
      </c>
      <c r="E274" s="75">
        <v>191988075422</v>
      </c>
      <c r="F274" s="53" t="s">
        <v>4750</v>
      </c>
      <c r="G274" s="50" t="s">
        <v>196</v>
      </c>
      <c r="H274" s="50" t="s">
        <v>188</v>
      </c>
      <c r="I274" s="79"/>
      <c r="J274" s="79"/>
      <c r="K274" s="82">
        <v>0.11</v>
      </c>
      <c r="L274" s="48" t="s">
        <v>190</v>
      </c>
      <c r="M274" s="50" t="s">
        <v>7729</v>
      </c>
      <c r="N274" s="50" t="s">
        <v>2470</v>
      </c>
      <c r="O274" s="54">
        <f>VLOOKUP(A274,'Shurjoint Multiplier Sheet'!A:E,4,FALSE)</f>
        <v>0</v>
      </c>
      <c r="P274" s="91">
        <v>180.07</v>
      </c>
      <c r="Q274" s="91">
        <f t="shared" si="4"/>
        <v>0</v>
      </c>
    </row>
    <row r="275" spans="1:17" x14ac:dyDescent="0.25">
      <c r="A275" s="48" t="s">
        <v>18</v>
      </c>
      <c r="B275" s="55" t="s">
        <v>5001</v>
      </c>
      <c r="C275" s="49" t="s">
        <v>5002</v>
      </c>
      <c r="D275" s="49" t="s">
        <v>4749</v>
      </c>
      <c r="E275" s="75">
        <v>191988075576</v>
      </c>
      <c r="F275" s="53" t="s">
        <v>4750</v>
      </c>
      <c r="G275" s="50" t="s">
        <v>199</v>
      </c>
      <c r="H275" s="50" t="s">
        <v>188</v>
      </c>
      <c r="I275" s="79"/>
      <c r="J275" s="79"/>
      <c r="K275" s="82">
        <v>0.22</v>
      </c>
      <c r="L275" s="48" t="s">
        <v>190</v>
      </c>
      <c r="M275" s="50" t="s">
        <v>7729</v>
      </c>
      <c r="N275" s="50" t="s">
        <v>2470</v>
      </c>
      <c r="O275" s="54">
        <f>VLOOKUP(A275,'Shurjoint Multiplier Sheet'!A:E,4,FALSE)</f>
        <v>0</v>
      </c>
      <c r="P275" s="91">
        <v>240.09</v>
      </c>
      <c r="Q275" s="91">
        <f t="shared" si="4"/>
        <v>0</v>
      </c>
    </row>
    <row r="276" spans="1:17" x14ac:dyDescent="0.25">
      <c r="A276" s="48" t="s">
        <v>18</v>
      </c>
      <c r="B276" s="55" t="s">
        <v>5003</v>
      </c>
      <c r="C276" s="49" t="s">
        <v>5004</v>
      </c>
      <c r="D276" s="49" t="s">
        <v>4749</v>
      </c>
      <c r="E276" s="75">
        <v>191988076146</v>
      </c>
      <c r="F276" s="53" t="s">
        <v>4750</v>
      </c>
      <c r="G276" s="50" t="s">
        <v>270</v>
      </c>
      <c r="H276" s="50" t="s">
        <v>188</v>
      </c>
      <c r="I276" s="79"/>
      <c r="J276" s="79"/>
      <c r="K276" s="82">
        <v>0.26</v>
      </c>
      <c r="L276" s="48" t="s">
        <v>190</v>
      </c>
      <c r="M276" s="50" t="s">
        <v>7729</v>
      </c>
      <c r="N276" s="50" t="s">
        <v>2470</v>
      </c>
      <c r="O276" s="54">
        <f>VLOOKUP(A276,'Shurjoint Multiplier Sheet'!A:E,4,FALSE)</f>
        <v>0</v>
      </c>
      <c r="P276" s="91">
        <v>235.23</v>
      </c>
      <c r="Q276" s="91">
        <f t="shared" si="4"/>
        <v>0</v>
      </c>
    </row>
    <row r="277" spans="1:17" x14ac:dyDescent="0.25">
      <c r="A277" s="48" t="s">
        <v>18</v>
      </c>
      <c r="B277" s="55" t="s">
        <v>5005</v>
      </c>
      <c r="C277" s="49" t="s">
        <v>5006</v>
      </c>
      <c r="D277" s="49" t="s">
        <v>4749</v>
      </c>
      <c r="E277" s="75">
        <v>191988076276</v>
      </c>
      <c r="F277" s="53" t="s">
        <v>4750</v>
      </c>
      <c r="G277" s="50" t="s">
        <v>202</v>
      </c>
      <c r="H277" s="50" t="s">
        <v>188</v>
      </c>
      <c r="I277" s="79"/>
      <c r="J277" s="79"/>
      <c r="K277" s="82">
        <v>0.31</v>
      </c>
      <c r="L277" s="48" t="s">
        <v>190</v>
      </c>
      <c r="M277" s="50" t="s">
        <v>7729</v>
      </c>
      <c r="N277" s="50" t="s">
        <v>2470</v>
      </c>
      <c r="O277" s="54">
        <f>VLOOKUP(A277,'Shurjoint Multiplier Sheet'!A:E,4,FALSE)</f>
        <v>0</v>
      </c>
      <c r="P277" s="91">
        <v>256.86</v>
      </c>
      <c r="Q277" s="91">
        <f t="shared" si="4"/>
        <v>0</v>
      </c>
    </row>
    <row r="278" spans="1:17" x14ac:dyDescent="0.25">
      <c r="A278" s="48" t="s">
        <v>18</v>
      </c>
      <c r="B278" s="55" t="s">
        <v>5007</v>
      </c>
      <c r="C278" s="49" t="s">
        <v>5008</v>
      </c>
      <c r="D278" s="49" t="s">
        <v>4749</v>
      </c>
      <c r="E278" s="75">
        <v>191988076412</v>
      </c>
      <c r="F278" s="53" t="s">
        <v>4750</v>
      </c>
      <c r="G278" s="50" t="s">
        <v>232</v>
      </c>
      <c r="H278" s="50" t="s">
        <v>188</v>
      </c>
      <c r="I278" s="79"/>
      <c r="J278" s="79"/>
      <c r="K278" s="82">
        <v>0.55000000000000004</v>
      </c>
      <c r="L278" s="48" t="s">
        <v>190</v>
      </c>
      <c r="M278" s="50" t="s">
        <v>7729</v>
      </c>
      <c r="N278" s="50" t="s">
        <v>2470</v>
      </c>
      <c r="O278" s="54">
        <f>VLOOKUP(A278,'Shurjoint Multiplier Sheet'!A:E,4,FALSE)</f>
        <v>0</v>
      </c>
      <c r="P278" s="91">
        <v>366.09</v>
      </c>
      <c r="Q278" s="91">
        <f t="shared" si="4"/>
        <v>0</v>
      </c>
    </row>
    <row r="279" spans="1:17" x14ac:dyDescent="0.25">
      <c r="A279" s="48" t="s">
        <v>18</v>
      </c>
      <c r="B279" s="55" t="s">
        <v>5036</v>
      </c>
      <c r="C279" s="49" t="s">
        <v>5037</v>
      </c>
      <c r="D279" s="49" t="s">
        <v>4749</v>
      </c>
      <c r="E279" s="75">
        <v>191988119713</v>
      </c>
      <c r="F279" s="53" t="s">
        <v>4750</v>
      </c>
      <c r="G279" s="50" t="s">
        <v>521</v>
      </c>
      <c r="H279" s="50" t="s">
        <v>188</v>
      </c>
      <c r="I279" s="79"/>
      <c r="J279" s="79"/>
      <c r="K279" s="82">
        <v>0.04</v>
      </c>
      <c r="L279" s="48" t="s">
        <v>190</v>
      </c>
      <c r="M279" s="50" t="s">
        <v>278</v>
      </c>
      <c r="N279" s="50" t="s">
        <v>2470</v>
      </c>
      <c r="O279" s="54">
        <f>VLOOKUP(A279,'Shurjoint Multiplier Sheet'!A:E,4,FALSE)</f>
        <v>0</v>
      </c>
      <c r="P279" s="91">
        <v>95.17</v>
      </c>
      <c r="Q279" s="91">
        <f t="shared" si="4"/>
        <v>0</v>
      </c>
    </row>
    <row r="280" spans="1:17" x14ac:dyDescent="0.25">
      <c r="A280" s="48" t="s">
        <v>18</v>
      </c>
      <c r="B280" s="55" t="s">
        <v>5038</v>
      </c>
      <c r="C280" s="49" t="s">
        <v>5039</v>
      </c>
      <c r="D280" s="49" t="s">
        <v>4749</v>
      </c>
      <c r="E280" s="75">
        <v>191988074562</v>
      </c>
      <c r="F280" s="53" t="s">
        <v>4750</v>
      </c>
      <c r="G280" s="50" t="s">
        <v>256</v>
      </c>
      <c r="H280" s="50" t="s">
        <v>188</v>
      </c>
      <c r="I280" s="79"/>
      <c r="J280" s="79"/>
      <c r="K280" s="82">
        <v>0.64</v>
      </c>
      <c r="L280" s="48" t="s">
        <v>190</v>
      </c>
      <c r="M280" s="50" t="s">
        <v>278</v>
      </c>
      <c r="N280" s="50" t="s">
        <v>2470</v>
      </c>
      <c r="O280" s="54">
        <f>VLOOKUP(A280,'Shurjoint Multiplier Sheet'!A:E,4,FALSE)</f>
        <v>0</v>
      </c>
      <c r="P280" s="91">
        <v>380.69</v>
      </c>
      <c r="Q280" s="91">
        <f t="shared" si="4"/>
        <v>0</v>
      </c>
    </row>
    <row r="281" spans="1:17" x14ac:dyDescent="0.25">
      <c r="A281" s="48" t="s">
        <v>18</v>
      </c>
      <c r="B281" s="55" t="s">
        <v>5040</v>
      </c>
      <c r="C281" s="49" t="s">
        <v>5041</v>
      </c>
      <c r="D281" s="49" t="s">
        <v>4749</v>
      </c>
      <c r="E281" s="75">
        <v>191988074678</v>
      </c>
      <c r="F281" s="53" t="s">
        <v>4750</v>
      </c>
      <c r="G281" s="50" t="s">
        <v>259</v>
      </c>
      <c r="H281" s="50" t="s">
        <v>188</v>
      </c>
      <c r="I281" s="79"/>
      <c r="J281" s="79"/>
      <c r="K281" s="82">
        <v>0.79</v>
      </c>
      <c r="L281" s="48" t="s">
        <v>190</v>
      </c>
      <c r="M281" s="50" t="s">
        <v>278</v>
      </c>
      <c r="N281" s="50" t="s">
        <v>2470</v>
      </c>
      <c r="O281" s="54">
        <f>VLOOKUP(A281,'Shurjoint Multiplier Sheet'!A:E,4,FALSE)</f>
        <v>0</v>
      </c>
      <c r="P281" s="91">
        <v>442.33</v>
      </c>
      <c r="Q281" s="91">
        <f t="shared" si="4"/>
        <v>0</v>
      </c>
    </row>
    <row r="282" spans="1:17" x14ac:dyDescent="0.25">
      <c r="A282" s="48" t="s">
        <v>18</v>
      </c>
      <c r="B282" s="55" t="s">
        <v>5042</v>
      </c>
      <c r="C282" s="49" t="s">
        <v>5043</v>
      </c>
      <c r="D282" s="49" t="s">
        <v>4749</v>
      </c>
      <c r="E282" s="75">
        <v>191988074364</v>
      </c>
      <c r="F282" s="53" t="s">
        <v>4750</v>
      </c>
      <c r="G282" s="50" t="s">
        <v>514</v>
      </c>
      <c r="H282" s="50" t="s">
        <v>188</v>
      </c>
      <c r="I282" s="79"/>
      <c r="J282" s="79"/>
      <c r="K282" s="82">
        <v>0.04</v>
      </c>
      <c r="L282" s="48" t="s">
        <v>190</v>
      </c>
      <c r="M282" s="50" t="s">
        <v>278</v>
      </c>
      <c r="N282" s="50" t="s">
        <v>2470</v>
      </c>
      <c r="O282" s="54">
        <f>VLOOKUP(A282,'Shurjoint Multiplier Sheet'!A:E,4,FALSE)</f>
        <v>0</v>
      </c>
      <c r="P282" s="91">
        <v>100.04</v>
      </c>
      <c r="Q282" s="91">
        <f t="shared" si="4"/>
        <v>0</v>
      </c>
    </row>
    <row r="283" spans="1:17" x14ac:dyDescent="0.25">
      <c r="A283" s="48" t="s">
        <v>18</v>
      </c>
      <c r="B283" s="55" t="s">
        <v>5044</v>
      </c>
      <c r="C283" s="49" t="s">
        <v>5045</v>
      </c>
      <c r="D283" s="49" t="s">
        <v>4749</v>
      </c>
      <c r="E283" s="75">
        <v>191988074456</v>
      </c>
      <c r="F283" s="53" t="s">
        <v>4750</v>
      </c>
      <c r="G283" s="50" t="s">
        <v>453</v>
      </c>
      <c r="H283" s="50" t="s">
        <v>188</v>
      </c>
      <c r="I283" s="79"/>
      <c r="J283" s="79"/>
      <c r="K283" s="82">
        <v>7.0000000000000007E-2</v>
      </c>
      <c r="L283" s="48" t="s">
        <v>190</v>
      </c>
      <c r="M283" s="50" t="s">
        <v>278</v>
      </c>
      <c r="N283" s="50" t="s">
        <v>2470</v>
      </c>
      <c r="O283" s="54">
        <f>VLOOKUP(A283,'Shurjoint Multiplier Sheet'!A:E,4,FALSE)</f>
        <v>0</v>
      </c>
      <c r="P283" s="91">
        <v>107.07</v>
      </c>
      <c r="Q283" s="91">
        <f t="shared" si="4"/>
        <v>0</v>
      </c>
    </row>
    <row r="284" spans="1:17" x14ac:dyDescent="0.25">
      <c r="A284" s="48" t="s">
        <v>18</v>
      </c>
      <c r="B284" s="55" t="s">
        <v>5046</v>
      </c>
      <c r="C284" s="49" t="s">
        <v>5047</v>
      </c>
      <c r="D284" s="49" t="s">
        <v>4749</v>
      </c>
      <c r="E284" s="75">
        <v>191988075033</v>
      </c>
      <c r="F284" s="53" t="s">
        <v>4750</v>
      </c>
      <c r="G284" s="50" t="s">
        <v>193</v>
      </c>
      <c r="H284" s="50" t="s">
        <v>188</v>
      </c>
      <c r="I284" s="79"/>
      <c r="J284" s="79"/>
      <c r="K284" s="82">
        <v>0.09</v>
      </c>
      <c r="L284" s="48" t="s">
        <v>190</v>
      </c>
      <c r="M284" s="50" t="s">
        <v>278</v>
      </c>
      <c r="N284" s="50" t="s">
        <v>2470</v>
      </c>
      <c r="O284" s="54">
        <f>VLOOKUP(A284,'Shurjoint Multiplier Sheet'!A:E,4,FALSE)</f>
        <v>0</v>
      </c>
      <c r="P284" s="91">
        <v>107.07</v>
      </c>
      <c r="Q284" s="91">
        <f t="shared" si="4"/>
        <v>0</v>
      </c>
    </row>
    <row r="285" spans="1:17" x14ac:dyDescent="0.25">
      <c r="A285" s="48" t="s">
        <v>18</v>
      </c>
      <c r="B285" s="55" t="s">
        <v>5048</v>
      </c>
      <c r="C285" s="49" t="s">
        <v>5049</v>
      </c>
      <c r="D285" s="49" t="s">
        <v>4749</v>
      </c>
      <c r="E285" s="75">
        <v>191988075170</v>
      </c>
      <c r="F285" s="53" t="s">
        <v>4750</v>
      </c>
      <c r="G285" s="50" t="s">
        <v>187</v>
      </c>
      <c r="H285" s="50" t="s">
        <v>188</v>
      </c>
      <c r="I285" s="79"/>
      <c r="J285" s="79"/>
      <c r="K285" s="82">
        <v>0.09</v>
      </c>
      <c r="L285" s="48" t="s">
        <v>190</v>
      </c>
      <c r="M285" s="50" t="s">
        <v>278</v>
      </c>
      <c r="N285" s="50" t="s">
        <v>2470</v>
      </c>
      <c r="O285" s="54">
        <f>VLOOKUP(A285,'Shurjoint Multiplier Sheet'!A:E,4,FALSE)</f>
        <v>0</v>
      </c>
      <c r="P285" s="91">
        <v>123.29</v>
      </c>
      <c r="Q285" s="91">
        <f t="shared" si="4"/>
        <v>0</v>
      </c>
    </row>
    <row r="286" spans="1:17" x14ac:dyDescent="0.25">
      <c r="A286" s="48" t="s">
        <v>18</v>
      </c>
      <c r="B286" s="55" t="s">
        <v>5050</v>
      </c>
      <c r="C286" s="49" t="s">
        <v>5051</v>
      </c>
      <c r="D286" s="49" t="s">
        <v>4749</v>
      </c>
      <c r="E286" s="75">
        <v>191988075439</v>
      </c>
      <c r="F286" s="53" t="s">
        <v>4750</v>
      </c>
      <c r="G286" s="50" t="s">
        <v>196</v>
      </c>
      <c r="H286" s="50" t="s">
        <v>188</v>
      </c>
      <c r="I286" s="79"/>
      <c r="J286" s="79"/>
      <c r="K286" s="82">
        <v>0.11</v>
      </c>
      <c r="L286" s="48" t="s">
        <v>190</v>
      </c>
      <c r="M286" s="50" t="s">
        <v>278</v>
      </c>
      <c r="N286" s="50" t="s">
        <v>2470</v>
      </c>
      <c r="O286" s="54">
        <f>VLOOKUP(A286,'Shurjoint Multiplier Sheet'!A:E,4,FALSE)</f>
        <v>0</v>
      </c>
      <c r="P286" s="91">
        <v>130.86000000000001</v>
      </c>
      <c r="Q286" s="91">
        <f t="shared" si="4"/>
        <v>0</v>
      </c>
    </row>
    <row r="287" spans="1:17" x14ac:dyDescent="0.25">
      <c r="A287" s="49" t="s">
        <v>18</v>
      </c>
      <c r="B287" s="49" t="s">
        <v>5052</v>
      </c>
      <c r="C287" s="49" t="s">
        <v>5053</v>
      </c>
      <c r="D287" s="49" t="s">
        <v>4749</v>
      </c>
      <c r="E287" s="75">
        <v>191988157494</v>
      </c>
      <c r="F287" s="53" t="s">
        <v>4750</v>
      </c>
      <c r="G287" s="50" t="s">
        <v>2605</v>
      </c>
      <c r="H287" s="50" t="s">
        <v>188</v>
      </c>
      <c r="I287" s="79"/>
      <c r="J287" s="79"/>
      <c r="K287" s="82">
        <v>0.13</v>
      </c>
      <c r="L287" s="48" t="s">
        <v>190</v>
      </c>
      <c r="M287" s="50" t="s">
        <v>278</v>
      </c>
      <c r="N287" s="50" t="s">
        <v>2470</v>
      </c>
      <c r="O287" s="54">
        <f>VLOOKUP(A287,'Shurjoint Multiplier Sheet'!A:E,4,FALSE)</f>
        <v>0</v>
      </c>
      <c r="P287" s="91">
        <v>163.85</v>
      </c>
      <c r="Q287" s="91">
        <f t="shared" si="4"/>
        <v>0</v>
      </c>
    </row>
    <row r="288" spans="1:17" x14ac:dyDescent="0.25">
      <c r="A288" s="48" t="s">
        <v>18</v>
      </c>
      <c r="B288" s="55" t="s">
        <v>5054</v>
      </c>
      <c r="C288" s="49" t="s">
        <v>5055</v>
      </c>
      <c r="D288" s="49" t="s">
        <v>4749</v>
      </c>
      <c r="E288" s="75">
        <v>191988075583</v>
      </c>
      <c r="F288" s="53" t="s">
        <v>4750</v>
      </c>
      <c r="G288" s="50" t="s">
        <v>199</v>
      </c>
      <c r="H288" s="50" t="s">
        <v>188</v>
      </c>
      <c r="I288" s="79"/>
      <c r="J288" s="79"/>
      <c r="K288" s="82">
        <v>0.22</v>
      </c>
      <c r="L288" s="48" t="s">
        <v>190</v>
      </c>
      <c r="M288" s="50" t="s">
        <v>278</v>
      </c>
      <c r="N288" s="50" t="s">
        <v>2470</v>
      </c>
      <c r="O288" s="54">
        <f>VLOOKUP(A288,'Shurjoint Multiplier Sheet'!A:E,4,FALSE)</f>
        <v>0</v>
      </c>
      <c r="P288" s="91">
        <v>163.85</v>
      </c>
      <c r="Q288" s="91">
        <f t="shared" si="4"/>
        <v>0</v>
      </c>
    </row>
    <row r="289" spans="1:17" x14ac:dyDescent="0.25">
      <c r="A289" s="48" t="s">
        <v>18</v>
      </c>
      <c r="B289" s="55" t="s">
        <v>5056</v>
      </c>
      <c r="C289" s="49" t="s">
        <v>5057</v>
      </c>
      <c r="D289" s="49" t="s">
        <v>4749</v>
      </c>
      <c r="E289" s="75">
        <v>191988076153</v>
      </c>
      <c r="F289" s="53" t="s">
        <v>4750</v>
      </c>
      <c r="G289" s="50" t="s">
        <v>270</v>
      </c>
      <c r="H289" s="50" t="s">
        <v>188</v>
      </c>
      <c r="I289" s="79"/>
      <c r="J289" s="79"/>
      <c r="K289" s="82">
        <v>0.26</v>
      </c>
      <c r="L289" s="48" t="s">
        <v>190</v>
      </c>
      <c r="M289" s="50" t="s">
        <v>278</v>
      </c>
      <c r="N289" s="50" t="s">
        <v>2470</v>
      </c>
      <c r="O289" s="54">
        <f>VLOOKUP(A289,'Shurjoint Multiplier Sheet'!A:E,4,FALSE)</f>
        <v>0</v>
      </c>
      <c r="P289" s="91">
        <v>209.81</v>
      </c>
      <c r="Q289" s="91">
        <f t="shared" si="4"/>
        <v>0</v>
      </c>
    </row>
    <row r="290" spans="1:17" x14ac:dyDescent="0.25">
      <c r="A290" s="48" t="s">
        <v>18</v>
      </c>
      <c r="B290" s="55" t="s">
        <v>5058</v>
      </c>
      <c r="C290" s="49" t="s">
        <v>5059</v>
      </c>
      <c r="D290" s="49" t="s">
        <v>4749</v>
      </c>
      <c r="E290" s="75">
        <v>191988076283</v>
      </c>
      <c r="F290" s="53" t="s">
        <v>4750</v>
      </c>
      <c r="G290" s="50" t="s">
        <v>202</v>
      </c>
      <c r="H290" s="50" t="s">
        <v>188</v>
      </c>
      <c r="I290" s="79"/>
      <c r="J290" s="79"/>
      <c r="K290" s="82">
        <v>0.31</v>
      </c>
      <c r="L290" s="48" t="s">
        <v>190</v>
      </c>
      <c r="M290" s="50" t="s">
        <v>278</v>
      </c>
      <c r="N290" s="50" t="s">
        <v>2470</v>
      </c>
      <c r="O290" s="54">
        <f>VLOOKUP(A290,'Shurjoint Multiplier Sheet'!A:E,4,FALSE)</f>
        <v>0</v>
      </c>
      <c r="P290" s="91">
        <v>224.95</v>
      </c>
      <c r="Q290" s="91">
        <f t="shared" si="4"/>
        <v>0</v>
      </c>
    </row>
    <row r="291" spans="1:17" x14ac:dyDescent="0.25">
      <c r="A291" s="49" t="s">
        <v>18</v>
      </c>
      <c r="B291" s="49" t="s">
        <v>5060</v>
      </c>
      <c r="C291" s="49" t="s">
        <v>5061</v>
      </c>
      <c r="D291" s="49" t="s">
        <v>4749</v>
      </c>
      <c r="E291" s="75">
        <v>191988157500</v>
      </c>
      <c r="F291" s="53" t="s">
        <v>4750</v>
      </c>
      <c r="G291" s="50" t="s">
        <v>2955</v>
      </c>
      <c r="H291" s="50" t="s">
        <v>188</v>
      </c>
      <c r="I291" s="79"/>
      <c r="J291" s="79"/>
      <c r="K291" s="82">
        <v>0.04</v>
      </c>
      <c r="L291" s="48" t="s">
        <v>190</v>
      </c>
      <c r="M291" s="50" t="s">
        <v>278</v>
      </c>
      <c r="N291" s="50" t="s">
        <v>2470</v>
      </c>
      <c r="O291" s="54">
        <f>VLOOKUP(A291,'Shurjoint Multiplier Sheet'!A:E,4,FALSE)</f>
        <v>0</v>
      </c>
      <c r="P291" s="91">
        <v>95.17</v>
      </c>
      <c r="Q291" s="91">
        <f t="shared" si="4"/>
        <v>0</v>
      </c>
    </row>
    <row r="292" spans="1:17" x14ac:dyDescent="0.25">
      <c r="A292" s="48" t="s">
        <v>18</v>
      </c>
      <c r="B292" s="55" t="s">
        <v>5062</v>
      </c>
      <c r="C292" s="49" t="s">
        <v>5063</v>
      </c>
      <c r="D292" s="49" t="s">
        <v>4749</v>
      </c>
      <c r="E292" s="75">
        <v>191988076429</v>
      </c>
      <c r="F292" s="53" t="s">
        <v>4750</v>
      </c>
      <c r="G292" s="50" t="s">
        <v>232</v>
      </c>
      <c r="H292" s="50" t="s">
        <v>188</v>
      </c>
      <c r="I292" s="79"/>
      <c r="J292" s="79"/>
      <c r="K292" s="82">
        <v>0.53</v>
      </c>
      <c r="L292" s="48" t="s">
        <v>190</v>
      </c>
      <c r="M292" s="50" t="s">
        <v>278</v>
      </c>
      <c r="N292" s="50" t="s">
        <v>2470</v>
      </c>
      <c r="O292" s="54">
        <f>VLOOKUP(A292,'Shurjoint Multiplier Sheet'!A:E,4,FALSE)</f>
        <v>0</v>
      </c>
      <c r="P292" s="91">
        <v>304.98</v>
      </c>
      <c r="Q292" s="91">
        <f t="shared" si="4"/>
        <v>0</v>
      </c>
    </row>
    <row r="293" spans="1:17" x14ac:dyDescent="0.25">
      <c r="A293" s="48" t="s">
        <v>18</v>
      </c>
      <c r="B293" s="49" t="s">
        <v>5064</v>
      </c>
      <c r="C293" s="49" t="s">
        <v>5065</v>
      </c>
      <c r="D293" s="49" t="s">
        <v>5066</v>
      </c>
      <c r="E293" s="75">
        <v>191988074579</v>
      </c>
      <c r="F293" s="53" t="s">
        <v>4750</v>
      </c>
      <c r="G293" s="50" t="s">
        <v>256</v>
      </c>
      <c r="H293" s="50" t="s">
        <v>188</v>
      </c>
      <c r="I293" s="78"/>
      <c r="J293" s="78">
        <v>10</v>
      </c>
      <c r="K293" s="82">
        <v>0.9</v>
      </c>
      <c r="L293" s="48" t="s">
        <v>190</v>
      </c>
      <c r="M293" s="50" t="s">
        <v>278</v>
      </c>
      <c r="N293" s="50" t="s">
        <v>2475</v>
      </c>
      <c r="O293" s="54">
        <f>VLOOKUP(A293,'Shurjoint Multiplier Sheet'!A:E,4,FALSE)</f>
        <v>0</v>
      </c>
      <c r="P293" s="91">
        <v>380.69</v>
      </c>
      <c r="Q293" s="91">
        <f t="shared" si="4"/>
        <v>0</v>
      </c>
    </row>
    <row r="294" spans="1:17" x14ac:dyDescent="0.25">
      <c r="A294" s="48" t="s">
        <v>18</v>
      </c>
      <c r="B294" s="49" t="s">
        <v>5067</v>
      </c>
      <c r="C294" s="49" t="s">
        <v>5068</v>
      </c>
      <c r="D294" s="49" t="s">
        <v>5066</v>
      </c>
      <c r="E294" s="75">
        <v>191988074685</v>
      </c>
      <c r="F294" s="53" t="s">
        <v>4750</v>
      </c>
      <c r="G294" s="50" t="s">
        <v>259</v>
      </c>
      <c r="H294" s="50" t="s">
        <v>188</v>
      </c>
      <c r="I294" s="78"/>
      <c r="J294" s="78"/>
      <c r="K294" s="82">
        <v>1.04</v>
      </c>
      <c r="L294" s="48" t="s">
        <v>190</v>
      </c>
      <c r="M294" s="50" t="s">
        <v>278</v>
      </c>
      <c r="N294" s="50" t="s">
        <v>2475</v>
      </c>
      <c r="O294" s="54">
        <f>VLOOKUP(A294,'Shurjoint Multiplier Sheet'!A:E,4,FALSE)</f>
        <v>0</v>
      </c>
      <c r="P294" s="91">
        <v>442.33</v>
      </c>
      <c r="Q294" s="91">
        <f t="shared" si="4"/>
        <v>0</v>
      </c>
    </row>
    <row r="295" spans="1:17" x14ac:dyDescent="0.25">
      <c r="A295" s="48" t="s">
        <v>18</v>
      </c>
      <c r="B295" s="49" t="s">
        <v>5069</v>
      </c>
      <c r="C295" s="49" t="s">
        <v>5070</v>
      </c>
      <c r="D295" s="49" t="s">
        <v>5066</v>
      </c>
      <c r="E295" s="75">
        <v>191988074371</v>
      </c>
      <c r="F295" s="53" t="s">
        <v>4750</v>
      </c>
      <c r="G295" s="50" t="s">
        <v>514</v>
      </c>
      <c r="H295" s="50" t="s">
        <v>188</v>
      </c>
      <c r="I295" s="78"/>
      <c r="J295" s="78">
        <v>210</v>
      </c>
      <c r="K295" s="82">
        <v>7.0000000000000007E-2</v>
      </c>
      <c r="L295" s="48" t="s">
        <v>190</v>
      </c>
      <c r="M295" s="50" t="s">
        <v>278</v>
      </c>
      <c r="N295" s="50" t="s">
        <v>2475</v>
      </c>
      <c r="O295" s="54">
        <f>VLOOKUP(A295,'Shurjoint Multiplier Sheet'!A:E,4,FALSE)</f>
        <v>0</v>
      </c>
      <c r="P295" s="91">
        <v>100.04</v>
      </c>
      <c r="Q295" s="91">
        <f t="shared" si="4"/>
        <v>0</v>
      </c>
    </row>
    <row r="296" spans="1:17" x14ac:dyDescent="0.25">
      <c r="A296" s="48" t="s">
        <v>18</v>
      </c>
      <c r="B296" s="49" t="s">
        <v>5071</v>
      </c>
      <c r="C296" s="49" t="s">
        <v>5072</v>
      </c>
      <c r="D296" s="49" t="s">
        <v>5066</v>
      </c>
      <c r="E296" s="75">
        <v>191988074463</v>
      </c>
      <c r="F296" s="53" t="s">
        <v>4750</v>
      </c>
      <c r="G296" s="50" t="s">
        <v>453</v>
      </c>
      <c r="H296" s="50" t="s">
        <v>188</v>
      </c>
      <c r="I296" s="78"/>
      <c r="J296" s="78">
        <v>170</v>
      </c>
      <c r="K296" s="82">
        <v>7.0000000000000007E-2</v>
      </c>
      <c r="L296" s="48" t="s">
        <v>190</v>
      </c>
      <c r="M296" s="50" t="s">
        <v>278</v>
      </c>
      <c r="N296" s="50" t="s">
        <v>2475</v>
      </c>
      <c r="O296" s="54">
        <f>VLOOKUP(A296,'Shurjoint Multiplier Sheet'!A:E,4,FALSE)</f>
        <v>0</v>
      </c>
      <c r="P296" s="91">
        <v>107.07</v>
      </c>
      <c r="Q296" s="91">
        <f t="shared" si="4"/>
        <v>0</v>
      </c>
    </row>
    <row r="297" spans="1:17" x14ac:dyDescent="0.25">
      <c r="A297" s="48" t="s">
        <v>18</v>
      </c>
      <c r="B297" s="49" t="s">
        <v>5073</v>
      </c>
      <c r="C297" s="49" t="s">
        <v>5074</v>
      </c>
      <c r="D297" s="49" t="s">
        <v>5066</v>
      </c>
      <c r="E297" s="75">
        <v>191988075040</v>
      </c>
      <c r="F297" s="53" t="s">
        <v>4750</v>
      </c>
      <c r="G297" s="50" t="s">
        <v>193</v>
      </c>
      <c r="H297" s="50" t="s">
        <v>188</v>
      </c>
      <c r="I297" s="78"/>
      <c r="J297" s="78">
        <v>115</v>
      </c>
      <c r="K297" s="82">
        <v>0.09</v>
      </c>
      <c r="L297" s="48" t="s">
        <v>190</v>
      </c>
      <c r="M297" s="50" t="s">
        <v>278</v>
      </c>
      <c r="N297" s="50" t="s">
        <v>2475</v>
      </c>
      <c r="O297" s="54">
        <f>VLOOKUP(A297,'Shurjoint Multiplier Sheet'!A:E,4,FALSE)</f>
        <v>0</v>
      </c>
      <c r="P297" s="91" t="e">
        <v>#N/A</v>
      </c>
      <c r="Q297" s="91" t="e">
        <f t="shared" si="4"/>
        <v>#N/A</v>
      </c>
    </row>
    <row r="298" spans="1:17" x14ac:dyDescent="0.25">
      <c r="A298" s="48" t="s">
        <v>18</v>
      </c>
      <c r="B298" s="49" t="s">
        <v>5075</v>
      </c>
      <c r="C298" s="49" t="s">
        <v>5076</v>
      </c>
      <c r="D298" s="49" t="s">
        <v>5066</v>
      </c>
      <c r="E298" s="75">
        <v>191988075187</v>
      </c>
      <c r="F298" s="53" t="s">
        <v>4750</v>
      </c>
      <c r="G298" s="50" t="s">
        <v>187</v>
      </c>
      <c r="H298" s="50" t="s">
        <v>188</v>
      </c>
      <c r="I298" s="78"/>
      <c r="J298" s="78">
        <v>90</v>
      </c>
      <c r="K298" s="82">
        <v>0.09</v>
      </c>
      <c r="L298" s="48" t="s">
        <v>190</v>
      </c>
      <c r="M298" s="50" t="s">
        <v>278</v>
      </c>
      <c r="N298" s="50" t="s">
        <v>2475</v>
      </c>
      <c r="O298" s="54">
        <f>VLOOKUP(A298,'Shurjoint Multiplier Sheet'!A:E,4,FALSE)</f>
        <v>0</v>
      </c>
      <c r="P298" s="91" t="e">
        <v>#N/A</v>
      </c>
      <c r="Q298" s="91" t="e">
        <f t="shared" si="4"/>
        <v>#N/A</v>
      </c>
    </row>
    <row r="299" spans="1:17" x14ac:dyDescent="0.25">
      <c r="A299" s="48" t="s">
        <v>18</v>
      </c>
      <c r="B299" s="49" t="s">
        <v>5077</v>
      </c>
      <c r="C299" s="49" t="s">
        <v>5078</v>
      </c>
      <c r="D299" s="49" t="s">
        <v>5066</v>
      </c>
      <c r="E299" s="75">
        <v>191988075446</v>
      </c>
      <c r="F299" s="53" t="s">
        <v>4750</v>
      </c>
      <c r="G299" s="50" t="s">
        <v>196</v>
      </c>
      <c r="H299" s="50" t="s">
        <v>188</v>
      </c>
      <c r="I299" s="78"/>
      <c r="J299" s="78">
        <v>60</v>
      </c>
      <c r="K299" s="82">
        <v>0.13</v>
      </c>
      <c r="L299" s="48" t="s">
        <v>190</v>
      </c>
      <c r="M299" s="50" t="s">
        <v>278</v>
      </c>
      <c r="N299" s="50" t="s">
        <v>2475</v>
      </c>
      <c r="O299" s="54">
        <f>VLOOKUP(A299,'Shurjoint Multiplier Sheet'!A:E,4,FALSE)</f>
        <v>0</v>
      </c>
      <c r="P299" s="91">
        <v>130.86000000000001</v>
      </c>
      <c r="Q299" s="91">
        <f t="shared" si="4"/>
        <v>0</v>
      </c>
    </row>
    <row r="300" spans="1:17" x14ac:dyDescent="0.25">
      <c r="A300" s="48" t="s">
        <v>18</v>
      </c>
      <c r="B300" s="49" t="s">
        <v>5079</v>
      </c>
      <c r="C300" s="49" t="s">
        <v>5080</v>
      </c>
      <c r="D300" s="49" t="s">
        <v>5066</v>
      </c>
      <c r="E300" s="75">
        <v>191988075590</v>
      </c>
      <c r="F300" s="53" t="s">
        <v>4750</v>
      </c>
      <c r="G300" s="50" t="s">
        <v>199</v>
      </c>
      <c r="H300" s="50" t="s">
        <v>188</v>
      </c>
      <c r="I300" s="78"/>
      <c r="J300" s="78">
        <v>35</v>
      </c>
      <c r="K300" s="82">
        <v>0.26</v>
      </c>
      <c r="L300" s="48" t="s">
        <v>190</v>
      </c>
      <c r="M300" s="50" t="s">
        <v>278</v>
      </c>
      <c r="N300" s="50" t="s">
        <v>2475</v>
      </c>
      <c r="O300" s="54">
        <f>VLOOKUP(A300,'Shurjoint Multiplier Sheet'!A:E,4,FALSE)</f>
        <v>0</v>
      </c>
      <c r="P300" s="91">
        <v>163.85</v>
      </c>
      <c r="Q300" s="91">
        <f t="shared" si="4"/>
        <v>0</v>
      </c>
    </row>
    <row r="301" spans="1:17" x14ac:dyDescent="0.25">
      <c r="A301" s="48" t="s">
        <v>18</v>
      </c>
      <c r="B301" s="49" t="s">
        <v>5081</v>
      </c>
      <c r="C301" s="49" t="s">
        <v>5082</v>
      </c>
      <c r="D301" s="49" t="s">
        <v>5066</v>
      </c>
      <c r="E301" s="75">
        <v>191988076160</v>
      </c>
      <c r="F301" s="53" t="s">
        <v>4750</v>
      </c>
      <c r="G301" s="50" t="s">
        <v>270</v>
      </c>
      <c r="H301" s="50" t="s">
        <v>188</v>
      </c>
      <c r="I301" s="78"/>
      <c r="J301" s="78">
        <v>30</v>
      </c>
      <c r="K301" s="82">
        <v>0.33</v>
      </c>
      <c r="L301" s="48" t="s">
        <v>190</v>
      </c>
      <c r="M301" s="50" t="s">
        <v>278</v>
      </c>
      <c r="N301" s="50" t="s">
        <v>2475</v>
      </c>
      <c r="O301" s="54">
        <f>VLOOKUP(A301,'Shurjoint Multiplier Sheet'!A:E,4,FALSE)</f>
        <v>0</v>
      </c>
      <c r="P301" s="91">
        <v>209.81</v>
      </c>
      <c r="Q301" s="91">
        <f t="shared" si="4"/>
        <v>0</v>
      </c>
    </row>
    <row r="302" spans="1:17" x14ac:dyDescent="0.25">
      <c r="A302" s="48" t="s">
        <v>18</v>
      </c>
      <c r="B302" s="49" t="s">
        <v>5083</v>
      </c>
      <c r="C302" s="49" t="s">
        <v>5084</v>
      </c>
      <c r="D302" s="49" t="s">
        <v>5066</v>
      </c>
      <c r="E302" s="75">
        <v>191988076290</v>
      </c>
      <c r="F302" s="53" t="s">
        <v>4750</v>
      </c>
      <c r="G302" s="50" t="s">
        <v>202</v>
      </c>
      <c r="H302" s="50" t="s">
        <v>188</v>
      </c>
      <c r="I302" s="78"/>
      <c r="J302" s="78">
        <v>22</v>
      </c>
      <c r="K302" s="82">
        <v>0.37</v>
      </c>
      <c r="L302" s="48" t="s">
        <v>190</v>
      </c>
      <c r="M302" s="50" t="s">
        <v>278</v>
      </c>
      <c r="N302" s="50" t="s">
        <v>2475</v>
      </c>
      <c r="O302" s="54">
        <f>VLOOKUP(A302,'Shurjoint Multiplier Sheet'!A:E,4,FALSE)</f>
        <v>0</v>
      </c>
      <c r="P302" s="91" t="e">
        <v>#N/A</v>
      </c>
      <c r="Q302" s="91" t="e">
        <f t="shared" si="4"/>
        <v>#N/A</v>
      </c>
    </row>
    <row r="303" spans="1:17" x14ac:dyDescent="0.25">
      <c r="A303" s="48" t="s">
        <v>18</v>
      </c>
      <c r="B303" s="49" t="s">
        <v>5085</v>
      </c>
      <c r="C303" s="49" t="s">
        <v>5086</v>
      </c>
      <c r="D303" s="49" t="s">
        <v>5066</v>
      </c>
      <c r="E303" s="75">
        <v>191988076436</v>
      </c>
      <c r="F303" s="53" t="s">
        <v>4750</v>
      </c>
      <c r="G303" s="50" t="s">
        <v>232</v>
      </c>
      <c r="H303" s="50" t="s">
        <v>188</v>
      </c>
      <c r="I303" s="78"/>
      <c r="J303" s="78">
        <v>12</v>
      </c>
      <c r="K303" s="82">
        <v>0.71</v>
      </c>
      <c r="L303" s="48" t="s">
        <v>190</v>
      </c>
      <c r="M303" s="50" t="s">
        <v>278</v>
      </c>
      <c r="N303" s="50" t="s">
        <v>2475</v>
      </c>
      <c r="O303" s="54">
        <f>VLOOKUP(A303,'Shurjoint Multiplier Sheet'!A:E,4,FALSE)</f>
        <v>0</v>
      </c>
      <c r="P303" s="91" t="e">
        <v>#N/A</v>
      </c>
      <c r="Q303" s="91" t="e">
        <f t="shared" si="4"/>
        <v>#N/A</v>
      </c>
    </row>
    <row r="304" spans="1:17" x14ac:dyDescent="0.25">
      <c r="A304" s="48" t="s">
        <v>18</v>
      </c>
      <c r="B304" s="55" t="s">
        <v>5087</v>
      </c>
      <c r="C304" s="49" t="s">
        <v>5088</v>
      </c>
      <c r="D304" s="49" t="s">
        <v>5066</v>
      </c>
      <c r="E304" s="75">
        <v>191988075057</v>
      </c>
      <c r="F304" s="53" t="s">
        <v>4750</v>
      </c>
      <c r="G304" s="50" t="s">
        <v>193</v>
      </c>
      <c r="H304" s="50" t="s">
        <v>188</v>
      </c>
      <c r="I304" s="79"/>
      <c r="J304" s="79"/>
      <c r="K304" s="82">
        <v>0.13</v>
      </c>
      <c r="L304" s="48" t="s">
        <v>190</v>
      </c>
      <c r="M304" s="50" t="s">
        <v>278</v>
      </c>
      <c r="N304" s="50" t="s">
        <v>2475</v>
      </c>
      <c r="O304" s="54">
        <f>VLOOKUP(A304,'Shurjoint Multiplier Sheet'!A:E,4,FALSE)</f>
        <v>0</v>
      </c>
      <c r="P304" s="91">
        <v>107.07</v>
      </c>
      <c r="Q304" s="91">
        <f t="shared" si="4"/>
        <v>0</v>
      </c>
    </row>
    <row r="305" spans="1:17" x14ac:dyDescent="0.25">
      <c r="A305" s="48" t="s">
        <v>18</v>
      </c>
      <c r="B305" s="55" t="s">
        <v>5089</v>
      </c>
      <c r="C305" s="49" t="s">
        <v>5090</v>
      </c>
      <c r="D305" s="49" t="s">
        <v>5066</v>
      </c>
      <c r="E305" s="75">
        <v>191988075194</v>
      </c>
      <c r="F305" s="53" t="s">
        <v>4750</v>
      </c>
      <c r="G305" s="50" t="s">
        <v>187</v>
      </c>
      <c r="H305" s="50" t="s">
        <v>188</v>
      </c>
      <c r="I305" s="79"/>
      <c r="J305" s="79"/>
      <c r="K305" s="82">
        <v>0.13</v>
      </c>
      <c r="L305" s="48" t="s">
        <v>190</v>
      </c>
      <c r="M305" s="50" t="s">
        <v>278</v>
      </c>
      <c r="N305" s="50" t="s">
        <v>2475</v>
      </c>
      <c r="O305" s="54">
        <f>VLOOKUP(A305,'Shurjoint Multiplier Sheet'!A:E,4,FALSE)</f>
        <v>0</v>
      </c>
      <c r="P305" s="91">
        <v>123.29</v>
      </c>
      <c r="Q305" s="91">
        <f t="shared" si="4"/>
        <v>0</v>
      </c>
    </row>
    <row r="306" spans="1:17" x14ac:dyDescent="0.25">
      <c r="A306" s="48" t="s">
        <v>18</v>
      </c>
      <c r="B306" s="55" t="s">
        <v>5091</v>
      </c>
      <c r="C306" s="49" t="s">
        <v>5092</v>
      </c>
      <c r="D306" s="49" t="s">
        <v>5066</v>
      </c>
      <c r="E306" s="75">
        <v>191988075453</v>
      </c>
      <c r="F306" s="53" t="s">
        <v>4750</v>
      </c>
      <c r="G306" s="50" t="s">
        <v>196</v>
      </c>
      <c r="H306" s="50" t="s">
        <v>188</v>
      </c>
      <c r="I306" s="79"/>
      <c r="J306" s="79"/>
      <c r="K306" s="82">
        <v>0.13</v>
      </c>
      <c r="L306" s="48" t="s">
        <v>190</v>
      </c>
      <c r="M306" s="50" t="s">
        <v>278</v>
      </c>
      <c r="N306" s="50" t="s">
        <v>2475</v>
      </c>
      <c r="O306" s="54">
        <f>VLOOKUP(A306,'Shurjoint Multiplier Sheet'!A:E,4,FALSE)</f>
        <v>0</v>
      </c>
      <c r="P306" s="91">
        <v>130.86000000000001</v>
      </c>
      <c r="Q306" s="91">
        <f t="shared" si="4"/>
        <v>0</v>
      </c>
    </row>
    <row r="307" spans="1:17" x14ac:dyDescent="0.25">
      <c r="A307" s="48" t="s">
        <v>18</v>
      </c>
      <c r="B307" s="55" t="s">
        <v>5093</v>
      </c>
      <c r="C307" s="49" t="s">
        <v>5094</v>
      </c>
      <c r="D307" s="49" t="s">
        <v>5066</v>
      </c>
      <c r="E307" s="75">
        <v>191988075606</v>
      </c>
      <c r="F307" s="53" t="s">
        <v>4750</v>
      </c>
      <c r="G307" s="50" t="s">
        <v>199</v>
      </c>
      <c r="H307" s="50" t="s">
        <v>188</v>
      </c>
      <c r="I307" s="79"/>
      <c r="J307" s="79"/>
      <c r="K307" s="82">
        <v>0.13</v>
      </c>
      <c r="L307" s="48" t="s">
        <v>190</v>
      </c>
      <c r="M307" s="50" t="s">
        <v>278</v>
      </c>
      <c r="N307" s="50" t="s">
        <v>2475</v>
      </c>
      <c r="O307" s="54">
        <f>VLOOKUP(A307,'Shurjoint Multiplier Sheet'!A:E,4,FALSE)</f>
        <v>0</v>
      </c>
      <c r="P307" s="91">
        <v>163.85</v>
      </c>
      <c r="Q307" s="91">
        <f t="shared" si="4"/>
        <v>0</v>
      </c>
    </row>
    <row r="308" spans="1:17" x14ac:dyDescent="0.25">
      <c r="A308" s="48" t="s">
        <v>18</v>
      </c>
      <c r="B308" s="55" t="s">
        <v>5095</v>
      </c>
      <c r="C308" s="49" t="s">
        <v>5096</v>
      </c>
      <c r="D308" s="49" t="s">
        <v>5066</v>
      </c>
      <c r="E308" s="75">
        <v>191988076306</v>
      </c>
      <c r="F308" s="53" t="s">
        <v>4750</v>
      </c>
      <c r="G308" s="50" t="s">
        <v>202</v>
      </c>
      <c r="H308" s="50" t="s">
        <v>188</v>
      </c>
      <c r="I308" s="79"/>
      <c r="J308" s="79"/>
      <c r="K308" s="82">
        <v>0.13</v>
      </c>
      <c r="L308" s="48" t="s">
        <v>190</v>
      </c>
      <c r="M308" s="50" t="s">
        <v>278</v>
      </c>
      <c r="N308" s="50" t="s">
        <v>2475</v>
      </c>
      <c r="O308" s="54">
        <f>VLOOKUP(A308,'Shurjoint Multiplier Sheet'!A:E,4,FALSE)</f>
        <v>0</v>
      </c>
      <c r="P308" s="91">
        <v>224.95</v>
      </c>
      <c r="Q308" s="91">
        <f t="shared" si="4"/>
        <v>0</v>
      </c>
    </row>
    <row r="309" spans="1:17" x14ac:dyDescent="0.25">
      <c r="A309" s="48" t="s">
        <v>18</v>
      </c>
      <c r="B309" s="55" t="s">
        <v>5097</v>
      </c>
      <c r="C309" s="49" t="s">
        <v>5098</v>
      </c>
      <c r="D309" s="49" t="s">
        <v>5066</v>
      </c>
      <c r="E309" s="75">
        <v>191988076443</v>
      </c>
      <c r="F309" s="53" t="s">
        <v>4750</v>
      </c>
      <c r="G309" s="50" t="s">
        <v>232</v>
      </c>
      <c r="H309" s="50" t="s">
        <v>188</v>
      </c>
      <c r="I309" s="79"/>
      <c r="J309" s="79"/>
      <c r="K309" s="82">
        <v>0.54</v>
      </c>
      <c r="L309" s="48" t="s">
        <v>190</v>
      </c>
      <c r="M309" s="50" t="s">
        <v>278</v>
      </c>
      <c r="N309" s="50" t="s">
        <v>2475</v>
      </c>
      <c r="O309" s="54">
        <f>VLOOKUP(A309,'Shurjoint Multiplier Sheet'!A:E,4,FALSE)</f>
        <v>0</v>
      </c>
      <c r="P309" s="91">
        <v>304.98</v>
      </c>
      <c r="Q309" s="91">
        <f t="shared" si="4"/>
        <v>0</v>
      </c>
    </row>
    <row r="310" spans="1:17" x14ac:dyDescent="0.25">
      <c r="A310" s="48" t="s">
        <v>18</v>
      </c>
      <c r="B310" s="49" t="s">
        <v>5099</v>
      </c>
      <c r="C310" s="49" t="s">
        <v>5100</v>
      </c>
      <c r="D310" s="49" t="s">
        <v>5066</v>
      </c>
      <c r="E310" s="75">
        <v>191988075200</v>
      </c>
      <c r="F310" s="53" t="s">
        <v>4750</v>
      </c>
      <c r="G310" s="50" t="s">
        <v>187</v>
      </c>
      <c r="H310" s="50" t="s">
        <v>188</v>
      </c>
      <c r="I310" s="78"/>
      <c r="J310" s="78">
        <v>90</v>
      </c>
      <c r="K310" s="82">
        <v>0.11</v>
      </c>
      <c r="L310" s="48" t="s">
        <v>190</v>
      </c>
      <c r="M310" s="50" t="s">
        <v>5101</v>
      </c>
      <c r="N310" s="50" t="s">
        <v>2475</v>
      </c>
      <c r="O310" s="54">
        <f>VLOOKUP(A310,'Shurjoint Multiplier Sheet'!A:E,4,FALSE)</f>
        <v>0</v>
      </c>
      <c r="P310" s="91" t="e">
        <v>#N/A</v>
      </c>
      <c r="Q310" s="91" t="e">
        <f t="shared" si="4"/>
        <v>#N/A</v>
      </c>
    </row>
    <row r="311" spans="1:17" x14ac:dyDescent="0.25">
      <c r="A311" s="48" t="s">
        <v>18</v>
      </c>
      <c r="B311" s="49" t="s">
        <v>5102</v>
      </c>
      <c r="C311" s="49" t="s">
        <v>5103</v>
      </c>
      <c r="D311" s="49" t="s">
        <v>5066</v>
      </c>
      <c r="E311" s="75">
        <v>191988075613</v>
      </c>
      <c r="F311" s="53" t="s">
        <v>4750</v>
      </c>
      <c r="G311" s="50" t="s">
        <v>199</v>
      </c>
      <c r="H311" s="50" t="s">
        <v>188</v>
      </c>
      <c r="I311" s="78"/>
      <c r="J311" s="78">
        <v>35</v>
      </c>
      <c r="K311" s="82">
        <v>0.35</v>
      </c>
      <c r="L311" s="48" t="s">
        <v>190</v>
      </c>
      <c r="M311" s="50" t="s">
        <v>5101</v>
      </c>
      <c r="N311" s="50" t="s">
        <v>2475</v>
      </c>
      <c r="O311" s="54">
        <f>VLOOKUP(A311,'Shurjoint Multiplier Sheet'!A:E,4,FALSE)</f>
        <v>0</v>
      </c>
      <c r="P311" s="91" t="e">
        <v>#N/A</v>
      </c>
      <c r="Q311" s="91" t="e">
        <f t="shared" si="4"/>
        <v>#N/A</v>
      </c>
    </row>
    <row r="312" spans="1:17" x14ac:dyDescent="0.25">
      <c r="A312" s="48" t="s">
        <v>18</v>
      </c>
      <c r="B312" s="49" t="s">
        <v>5104</v>
      </c>
      <c r="C312" s="49" t="s">
        <v>5105</v>
      </c>
      <c r="D312" s="49" t="s">
        <v>5066</v>
      </c>
      <c r="E312" s="75">
        <v>191988076450</v>
      </c>
      <c r="F312" s="53" t="s">
        <v>4750</v>
      </c>
      <c r="G312" s="50" t="s">
        <v>232</v>
      </c>
      <c r="H312" s="50" t="s">
        <v>188</v>
      </c>
      <c r="I312" s="78"/>
      <c r="J312" s="78">
        <v>12</v>
      </c>
      <c r="K312" s="82">
        <v>0.93</v>
      </c>
      <c r="L312" s="48" t="s">
        <v>190</v>
      </c>
      <c r="M312" s="50" t="s">
        <v>5101</v>
      </c>
      <c r="N312" s="50" t="s">
        <v>2475</v>
      </c>
      <c r="O312" s="54">
        <f>VLOOKUP(A312,'Shurjoint Multiplier Sheet'!A:E,4,FALSE)</f>
        <v>0</v>
      </c>
      <c r="P312" s="91" t="e">
        <v>#N/A</v>
      </c>
      <c r="Q312" s="91" t="e">
        <f t="shared" si="4"/>
        <v>#N/A</v>
      </c>
    </row>
    <row r="313" spans="1:17" x14ac:dyDescent="0.25">
      <c r="A313" s="48" t="s">
        <v>18</v>
      </c>
      <c r="B313" s="49" t="s">
        <v>5106</v>
      </c>
      <c r="C313" s="49" t="s">
        <v>5107</v>
      </c>
      <c r="D313" s="49" t="s">
        <v>5066</v>
      </c>
      <c r="E313" s="75">
        <v>191988074586</v>
      </c>
      <c r="F313" s="53" t="s">
        <v>4750</v>
      </c>
      <c r="G313" s="50" t="s">
        <v>256</v>
      </c>
      <c r="H313" s="50" t="s">
        <v>188</v>
      </c>
      <c r="I313" s="78"/>
      <c r="J313" s="78">
        <v>10</v>
      </c>
      <c r="K313" s="82">
        <v>0.9</v>
      </c>
      <c r="L313" s="48" t="s">
        <v>190</v>
      </c>
      <c r="M313" s="50" t="s">
        <v>220</v>
      </c>
      <c r="N313" s="50" t="s">
        <v>2475</v>
      </c>
      <c r="O313" s="54">
        <f>VLOOKUP(A313,'Shurjoint Multiplier Sheet'!A:E,4,FALSE)</f>
        <v>0</v>
      </c>
      <c r="P313" s="91">
        <v>380.69</v>
      </c>
      <c r="Q313" s="91">
        <f t="shared" si="4"/>
        <v>0</v>
      </c>
    </row>
    <row r="314" spans="1:17" x14ac:dyDescent="0.25">
      <c r="A314" s="48" t="s">
        <v>18</v>
      </c>
      <c r="B314" s="49" t="s">
        <v>5108</v>
      </c>
      <c r="C314" s="49" t="s">
        <v>5109</v>
      </c>
      <c r="D314" s="49" t="s">
        <v>5066</v>
      </c>
      <c r="E314" s="75">
        <v>191988074692</v>
      </c>
      <c r="F314" s="53" t="s">
        <v>4750</v>
      </c>
      <c r="G314" s="50" t="s">
        <v>259</v>
      </c>
      <c r="H314" s="50" t="s">
        <v>188</v>
      </c>
      <c r="I314" s="78"/>
      <c r="J314" s="78"/>
      <c r="K314" s="82">
        <v>1.04</v>
      </c>
      <c r="L314" s="48" t="s">
        <v>190</v>
      </c>
      <c r="M314" s="50" t="s">
        <v>220</v>
      </c>
      <c r="N314" s="50" t="s">
        <v>2475</v>
      </c>
      <c r="O314" s="54">
        <f>VLOOKUP(A314,'Shurjoint Multiplier Sheet'!A:E,4,FALSE)</f>
        <v>0</v>
      </c>
      <c r="P314" s="91">
        <v>442.33</v>
      </c>
      <c r="Q314" s="91">
        <f t="shared" si="4"/>
        <v>0</v>
      </c>
    </row>
    <row r="315" spans="1:17" x14ac:dyDescent="0.25">
      <c r="A315" s="48" t="s">
        <v>18</v>
      </c>
      <c r="B315" s="49" t="s">
        <v>5110</v>
      </c>
      <c r="C315" s="49" t="s">
        <v>5111</v>
      </c>
      <c r="D315" s="49" t="s">
        <v>5066</v>
      </c>
      <c r="E315" s="75">
        <v>191988074388</v>
      </c>
      <c r="F315" s="53" t="s">
        <v>4750</v>
      </c>
      <c r="G315" s="50" t="s">
        <v>514</v>
      </c>
      <c r="H315" s="50" t="s">
        <v>188</v>
      </c>
      <c r="I315" s="78"/>
      <c r="J315" s="78">
        <v>210</v>
      </c>
      <c r="K315" s="82">
        <v>7.0000000000000007E-2</v>
      </c>
      <c r="L315" s="48" t="s">
        <v>190</v>
      </c>
      <c r="M315" s="50" t="s">
        <v>220</v>
      </c>
      <c r="N315" s="50" t="s">
        <v>2475</v>
      </c>
      <c r="O315" s="54">
        <f>VLOOKUP(A315,'Shurjoint Multiplier Sheet'!A:E,4,FALSE)</f>
        <v>0</v>
      </c>
      <c r="P315" s="91">
        <v>100.04</v>
      </c>
      <c r="Q315" s="91">
        <f t="shared" si="4"/>
        <v>0</v>
      </c>
    </row>
    <row r="316" spans="1:17" x14ac:dyDescent="0.25">
      <c r="A316" s="48" t="s">
        <v>18</v>
      </c>
      <c r="B316" s="49" t="s">
        <v>5112</v>
      </c>
      <c r="C316" s="49" t="s">
        <v>5113</v>
      </c>
      <c r="D316" s="49" t="s">
        <v>5066</v>
      </c>
      <c r="E316" s="75">
        <v>191988074470</v>
      </c>
      <c r="F316" s="53" t="s">
        <v>4750</v>
      </c>
      <c r="G316" s="50" t="s">
        <v>453</v>
      </c>
      <c r="H316" s="50" t="s">
        <v>188</v>
      </c>
      <c r="I316" s="78"/>
      <c r="J316" s="78">
        <v>170</v>
      </c>
      <c r="K316" s="82">
        <v>7.0000000000000007E-2</v>
      </c>
      <c r="L316" s="48" t="s">
        <v>190</v>
      </c>
      <c r="M316" s="50" t="s">
        <v>220</v>
      </c>
      <c r="N316" s="50" t="s">
        <v>2475</v>
      </c>
      <c r="O316" s="54">
        <f>VLOOKUP(A316,'Shurjoint Multiplier Sheet'!A:E,4,FALSE)</f>
        <v>0</v>
      </c>
      <c r="P316" s="91">
        <v>107.07</v>
      </c>
      <c r="Q316" s="91">
        <f t="shared" si="4"/>
        <v>0</v>
      </c>
    </row>
    <row r="317" spans="1:17" x14ac:dyDescent="0.25">
      <c r="A317" s="48" t="s">
        <v>18</v>
      </c>
      <c r="B317" s="49" t="s">
        <v>5116</v>
      </c>
      <c r="C317" s="49" t="s">
        <v>5117</v>
      </c>
      <c r="D317" s="49" t="s">
        <v>5066</v>
      </c>
      <c r="E317" s="75">
        <v>191988075064</v>
      </c>
      <c r="F317" s="53" t="s">
        <v>4750</v>
      </c>
      <c r="G317" s="50" t="s">
        <v>193</v>
      </c>
      <c r="H317" s="50" t="s">
        <v>188</v>
      </c>
      <c r="I317" s="78"/>
      <c r="J317" s="78">
        <v>115</v>
      </c>
      <c r="K317" s="82">
        <v>0.09</v>
      </c>
      <c r="L317" s="48" t="s">
        <v>190</v>
      </c>
      <c r="M317" s="50" t="s">
        <v>220</v>
      </c>
      <c r="N317" s="50" t="s">
        <v>2475</v>
      </c>
      <c r="O317" s="54">
        <f>VLOOKUP(A317,'Shurjoint Multiplier Sheet'!A:E,4,FALSE)</f>
        <v>0</v>
      </c>
      <c r="P317" s="91">
        <v>107.07</v>
      </c>
      <c r="Q317" s="91">
        <f t="shared" si="4"/>
        <v>0</v>
      </c>
    </row>
    <row r="318" spans="1:17" x14ac:dyDescent="0.25">
      <c r="A318" s="48" t="s">
        <v>18</v>
      </c>
      <c r="B318" s="49" t="s">
        <v>5118</v>
      </c>
      <c r="C318" s="49" t="s">
        <v>5119</v>
      </c>
      <c r="D318" s="49" t="s">
        <v>5066</v>
      </c>
      <c r="E318" s="75">
        <v>191988075217</v>
      </c>
      <c r="F318" s="53" t="s">
        <v>4750</v>
      </c>
      <c r="G318" s="50" t="s">
        <v>187</v>
      </c>
      <c r="H318" s="50" t="s">
        <v>188</v>
      </c>
      <c r="I318" s="78"/>
      <c r="J318" s="78">
        <v>90</v>
      </c>
      <c r="K318" s="82">
        <v>0.09</v>
      </c>
      <c r="L318" s="48" t="s">
        <v>190</v>
      </c>
      <c r="M318" s="50" t="s">
        <v>220</v>
      </c>
      <c r="N318" s="50" t="s">
        <v>2475</v>
      </c>
      <c r="O318" s="54">
        <f>VLOOKUP(A318,'Shurjoint Multiplier Sheet'!A:E,4,FALSE)</f>
        <v>0</v>
      </c>
      <c r="P318" s="91">
        <v>123.29</v>
      </c>
      <c r="Q318" s="91">
        <f t="shared" si="4"/>
        <v>0</v>
      </c>
    </row>
    <row r="319" spans="1:17" x14ac:dyDescent="0.25">
      <c r="A319" s="48" t="s">
        <v>18</v>
      </c>
      <c r="B319" s="49" t="s">
        <v>5120</v>
      </c>
      <c r="C319" s="49" t="s">
        <v>5121</v>
      </c>
      <c r="D319" s="49" t="s">
        <v>5066</v>
      </c>
      <c r="E319" s="75">
        <v>191988075460</v>
      </c>
      <c r="F319" s="53" t="s">
        <v>4750</v>
      </c>
      <c r="G319" s="50" t="s">
        <v>196</v>
      </c>
      <c r="H319" s="50" t="s">
        <v>188</v>
      </c>
      <c r="I319" s="78"/>
      <c r="J319" s="78">
        <v>60</v>
      </c>
      <c r="K319" s="82">
        <v>0.13</v>
      </c>
      <c r="L319" s="48" t="s">
        <v>190</v>
      </c>
      <c r="M319" s="50" t="s">
        <v>220</v>
      </c>
      <c r="N319" s="50" t="s">
        <v>2475</v>
      </c>
      <c r="O319" s="54">
        <f>VLOOKUP(A319,'Shurjoint Multiplier Sheet'!A:E,4,FALSE)</f>
        <v>0</v>
      </c>
      <c r="P319" s="91">
        <v>130.86000000000001</v>
      </c>
      <c r="Q319" s="91">
        <f t="shared" si="4"/>
        <v>0</v>
      </c>
    </row>
    <row r="320" spans="1:17" x14ac:dyDescent="0.25">
      <c r="A320" s="48" t="s">
        <v>18</v>
      </c>
      <c r="B320" s="49" t="s">
        <v>5122</v>
      </c>
      <c r="C320" s="49" t="s">
        <v>5123</v>
      </c>
      <c r="D320" s="49" t="s">
        <v>5066</v>
      </c>
      <c r="E320" s="75">
        <v>191988075620</v>
      </c>
      <c r="F320" s="53" t="s">
        <v>4750</v>
      </c>
      <c r="G320" s="50" t="s">
        <v>199</v>
      </c>
      <c r="H320" s="50" t="s">
        <v>188</v>
      </c>
      <c r="I320" s="78"/>
      <c r="J320" s="78">
        <v>35</v>
      </c>
      <c r="K320" s="82">
        <v>0.26</v>
      </c>
      <c r="L320" s="48" t="s">
        <v>190</v>
      </c>
      <c r="M320" s="50" t="s">
        <v>220</v>
      </c>
      <c r="N320" s="50" t="s">
        <v>2475</v>
      </c>
      <c r="O320" s="54">
        <f>VLOOKUP(A320,'Shurjoint Multiplier Sheet'!A:E,4,FALSE)</f>
        <v>0</v>
      </c>
      <c r="P320" s="91">
        <v>163.85</v>
      </c>
      <c r="Q320" s="91">
        <f t="shared" si="4"/>
        <v>0</v>
      </c>
    </row>
    <row r="321" spans="1:17" x14ac:dyDescent="0.25">
      <c r="A321" s="48" t="s">
        <v>18</v>
      </c>
      <c r="B321" s="49" t="s">
        <v>5124</v>
      </c>
      <c r="C321" s="49" t="s">
        <v>5125</v>
      </c>
      <c r="D321" s="49" t="s">
        <v>5066</v>
      </c>
      <c r="E321" s="75">
        <v>191988076177</v>
      </c>
      <c r="F321" s="53" t="s">
        <v>4750</v>
      </c>
      <c r="G321" s="50" t="s">
        <v>270</v>
      </c>
      <c r="H321" s="50" t="s">
        <v>188</v>
      </c>
      <c r="I321" s="78"/>
      <c r="J321" s="78">
        <v>30</v>
      </c>
      <c r="K321" s="82">
        <v>0.33</v>
      </c>
      <c r="L321" s="48" t="s">
        <v>190</v>
      </c>
      <c r="M321" s="50" t="s">
        <v>220</v>
      </c>
      <c r="N321" s="50" t="s">
        <v>2475</v>
      </c>
      <c r="O321" s="54">
        <f>VLOOKUP(A321,'Shurjoint Multiplier Sheet'!A:E,4,FALSE)</f>
        <v>0</v>
      </c>
      <c r="P321" s="91">
        <v>209.81</v>
      </c>
      <c r="Q321" s="91">
        <f t="shared" si="4"/>
        <v>0</v>
      </c>
    </row>
    <row r="322" spans="1:17" x14ac:dyDescent="0.25">
      <c r="A322" s="48" t="s">
        <v>18</v>
      </c>
      <c r="B322" s="49" t="s">
        <v>5126</v>
      </c>
      <c r="C322" s="49" t="s">
        <v>5127</v>
      </c>
      <c r="D322" s="49" t="s">
        <v>5066</v>
      </c>
      <c r="E322" s="75">
        <v>191988076313</v>
      </c>
      <c r="F322" s="53" t="s">
        <v>4750</v>
      </c>
      <c r="G322" s="50" t="s">
        <v>202</v>
      </c>
      <c r="H322" s="50" t="s">
        <v>188</v>
      </c>
      <c r="I322" s="78"/>
      <c r="J322" s="78">
        <v>22</v>
      </c>
      <c r="K322" s="82">
        <v>0.37</v>
      </c>
      <c r="L322" s="48" t="s">
        <v>190</v>
      </c>
      <c r="M322" s="50" t="s">
        <v>220</v>
      </c>
      <c r="N322" s="50" t="s">
        <v>2475</v>
      </c>
      <c r="O322" s="54">
        <f>VLOOKUP(A322,'Shurjoint Multiplier Sheet'!A:E,4,FALSE)</f>
        <v>0</v>
      </c>
      <c r="P322" s="91">
        <v>224.95</v>
      </c>
      <c r="Q322" s="91">
        <f t="shared" ref="Q322:Q385" si="5">O322*P322</f>
        <v>0</v>
      </c>
    </row>
    <row r="323" spans="1:17" x14ac:dyDescent="0.25">
      <c r="A323" s="48" t="s">
        <v>18</v>
      </c>
      <c r="B323" s="49" t="s">
        <v>5128</v>
      </c>
      <c r="C323" s="49" t="s">
        <v>5129</v>
      </c>
      <c r="D323" s="49" t="s">
        <v>5066</v>
      </c>
      <c r="E323" s="75">
        <v>191988076467</v>
      </c>
      <c r="F323" s="53" t="s">
        <v>4750</v>
      </c>
      <c r="G323" s="50" t="s">
        <v>232</v>
      </c>
      <c r="H323" s="50" t="s">
        <v>188</v>
      </c>
      <c r="I323" s="78"/>
      <c r="J323" s="78">
        <v>12</v>
      </c>
      <c r="K323" s="82">
        <v>0.71</v>
      </c>
      <c r="L323" s="48" t="s">
        <v>190</v>
      </c>
      <c r="M323" s="50" t="s">
        <v>220</v>
      </c>
      <c r="N323" s="50" t="s">
        <v>2475</v>
      </c>
      <c r="O323" s="54">
        <f>VLOOKUP(A323,'Shurjoint Multiplier Sheet'!A:E,4,FALSE)</f>
        <v>0</v>
      </c>
      <c r="P323" s="91">
        <v>304.98</v>
      </c>
      <c r="Q323" s="91">
        <f t="shared" si="5"/>
        <v>0</v>
      </c>
    </row>
    <row r="324" spans="1:17" x14ac:dyDescent="0.25">
      <c r="A324" s="48" t="s">
        <v>18</v>
      </c>
      <c r="B324" s="49" t="s">
        <v>5130</v>
      </c>
      <c r="C324" s="49" t="s">
        <v>5131</v>
      </c>
      <c r="D324" s="49" t="s">
        <v>5066</v>
      </c>
      <c r="E324" s="75">
        <v>191988074487</v>
      </c>
      <c r="F324" s="53" t="s">
        <v>4750</v>
      </c>
      <c r="G324" s="50" t="s">
        <v>453</v>
      </c>
      <c r="H324" s="50" t="s">
        <v>188</v>
      </c>
      <c r="I324" s="78"/>
      <c r="J324" s="78"/>
      <c r="K324" s="82">
        <v>7.0000000000000007E-2</v>
      </c>
      <c r="L324" s="48" t="s">
        <v>190</v>
      </c>
      <c r="M324" s="50" t="s">
        <v>2903</v>
      </c>
      <c r="N324" s="50" t="s">
        <v>2475</v>
      </c>
      <c r="O324" s="54">
        <f>VLOOKUP(A324,'Shurjoint Multiplier Sheet'!A:E,4,FALSE)</f>
        <v>0</v>
      </c>
      <c r="P324" s="91" t="e">
        <v>#N/A</v>
      </c>
      <c r="Q324" s="91" t="e">
        <f t="shared" si="5"/>
        <v>#N/A</v>
      </c>
    </row>
    <row r="325" spans="1:17" x14ac:dyDescent="0.25">
      <c r="A325" s="48" t="s">
        <v>18</v>
      </c>
      <c r="B325" s="49" t="s">
        <v>5132</v>
      </c>
      <c r="C325" s="49" t="s">
        <v>5133</v>
      </c>
      <c r="D325" s="49" t="s">
        <v>5066</v>
      </c>
      <c r="E325" s="75">
        <v>191988075477</v>
      </c>
      <c r="F325" s="53" t="s">
        <v>4750</v>
      </c>
      <c r="G325" s="50" t="s">
        <v>196</v>
      </c>
      <c r="H325" s="50" t="s">
        <v>188</v>
      </c>
      <c r="I325" s="78"/>
      <c r="J325" s="78">
        <v>60</v>
      </c>
      <c r="K325" s="82">
        <v>0.13</v>
      </c>
      <c r="L325" s="48" t="s">
        <v>190</v>
      </c>
      <c r="M325" s="50" t="s">
        <v>2903</v>
      </c>
      <c r="N325" s="50" t="s">
        <v>2475</v>
      </c>
      <c r="O325" s="54">
        <f>VLOOKUP(A325,'Shurjoint Multiplier Sheet'!A:E,4,FALSE)</f>
        <v>0</v>
      </c>
      <c r="P325" s="91" t="e">
        <v>#N/A</v>
      </c>
      <c r="Q325" s="91" t="e">
        <f t="shared" si="5"/>
        <v>#N/A</v>
      </c>
    </row>
    <row r="326" spans="1:17" x14ac:dyDescent="0.25">
      <c r="A326" s="48" t="s">
        <v>18</v>
      </c>
      <c r="B326" s="49" t="s">
        <v>5134</v>
      </c>
      <c r="C326" s="49" t="s">
        <v>5135</v>
      </c>
      <c r="D326" s="49" t="s">
        <v>5066</v>
      </c>
      <c r="E326" s="75">
        <v>191988075637</v>
      </c>
      <c r="F326" s="53" t="s">
        <v>4750</v>
      </c>
      <c r="G326" s="50" t="s">
        <v>199</v>
      </c>
      <c r="H326" s="50" t="s">
        <v>188</v>
      </c>
      <c r="I326" s="78"/>
      <c r="J326" s="78">
        <v>35</v>
      </c>
      <c r="K326" s="82">
        <v>0.26</v>
      </c>
      <c r="L326" s="48" t="s">
        <v>190</v>
      </c>
      <c r="M326" s="50" t="s">
        <v>2903</v>
      </c>
      <c r="N326" s="50" t="s">
        <v>2475</v>
      </c>
      <c r="O326" s="54">
        <f>VLOOKUP(A326,'Shurjoint Multiplier Sheet'!A:E,4,FALSE)</f>
        <v>0</v>
      </c>
      <c r="P326" s="91" t="e">
        <v>#N/A</v>
      </c>
      <c r="Q326" s="91" t="e">
        <f t="shared" si="5"/>
        <v>#N/A</v>
      </c>
    </row>
    <row r="327" spans="1:17" x14ac:dyDescent="0.25">
      <c r="A327" s="48" t="s">
        <v>18</v>
      </c>
      <c r="B327" s="49" t="s">
        <v>5136</v>
      </c>
      <c r="C327" s="49" t="s">
        <v>5137</v>
      </c>
      <c r="D327" s="49" t="s">
        <v>5066</v>
      </c>
      <c r="E327" s="75">
        <v>191988076184</v>
      </c>
      <c r="F327" s="53" t="s">
        <v>4750</v>
      </c>
      <c r="G327" s="50" t="s">
        <v>270</v>
      </c>
      <c r="H327" s="50" t="s">
        <v>188</v>
      </c>
      <c r="I327" s="78"/>
      <c r="J327" s="78">
        <v>30</v>
      </c>
      <c r="K327" s="82">
        <v>0.33</v>
      </c>
      <c r="L327" s="48" t="s">
        <v>190</v>
      </c>
      <c r="M327" s="50" t="s">
        <v>2903</v>
      </c>
      <c r="N327" s="50" t="s">
        <v>2475</v>
      </c>
      <c r="O327" s="54">
        <f>VLOOKUP(A327,'Shurjoint Multiplier Sheet'!A:E,4,FALSE)</f>
        <v>0</v>
      </c>
      <c r="P327" s="91" t="e">
        <v>#N/A</v>
      </c>
      <c r="Q327" s="91" t="e">
        <f t="shared" si="5"/>
        <v>#N/A</v>
      </c>
    </row>
    <row r="328" spans="1:17" x14ac:dyDescent="0.25">
      <c r="A328" s="48" t="s">
        <v>18</v>
      </c>
      <c r="B328" s="49" t="s">
        <v>5138</v>
      </c>
      <c r="C328" s="49" t="s">
        <v>5139</v>
      </c>
      <c r="D328" s="49" t="s">
        <v>5066</v>
      </c>
      <c r="E328" s="75">
        <v>191988076320</v>
      </c>
      <c r="F328" s="53" t="s">
        <v>4750</v>
      </c>
      <c r="G328" s="50" t="s">
        <v>202</v>
      </c>
      <c r="H328" s="50" t="s">
        <v>188</v>
      </c>
      <c r="I328" s="78"/>
      <c r="J328" s="78">
        <v>22</v>
      </c>
      <c r="K328" s="82">
        <v>0.37</v>
      </c>
      <c r="L328" s="48" t="s">
        <v>190</v>
      </c>
      <c r="M328" s="50" t="s">
        <v>2903</v>
      </c>
      <c r="N328" s="50" t="s">
        <v>2475</v>
      </c>
      <c r="O328" s="54">
        <f>VLOOKUP(A328,'Shurjoint Multiplier Sheet'!A:E,4,FALSE)</f>
        <v>0</v>
      </c>
      <c r="P328" s="91" t="e">
        <v>#N/A</v>
      </c>
      <c r="Q328" s="91" t="e">
        <f t="shared" si="5"/>
        <v>#N/A</v>
      </c>
    </row>
    <row r="329" spans="1:17" x14ac:dyDescent="0.25">
      <c r="A329" s="48" t="s">
        <v>18</v>
      </c>
      <c r="B329" s="49" t="s">
        <v>5140</v>
      </c>
      <c r="C329" s="49" t="s">
        <v>5141</v>
      </c>
      <c r="D329" s="49" t="s">
        <v>5066</v>
      </c>
      <c r="E329" s="75">
        <v>191988076474</v>
      </c>
      <c r="F329" s="53" t="s">
        <v>4750</v>
      </c>
      <c r="G329" s="50" t="s">
        <v>232</v>
      </c>
      <c r="H329" s="50" t="s">
        <v>188</v>
      </c>
      <c r="I329" s="78"/>
      <c r="J329" s="78"/>
      <c r="K329" s="82">
        <v>0.71</v>
      </c>
      <c r="L329" s="48" t="s">
        <v>190</v>
      </c>
      <c r="M329" s="50" t="s">
        <v>2903</v>
      </c>
      <c r="N329" s="50" t="s">
        <v>2475</v>
      </c>
      <c r="O329" s="54">
        <f>VLOOKUP(A329,'Shurjoint Multiplier Sheet'!A:E,4,FALSE)</f>
        <v>0</v>
      </c>
      <c r="P329" s="91" t="e">
        <v>#N/A</v>
      </c>
      <c r="Q329" s="91" t="e">
        <f t="shared" si="5"/>
        <v>#N/A</v>
      </c>
    </row>
    <row r="330" spans="1:17" x14ac:dyDescent="0.25">
      <c r="A330" s="48" t="s">
        <v>18</v>
      </c>
      <c r="B330" s="49" t="s">
        <v>5158</v>
      </c>
      <c r="C330" s="49" t="s">
        <v>5159</v>
      </c>
      <c r="D330" s="49" t="s">
        <v>4749</v>
      </c>
      <c r="E330" s="75">
        <v>191988074319</v>
      </c>
      <c r="F330" s="53" t="s">
        <v>4750</v>
      </c>
      <c r="G330" s="50" t="s">
        <v>521</v>
      </c>
      <c r="H330" s="50" t="s">
        <v>188</v>
      </c>
      <c r="I330" s="78"/>
      <c r="J330" s="78"/>
      <c r="K330" s="82">
        <v>0.04</v>
      </c>
      <c r="L330" s="48" t="s">
        <v>190</v>
      </c>
      <c r="M330" s="50" t="s">
        <v>715</v>
      </c>
      <c r="N330" s="50" t="s">
        <v>2470</v>
      </c>
      <c r="O330" s="54">
        <f>VLOOKUP(A330,'Shurjoint Multiplier Sheet'!A:E,4,FALSE)</f>
        <v>0</v>
      </c>
      <c r="P330" s="91">
        <v>317.95999999999998</v>
      </c>
      <c r="Q330" s="91">
        <f t="shared" si="5"/>
        <v>0</v>
      </c>
    </row>
    <row r="331" spans="1:17" x14ac:dyDescent="0.25">
      <c r="A331" s="48" t="s">
        <v>18</v>
      </c>
      <c r="B331" s="49" t="s">
        <v>5160</v>
      </c>
      <c r="C331" s="49" t="s">
        <v>5161</v>
      </c>
      <c r="D331" s="49" t="s">
        <v>4749</v>
      </c>
      <c r="E331" s="75">
        <v>191988074609</v>
      </c>
      <c r="F331" s="53" t="s">
        <v>4750</v>
      </c>
      <c r="G331" s="50" t="s">
        <v>256</v>
      </c>
      <c r="H331" s="50" t="s">
        <v>188</v>
      </c>
      <c r="I331" s="78"/>
      <c r="J331" s="78">
        <v>12</v>
      </c>
      <c r="K331" s="82">
        <v>0.64</v>
      </c>
      <c r="L331" s="48" t="s">
        <v>190</v>
      </c>
      <c r="M331" s="50" t="s">
        <v>715</v>
      </c>
      <c r="N331" s="50" t="s">
        <v>2470</v>
      </c>
      <c r="O331" s="54">
        <f>VLOOKUP(A331,'Shurjoint Multiplier Sheet'!A:E,4,FALSE)</f>
        <v>0</v>
      </c>
      <c r="P331" s="91">
        <v>1644.43</v>
      </c>
      <c r="Q331" s="91">
        <f t="shared" si="5"/>
        <v>0</v>
      </c>
    </row>
    <row r="332" spans="1:17" x14ac:dyDescent="0.25">
      <c r="A332" s="48" t="s">
        <v>18</v>
      </c>
      <c r="B332" s="49" t="s">
        <v>5162</v>
      </c>
      <c r="C332" s="49" t="s">
        <v>5163</v>
      </c>
      <c r="D332" s="49" t="s">
        <v>4749</v>
      </c>
      <c r="E332" s="75">
        <v>191988074395</v>
      </c>
      <c r="F332" s="53" t="s">
        <v>4750</v>
      </c>
      <c r="G332" s="50" t="s">
        <v>514</v>
      </c>
      <c r="H332" s="50" t="s">
        <v>188</v>
      </c>
      <c r="I332" s="78"/>
      <c r="J332" s="78"/>
      <c r="K332" s="82">
        <v>0.6</v>
      </c>
      <c r="L332" s="48" t="s">
        <v>190</v>
      </c>
      <c r="M332" s="50" t="s">
        <v>715</v>
      </c>
      <c r="N332" s="50" t="s">
        <v>2470</v>
      </c>
      <c r="O332" s="54">
        <f>VLOOKUP(A332,'Shurjoint Multiplier Sheet'!A:E,4,FALSE)</f>
        <v>0</v>
      </c>
      <c r="P332" s="91">
        <v>453.15</v>
      </c>
      <c r="Q332" s="91">
        <f t="shared" si="5"/>
        <v>0</v>
      </c>
    </row>
    <row r="333" spans="1:17" x14ac:dyDescent="0.25">
      <c r="A333" s="48" t="s">
        <v>18</v>
      </c>
      <c r="B333" s="49" t="s">
        <v>5164</v>
      </c>
      <c r="C333" s="49" t="s">
        <v>5165</v>
      </c>
      <c r="D333" s="49" t="s">
        <v>4749</v>
      </c>
      <c r="E333" s="75">
        <v>191988074494</v>
      </c>
      <c r="F333" s="53" t="s">
        <v>4750</v>
      </c>
      <c r="G333" s="50" t="s">
        <v>453</v>
      </c>
      <c r="H333" s="50" t="s">
        <v>188</v>
      </c>
      <c r="I333" s="78"/>
      <c r="J333" s="78">
        <v>170</v>
      </c>
      <c r="K333" s="82">
        <v>7.0000000000000007E-2</v>
      </c>
      <c r="L333" s="48" t="s">
        <v>190</v>
      </c>
      <c r="M333" s="50" t="s">
        <v>715</v>
      </c>
      <c r="N333" s="50" t="s">
        <v>2470</v>
      </c>
      <c r="O333" s="54">
        <f>VLOOKUP(A333,'Shurjoint Multiplier Sheet'!A:E,4,FALSE)</f>
        <v>0</v>
      </c>
      <c r="P333" s="91">
        <v>472.62</v>
      </c>
      <c r="Q333" s="91">
        <f t="shared" si="5"/>
        <v>0</v>
      </c>
    </row>
    <row r="334" spans="1:17" x14ac:dyDescent="0.25">
      <c r="A334" s="48" t="s">
        <v>18</v>
      </c>
      <c r="B334" s="49" t="s">
        <v>5166</v>
      </c>
      <c r="C334" s="49" t="s">
        <v>5167</v>
      </c>
      <c r="D334" s="49" t="s">
        <v>4749</v>
      </c>
      <c r="E334" s="75">
        <v>191988075071</v>
      </c>
      <c r="F334" s="53" t="s">
        <v>4750</v>
      </c>
      <c r="G334" s="50" t="s">
        <v>193</v>
      </c>
      <c r="H334" s="50" t="s">
        <v>188</v>
      </c>
      <c r="I334" s="78"/>
      <c r="J334" s="78">
        <v>120</v>
      </c>
      <c r="K334" s="82">
        <v>0.09</v>
      </c>
      <c r="L334" s="48" t="s">
        <v>190</v>
      </c>
      <c r="M334" s="50" t="s">
        <v>715</v>
      </c>
      <c r="N334" s="50" t="s">
        <v>2470</v>
      </c>
      <c r="O334" s="54">
        <f>VLOOKUP(A334,'Shurjoint Multiplier Sheet'!A:E,4,FALSE)</f>
        <v>0</v>
      </c>
      <c r="P334" s="91">
        <v>294.70999999999998</v>
      </c>
      <c r="Q334" s="91">
        <f t="shared" si="5"/>
        <v>0</v>
      </c>
    </row>
    <row r="335" spans="1:17" x14ac:dyDescent="0.25">
      <c r="A335" s="48" t="s">
        <v>18</v>
      </c>
      <c r="B335" s="49" t="s">
        <v>5170</v>
      </c>
      <c r="C335" s="49" t="s">
        <v>5171</v>
      </c>
      <c r="D335" s="49" t="s">
        <v>4749</v>
      </c>
      <c r="E335" s="75">
        <v>191988075224</v>
      </c>
      <c r="F335" s="53" t="s">
        <v>4750</v>
      </c>
      <c r="G335" s="50" t="s">
        <v>187</v>
      </c>
      <c r="H335" s="50" t="s">
        <v>188</v>
      </c>
      <c r="I335" s="78"/>
      <c r="J335" s="78">
        <v>100</v>
      </c>
      <c r="K335" s="82">
        <v>0.09</v>
      </c>
      <c r="L335" s="48" t="s">
        <v>190</v>
      </c>
      <c r="M335" s="50" t="s">
        <v>715</v>
      </c>
      <c r="N335" s="50" t="s">
        <v>2470</v>
      </c>
      <c r="O335" s="54">
        <f>VLOOKUP(A335,'Shurjoint Multiplier Sheet'!A:E,4,FALSE)</f>
        <v>0</v>
      </c>
      <c r="P335" s="91">
        <v>340.67</v>
      </c>
      <c r="Q335" s="91">
        <f t="shared" si="5"/>
        <v>0</v>
      </c>
    </row>
    <row r="336" spans="1:17" x14ac:dyDescent="0.25">
      <c r="A336" s="48" t="s">
        <v>18</v>
      </c>
      <c r="B336" s="49" t="s">
        <v>5172</v>
      </c>
      <c r="C336" s="49" t="s">
        <v>5173</v>
      </c>
      <c r="D336" s="49" t="s">
        <v>4749</v>
      </c>
      <c r="E336" s="75">
        <v>191988075484</v>
      </c>
      <c r="F336" s="53" t="s">
        <v>4750</v>
      </c>
      <c r="G336" s="50" t="s">
        <v>196</v>
      </c>
      <c r="H336" s="50" t="s">
        <v>188</v>
      </c>
      <c r="I336" s="78"/>
      <c r="J336" s="78">
        <v>65</v>
      </c>
      <c r="K336" s="82">
        <v>0.11</v>
      </c>
      <c r="L336" s="48" t="s">
        <v>190</v>
      </c>
      <c r="M336" s="50" t="s">
        <v>715</v>
      </c>
      <c r="N336" s="50" t="s">
        <v>2470</v>
      </c>
      <c r="O336" s="54">
        <f>VLOOKUP(A336,'Shurjoint Multiplier Sheet'!A:E,4,FALSE)</f>
        <v>0</v>
      </c>
      <c r="P336" s="91">
        <v>366.63</v>
      </c>
      <c r="Q336" s="91">
        <f t="shared" si="5"/>
        <v>0</v>
      </c>
    </row>
    <row r="337" spans="1:17" x14ac:dyDescent="0.25">
      <c r="A337" s="48" t="s">
        <v>18</v>
      </c>
      <c r="B337" s="49" t="s">
        <v>5174</v>
      </c>
      <c r="C337" s="49" t="s">
        <v>5175</v>
      </c>
      <c r="D337" s="49" t="s">
        <v>4749</v>
      </c>
      <c r="E337" s="75">
        <v>191988075668</v>
      </c>
      <c r="F337" s="53" t="s">
        <v>4750</v>
      </c>
      <c r="G337" s="50" t="s">
        <v>199</v>
      </c>
      <c r="H337" s="50" t="s">
        <v>188</v>
      </c>
      <c r="I337" s="78"/>
      <c r="J337" s="78">
        <v>40</v>
      </c>
      <c r="K337" s="82">
        <v>0.22</v>
      </c>
      <c r="L337" s="48" t="s">
        <v>190</v>
      </c>
      <c r="M337" s="50" t="s">
        <v>715</v>
      </c>
      <c r="N337" s="50" t="s">
        <v>2470</v>
      </c>
      <c r="O337" s="54">
        <f>VLOOKUP(A337,'Shurjoint Multiplier Sheet'!A:E,4,FALSE)</f>
        <v>0</v>
      </c>
      <c r="P337" s="91">
        <v>531.02</v>
      </c>
      <c r="Q337" s="91">
        <f t="shared" si="5"/>
        <v>0</v>
      </c>
    </row>
    <row r="338" spans="1:17" x14ac:dyDescent="0.25">
      <c r="A338" s="48" t="s">
        <v>18</v>
      </c>
      <c r="B338" s="49" t="s">
        <v>5176</v>
      </c>
      <c r="C338" s="49" t="s">
        <v>5177</v>
      </c>
      <c r="D338" s="49" t="s">
        <v>4749</v>
      </c>
      <c r="E338" s="75">
        <v>191988076191</v>
      </c>
      <c r="F338" s="53" t="s">
        <v>4750</v>
      </c>
      <c r="G338" s="50" t="s">
        <v>270</v>
      </c>
      <c r="H338" s="50" t="s">
        <v>188</v>
      </c>
      <c r="I338" s="78"/>
      <c r="J338" s="78"/>
      <c r="K338" s="82">
        <v>0.26</v>
      </c>
      <c r="L338" s="48" t="s">
        <v>190</v>
      </c>
      <c r="M338" s="50" t="s">
        <v>715</v>
      </c>
      <c r="N338" s="50" t="s">
        <v>2470</v>
      </c>
      <c r="O338" s="54">
        <f>VLOOKUP(A338,'Shurjoint Multiplier Sheet'!A:E,4,FALSE)</f>
        <v>0</v>
      </c>
      <c r="P338" s="91">
        <v>1035.54</v>
      </c>
      <c r="Q338" s="91">
        <f t="shared" si="5"/>
        <v>0</v>
      </c>
    </row>
    <row r="339" spans="1:17" x14ac:dyDescent="0.25">
      <c r="A339" s="48" t="s">
        <v>18</v>
      </c>
      <c r="B339" s="49" t="s">
        <v>5178</v>
      </c>
      <c r="C339" s="49" t="s">
        <v>5179</v>
      </c>
      <c r="D339" s="49" t="s">
        <v>4749</v>
      </c>
      <c r="E339" s="75">
        <v>191988076344</v>
      </c>
      <c r="F339" s="53" t="s">
        <v>4750</v>
      </c>
      <c r="G339" s="50" t="s">
        <v>202</v>
      </c>
      <c r="H339" s="50" t="s">
        <v>188</v>
      </c>
      <c r="I339" s="78"/>
      <c r="J339" s="78">
        <v>25</v>
      </c>
      <c r="K339" s="82">
        <v>0.31</v>
      </c>
      <c r="L339" s="48" t="s">
        <v>190</v>
      </c>
      <c r="M339" s="50" t="s">
        <v>715</v>
      </c>
      <c r="N339" s="50" t="s">
        <v>2470</v>
      </c>
      <c r="O339" s="54">
        <f>VLOOKUP(A339,'Shurjoint Multiplier Sheet'!A:E,4,FALSE)</f>
        <v>0</v>
      </c>
      <c r="P339" s="91">
        <v>1135.04</v>
      </c>
      <c r="Q339" s="91">
        <f t="shared" si="5"/>
        <v>0</v>
      </c>
    </row>
    <row r="340" spans="1:17" x14ac:dyDescent="0.25">
      <c r="A340" s="48" t="s">
        <v>18</v>
      </c>
      <c r="B340" s="49" t="s">
        <v>5180</v>
      </c>
      <c r="C340" s="49" t="s">
        <v>5181</v>
      </c>
      <c r="D340" s="49" t="s">
        <v>4749</v>
      </c>
      <c r="E340" s="75">
        <v>191988076504</v>
      </c>
      <c r="F340" s="53" t="s">
        <v>4750</v>
      </c>
      <c r="G340" s="50" t="s">
        <v>232</v>
      </c>
      <c r="H340" s="50" t="s">
        <v>188</v>
      </c>
      <c r="I340" s="78"/>
      <c r="J340" s="78">
        <v>15</v>
      </c>
      <c r="K340" s="82">
        <v>0.53</v>
      </c>
      <c r="L340" s="48" t="s">
        <v>190</v>
      </c>
      <c r="M340" s="50" t="s">
        <v>715</v>
      </c>
      <c r="N340" s="50" t="s">
        <v>2470</v>
      </c>
      <c r="O340" s="54">
        <f>VLOOKUP(A340,'Shurjoint Multiplier Sheet'!A:E,4,FALSE)</f>
        <v>0</v>
      </c>
      <c r="P340" s="91">
        <v>1265.9000000000001</v>
      </c>
      <c r="Q340" s="91">
        <f t="shared" si="5"/>
        <v>0</v>
      </c>
    </row>
    <row r="341" spans="1:17" x14ac:dyDescent="0.25">
      <c r="A341" s="48" t="s">
        <v>18</v>
      </c>
      <c r="B341" s="49" t="s">
        <v>5258</v>
      </c>
      <c r="C341" s="49" t="s">
        <v>5259</v>
      </c>
      <c r="D341" s="49" t="s">
        <v>4749</v>
      </c>
      <c r="E341" s="75">
        <v>191988075088</v>
      </c>
      <c r="F341" s="53" t="s">
        <v>4750</v>
      </c>
      <c r="G341" s="50" t="s">
        <v>193</v>
      </c>
      <c r="H341" s="50" t="s">
        <v>188</v>
      </c>
      <c r="I341" s="78"/>
      <c r="J341" s="78"/>
      <c r="K341" s="82">
        <v>0.09</v>
      </c>
      <c r="L341" s="48" t="s">
        <v>190</v>
      </c>
      <c r="M341" s="50" t="s">
        <v>5101</v>
      </c>
      <c r="N341" s="50" t="s">
        <v>2470</v>
      </c>
      <c r="O341" s="54">
        <f>VLOOKUP(A341,'Shurjoint Multiplier Sheet'!A:E,4,FALSE)</f>
        <v>0</v>
      </c>
      <c r="P341" s="91" t="e">
        <v>#N/A</v>
      </c>
      <c r="Q341" s="91" t="e">
        <f t="shared" si="5"/>
        <v>#N/A</v>
      </c>
    </row>
    <row r="342" spans="1:17" x14ac:dyDescent="0.25">
      <c r="A342" s="48" t="s">
        <v>18</v>
      </c>
      <c r="B342" s="49" t="s">
        <v>5294</v>
      </c>
      <c r="C342" s="49" t="s">
        <v>5295</v>
      </c>
      <c r="D342" s="49" t="s">
        <v>4749</v>
      </c>
      <c r="E342" s="75">
        <v>191988074326</v>
      </c>
      <c r="F342" s="53" t="s">
        <v>4750</v>
      </c>
      <c r="G342" s="50" t="s">
        <v>521</v>
      </c>
      <c r="H342" s="50" t="s">
        <v>188</v>
      </c>
      <c r="I342" s="78"/>
      <c r="J342" s="78"/>
      <c r="K342" s="82">
        <v>7.0000000000000007E-2</v>
      </c>
      <c r="L342" s="48" t="s">
        <v>190</v>
      </c>
      <c r="M342" s="50" t="s">
        <v>674</v>
      </c>
      <c r="N342" s="50" t="s">
        <v>2470</v>
      </c>
      <c r="O342" s="54">
        <f>VLOOKUP(A342,'Shurjoint Multiplier Sheet'!A:E,4,FALSE)</f>
        <v>0</v>
      </c>
      <c r="P342" s="91">
        <v>1045.27</v>
      </c>
      <c r="Q342" s="91">
        <f t="shared" si="5"/>
        <v>0</v>
      </c>
    </row>
    <row r="343" spans="1:17" x14ac:dyDescent="0.25">
      <c r="A343" s="48" t="s">
        <v>18</v>
      </c>
      <c r="B343" s="49" t="s">
        <v>5296</v>
      </c>
      <c r="C343" s="49" t="s">
        <v>5297</v>
      </c>
      <c r="D343" s="49" t="s">
        <v>4749</v>
      </c>
      <c r="E343" s="75">
        <v>191988074616</v>
      </c>
      <c r="F343" s="53" t="s">
        <v>4750</v>
      </c>
      <c r="G343" s="50" t="s">
        <v>256</v>
      </c>
      <c r="H343" s="50" t="s">
        <v>188</v>
      </c>
      <c r="I343" s="78"/>
      <c r="J343" s="78">
        <v>12</v>
      </c>
      <c r="K343" s="82">
        <v>1.32</v>
      </c>
      <c r="L343" s="48" t="s">
        <v>190</v>
      </c>
      <c r="M343" s="50" t="s">
        <v>674</v>
      </c>
      <c r="N343" s="50" t="s">
        <v>2470</v>
      </c>
      <c r="O343" s="54">
        <f>VLOOKUP(A343,'Shurjoint Multiplier Sheet'!A:E,4,FALSE)</f>
        <v>0</v>
      </c>
      <c r="P343" s="91">
        <v>3448.37</v>
      </c>
      <c r="Q343" s="91">
        <f t="shared" si="5"/>
        <v>0</v>
      </c>
    </row>
    <row r="344" spans="1:17" x14ac:dyDescent="0.25">
      <c r="A344" s="48" t="s">
        <v>18</v>
      </c>
      <c r="B344" s="49" t="s">
        <v>5298</v>
      </c>
      <c r="C344" s="49" t="s">
        <v>5299</v>
      </c>
      <c r="D344" s="49" t="s">
        <v>4749</v>
      </c>
      <c r="E344" s="75">
        <v>191988074708</v>
      </c>
      <c r="F344" s="53" t="s">
        <v>4750</v>
      </c>
      <c r="G344" s="50" t="s">
        <v>259</v>
      </c>
      <c r="H344" s="50" t="s">
        <v>188</v>
      </c>
      <c r="I344" s="78"/>
      <c r="J344" s="78">
        <v>8</v>
      </c>
      <c r="K344" s="82">
        <v>1.39</v>
      </c>
      <c r="L344" s="48" t="s">
        <v>190</v>
      </c>
      <c r="M344" s="50" t="s">
        <v>674</v>
      </c>
      <c r="N344" s="50" t="s">
        <v>2470</v>
      </c>
      <c r="O344" s="54">
        <f>VLOOKUP(A344,'Shurjoint Multiplier Sheet'!A:E,4,FALSE)</f>
        <v>0</v>
      </c>
      <c r="P344" s="91">
        <v>5101.4399999999996</v>
      </c>
      <c r="Q344" s="91">
        <f t="shared" si="5"/>
        <v>0</v>
      </c>
    </row>
    <row r="345" spans="1:17" x14ac:dyDescent="0.25">
      <c r="A345" s="48" t="s">
        <v>18</v>
      </c>
      <c r="B345" s="49" t="s">
        <v>5300</v>
      </c>
      <c r="C345" s="49" t="s">
        <v>5301</v>
      </c>
      <c r="D345" s="49" t="s">
        <v>4749</v>
      </c>
      <c r="E345" s="75">
        <v>191988074401</v>
      </c>
      <c r="F345" s="53" t="s">
        <v>4750</v>
      </c>
      <c r="G345" s="50" t="s">
        <v>514</v>
      </c>
      <c r="H345" s="50" t="s">
        <v>188</v>
      </c>
      <c r="I345" s="78"/>
      <c r="J345" s="78">
        <v>210</v>
      </c>
      <c r="K345" s="82">
        <v>7.0000000000000007E-2</v>
      </c>
      <c r="L345" s="48" t="s">
        <v>190</v>
      </c>
      <c r="M345" s="50" t="s">
        <v>674</v>
      </c>
      <c r="N345" s="50" t="s">
        <v>2470</v>
      </c>
      <c r="O345" s="54">
        <f>VLOOKUP(A345,'Shurjoint Multiplier Sheet'!A:E,4,FALSE)</f>
        <v>0</v>
      </c>
      <c r="P345" s="91">
        <v>1002.01</v>
      </c>
      <c r="Q345" s="91">
        <f t="shared" si="5"/>
        <v>0</v>
      </c>
    </row>
    <row r="346" spans="1:17" x14ac:dyDescent="0.25">
      <c r="A346" s="48" t="s">
        <v>18</v>
      </c>
      <c r="B346" s="49" t="s">
        <v>5304</v>
      </c>
      <c r="C346" s="49" t="s">
        <v>5305</v>
      </c>
      <c r="D346" s="49" t="s">
        <v>4749</v>
      </c>
      <c r="E346" s="75">
        <v>191988074500</v>
      </c>
      <c r="F346" s="53" t="s">
        <v>4750</v>
      </c>
      <c r="G346" s="50" t="s">
        <v>453</v>
      </c>
      <c r="H346" s="50" t="s">
        <v>188</v>
      </c>
      <c r="I346" s="78"/>
      <c r="J346" s="78">
        <v>170</v>
      </c>
      <c r="K346" s="82">
        <v>0.09</v>
      </c>
      <c r="L346" s="48" t="s">
        <v>190</v>
      </c>
      <c r="M346" s="50" t="s">
        <v>674</v>
      </c>
      <c r="N346" s="50" t="s">
        <v>2470</v>
      </c>
      <c r="O346" s="54">
        <f>VLOOKUP(A346,'Shurjoint Multiplier Sheet'!A:E,4,FALSE)</f>
        <v>0</v>
      </c>
      <c r="P346" s="91">
        <v>1055.01</v>
      </c>
      <c r="Q346" s="91">
        <f t="shared" si="5"/>
        <v>0</v>
      </c>
    </row>
    <row r="347" spans="1:17" x14ac:dyDescent="0.25">
      <c r="A347" s="48" t="s">
        <v>18</v>
      </c>
      <c r="B347" s="49" t="s">
        <v>5308</v>
      </c>
      <c r="C347" s="49" t="s">
        <v>5309</v>
      </c>
      <c r="D347" s="49" t="s">
        <v>4749</v>
      </c>
      <c r="E347" s="75">
        <v>191988075095</v>
      </c>
      <c r="F347" s="53" t="s">
        <v>4750</v>
      </c>
      <c r="G347" s="50" t="s">
        <v>193</v>
      </c>
      <c r="H347" s="50" t="s">
        <v>188</v>
      </c>
      <c r="I347" s="78"/>
      <c r="J347" s="78">
        <v>120</v>
      </c>
      <c r="K347" s="82">
        <v>0.13</v>
      </c>
      <c r="L347" s="48" t="s">
        <v>190</v>
      </c>
      <c r="M347" s="50" t="s">
        <v>674</v>
      </c>
      <c r="N347" s="50" t="s">
        <v>2470</v>
      </c>
      <c r="O347" s="54">
        <f>VLOOKUP(A347,'Shurjoint Multiplier Sheet'!A:E,4,FALSE)</f>
        <v>0</v>
      </c>
      <c r="P347" s="91">
        <v>865.75</v>
      </c>
      <c r="Q347" s="91">
        <f t="shared" si="5"/>
        <v>0</v>
      </c>
    </row>
    <row r="348" spans="1:17" x14ac:dyDescent="0.25">
      <c r="A348" s="48" t="s">
        <v>18</v>
      </c>
      <c r="B348" s="49" t="s">
        <v>5314</v>
      </c>
      <c r="C348" s="49" t="s">
        <v>5315</v>
      </c>
      <c r="D348" s="49" t="s">
        <v>4749</v>
      </c>
      <c r="E348" s="75">
        <v>191988075231</v>
      </c>
      <c r="F348" s="53" t="s">
        <v>4750</v>
      </c>
      <c r="G348" s="50" t="s">
        <v>187</v>
      </c>
      <c r="H348" s="50" t="s">
        <v>188</v>
      </c>
      <c r="I348" s="78"/>
      <c r="J348" s="78">
        <v>100</v>
      </c>
      <c r="K348" s="82">
        <v>0.15</v>
      </c>
      <c r="L348" s="48" t="s">
        <v>190</v>
      </c>
      <c r="M348" s="50" t="s">
        <v>674</v>
      </c>
      <c r="N348" s="50" t="s">
        <v>2470</v>
      </c>
      <c r="O348" s="54">
        <f>VLOOKUP(A348,'Shurjoint Multiplier Sheet'!A:E,4,FALSE)</f>
        <v>0</v>
      </c>
      <c r="P348" s="91">
        <v>978.22</v>
      </c>
      <c r="Q348" s="91">
        <f t="shared" si="5"/>
        <v>0</v>
      </c>
    </row>
    <row r="349" spans="1:17" x14ac:dyDescent="0.25">
      <c r="A349" s="48" t="s">
        <v>18</v>
      </c>
      <c r="B349" s="49" t="s">
        <v>5316</v>
      </c>
      <c r="C349" s="49" t="s">
        <v>5317</v>
      </c>
      <c r="D349" s="49" t="s">
        <v>4749</v>
      </c>
      <c r="E349" s="75">
        <v>191988075491</v>
      </c>
      <c r="F349" s="53" t="s">
        <v>4750</v>
      </c>
      <c r="G349" s="50" t="s">
        <v>196</v>
      </c>
      <c r="H349" s="50" t="s">
        <v>188</v>
      </c>
      <c r="I349" s="78"/>
      <c r="J349" s="78">
        <v>65</v>
      </c>
      <c r="K349" s="82">
        <v>0.18</v>
      </c>
      <c r="L349" s="48" t="s">
        <v>190</v>
      </c>
      <c r="M349" s="50" t="s">
        <v>674</v>
      </c>
      <c r="N349" s="50" t="s">
        <v>2470</v>
      </c>
      <c r="O349" s="54">
        <f>VLOOKUP(A349,'Shurjoint Multiplier Sheet'!A:E,4,FALSE)</f>
        <v>0</v>
      </c>
      <c r="P349" s="91">
        <v>1079.8800000000001</v>
      </c>
      <c r="Q349" s="91">
        <f t="shared" si="5"/>
        <v>0</v>
      </c>
    </row>
    <row r="350" spans="1:17" x14ac:dyDescent="0.25">
      <c r="A350" s="48" t="s">
        <v>18</v>
      </c>
      <c r="B350" s="49" t="s">
        <v>5318</v>
      </c>
      <c r="C350" s="49" t="s">
        <v>5319</v>
      </c>
      <c r="D350" s="49" t="s">
        <v>4749</v>
      </c>
      <c r="E350" s="75">
        <v>191988075675</v>
      </c>
      <c r="F350" s="53" t="s">
        <v>4750</v>
      </c>
      <c r="G350" s="50" t="s">
        <v>199</v>
      </c>
      <c r="H350" s="50" t="s">
        <v>188</v>
      </c>
      <c r="I350" s="78"/>
      <c r="J350" s="78">
        <v>40</v>
      </c>
      <c r="K350" s="82">
        <v>0.31</v>
      </c>
      <c r="L350" s="48" t="s">
        <v>190</v>
      </c>
      <c r="M350" s="50" t="s">
        <v>674</v>
      </c>
      <c r="N350" s="50" t="s">
        <v>2470</v>
      </c>
      <c r="O350" s="54">
        <f>VLOOKUP(A350,'Shurjoint Multiplier Sheet'!A:E,4,FALSE)</f>
        <v>0</v>
      </c>
      <c r="P350" s="91">
        <v>1765.01</v>
      </c>
      <c r="Q350" s="91">
        <f t="shared" si="5"/>
        <v>0</v>
      </c>
    </row>
    <row r="351" spans="1:17" x14ac:dyDescent="0.25">
      <c r="A351" s="48" t="s">
        <v>18</v>
      </c>
      <c r="B351" s="49" t="s">
        <v>5320</v>
      </c>
      <c r="C351" s="49" t="s">
        <v>5321</v>
      </c>
      <c r="D351" s="49" t="s">
        <v>4749</v>
      </c>
      <c r="E351" s="75">
        <v>191988076207</v>
      </c>
      <c r="F351" s="53" t="s">
        <v>4750</v>
      </c>
      <c r="G351" s="50" t="s">
        <v>270</v>
      </c>
      <c r="H351" s="50" t="s">
        <v>188</v>
      </c>
      <c r="I351" s="78"/>
      <c r="J351" s="78">
        <v>33</v>
      </c>
      <c r="K351" s="82">
        <v>0.26</v>
      </c>
      <c r="L351" s="48" t="s">
        <v>190</v>
      </c>
      <c r="M351" s="50" t="s">
        <v>674</v>
      </c>
      <c r="N351" s="50" t="s">
        <v>2470</v>
      </c>
      <c r="O351" s="54">
        <f>VLOOKUP(A351,'Shurjoint Multiplier Sheet'!A:E,4,FALSE)</f>
        <v>0</v>
      </c>
      <c r="P351" s="91">
        <v>1889.93</v>
      </c>
      <c r="Q351" s="91">
        <f t="shared" si="5"/>
        <v>0</v>
      </c>
    </row>
    <row r="352" spans="1:17" x14ac:dyDescent="0.25">
      <c r="A352" s="48" t="s">
        <v>18</v>
      </c>
      <c r="B352" s="49" t="s">
        <v>5322</v>
      </c>
      <c r="C352" s="49" t="s">
        <v>5323</v>
      </c>
      <c r="D352" s="49" t="s">
        <v>4749</v>
      </c>
      <c r="E352" s="75">
        <v>191988076351</v>
      </c>
      <c r="F352" s="53" t="s">
        <v>4750</v>
      </c>
      <c r="G352" s="50" t="s">
        <v>202</v>
      </c>
      <c r="H352" s="50" t="s">
        <v>188</v>
      </c>
      <c r="I352" s="78"/>
      <c r="J352" s="78">
        <v>25</v>
      </c>
      <c r="K352" s="82">
        <v>0.51</v>
      </c>
      <c r="L352" s="48" t="s">
        <v>190</v>
      </c>
      <c r="M352" s="50" t="s">
        <v>674</v>
      </c>
      <c r="N352" s="50" t="s">
        <v>2470</v>
      </c>
      <c r="O352" s="54">
        <f>VLOOKUP(A352,'Shurjoint Multiplier Sheet'!A:E,4,FALSE)</f>
        <v>0</v>
      </c>
      <c r="P352" s="91">
        <v>2317.12</v>
      </c>
      <c r="Q352" s="91">
        <f t="shared" si="5"/>
        <v>0</v>
      </c>
    </row>
    <row r="353" spans="1:17" x14ac:dyDescent="0.25">
      <c r="A353" s="48" t="s">
        <v>18</v>
      </c>
      <c r="B353" s="49" t="s">
        <v>5324</v>
      </c>
      <c r="C353" s="49" t="s">
        <v>5325</v>
      </c>
      <c r="D353" s="49" t="s">
        <v>4749</v>
      </c>
      <c r="E353" s="75">
        <v>191988076511</v>
      </c>
      <c r="F353" s="53" t="s">
        <v>4750</v>
      </c>
      <c r="G353" s="50" t="s">
        <v>232</v>
      </c>
      <c r="H353" s="50" t="s">
        <v>188</v>
      </c>
      <c r="I353" s="78"/>
      <c r="J353" s="78">
        <v>15</v>
      </c>
      <c r="K353" s="82">
        <v>0.93</v>
      </c>
      <c r="L353" s="48" t="s">
        <v>190</v>
      </c>
      <c r="M353" s="50" t="s">
        <v>674</v>
      </c>
      <c r="N353" s="50" t="s">
        <v>2470</v>
      </c>
      <c r="O353" s="54">
        <f>VLOOKUP(A353,'Shurjoint Multiplier Sheet'!A:E,4,FALSE)</f>
        <v>0</v>
      </c>
      <c r="P353" s="91">
        <v>2648.59</v>
      </c>
      <c r="Q353" s="91">
        <f t="shared" si="5"/>
        <v>0</v>
      </c>
    </row>
    <row r="354" spans="1:17" x14ac:dyDescent="0.25">
      <c r="A354" s="48" t="s">
        <v>18</v>
      </c>
      <c r="B354" s="49" t="s">
        <v>5326</v>
      </c>
      <c r="C354" s="49" t="s">
        <v>5327</v>
      </c>
      <c r="D354" s="49" t="s">
        <v>4749</v>
      </c>
      <c r="E354" s="75">
        <v>191988074333</v>
      </c>
      <c r="F354" s="53" t="s">
        <v>4750</v>
      </c>
      <c r="G354" s="50" t="s">
        <v>521</v>
      </c>
      <c r="H354" s="50" t="s">
        <v>188</v>
      </c>
      <c r="I354" s="78"/>
      <c r="J354" s="78"/>
      <c r="K354" s="82">
        <v>0.04</v>
      </c>
      <c r="L354" s="48" t="s">
        <v>190</v>
      </c>
      <c r="M354" s="50" t="s">
        <v>220</v>
      </c>
      <c r="N354" s="50" t="s">
        <v>2470</v>
      </c>
      <c r="O354" s="54">
        <f>VLOOKUP(A354,'Shurjoint Multiplier Sheet'!A:E,4,FALSE)</f>
        <v>0</v>
      </c>
      <c r="P354" s="91">
        <v>95.17</v>
      </c>
      <c r="Q354" s="91">
        <f t="shared" si="5"/>
        <v>0</v>
      </c>
    </row>
    <row r="355" spans="1:17" x14ac:dyDescent="0.25">
      <c r="A355" s="48" t="s">
        <v>18</v>
      </c>
      <c r="B355" s="49" t="s">
        <v>5328</v>
      </c>
      <c r="C355" s="49" t="s">
        <v>5329</v>
      </c>
      <c r="D355" s="49" t="s">
        <v>4749</v>
      </c>
      <c r="E355" s="75">
        <v>191988074623</v>
      </c>
      <c r="F355" s="53" t="s">
        <v>4750</v>
      </c>
      <c r="G355" s="50" t="s">
        <v>256</v>
      </c>
      <c r="H355" s="50" t="s">
        <v>188</v>
      </c>
      <c r="I355" s="78"/>
      <c r="J355" s="78">
        <v>12</v>
      </c>
      <c r="K355" s="82">
        <v>0.75</v>
      </c>
      <c r="L355" s="48" t="s">
        <v>190</v>
      </c>
      <c r="M355" s="50" t="s">
        <v>220</v>
      </c>
      <c r="N355" s="50" t="s">
        <v>2470</v>
      </c>
      <c r="O355" s="54">
        <f>VLOOKUP(A355,'Shurjoint Multiplier Sheet'!A:E,4,FALSE)</f>
        <v>0</v>
      </c>
      <c r="P355" s="91">
        <v>380.69</v>
      </c>
      <c r="Q355" s="91">
        <f t="shared" si="5"/>
        <v>0</v>
      </c>
    </row>
    <row r="356" spans="1:17" x14ac:dyDescent="0.25">
      <c r="A356" s="48" t="s">
        <v>18</v>
      </c>
      <c r="B356" s="49" t="s">
        <v>5330</v>
      </c>
      <c r="C356" s="49" t="s">
        <v>5331</v>
      </c>
      <c r="D356" s="49" t="s">
        <v>4749</v>
      </c>
      <c r="E356" s="75">
        <v>191988074715</v>
      </c>
      <c r="F356" s="53" t="s">
        <v>4750</v>
      </c>
      <c r="G356" s="50" t="s">
        <v>259</v>
      </c>
      <c r="H356" s="50" t="s">
        <v>188</v>
      </c>
      <c r="I356" s="78"/>
      <c r="J356" s="78">
        <v>8</v>
      </c>
      <c r="K356" s="82">
        <v>0.93</v>
      </c>
      <c r="L356" s="48" t="s">
        <v>190</v>
      </c>
      <c r="M356" s="50" t="s">
        <v>220</v>
      </c>
      <c r="N356" s="50" t="s">
        <v>2470</v>
      </c>
      <c r="O356" s="54">
        <f>VLOOKUP(A356,'Shurjoint Multiplier Sheet'!A:E,4,FALSE)</f>
        <v>0</v>
      </c>
      <c r="P356" s="91">
        <v>442.33</v>
      </c>
      <c r="Q356" s="91">
        <f t="shared" si="5"/>
        <v>0</v>
      </c>
    </row>
    <row r="357" spans="1:17" x14ac:dyDescent="0.25">
      <c r="A357" s="48" t="s">
        <v>18</v>
      </c>
      <c r="B357" s="49" t="s">
        <v>5332</v>
      </c>
      <c r="C357" s="49" t="s">
        <v>5333</v>
      </c>
      <c r="D357" s="49" t="s">
        <v>4749</v>
      </c>
      <c r="E357" s="75">
        <v>191988074418</v>
      </c>
      <c r="F357" s="53" t="s">
        <v>4750</v>
      </c>
      <c r="G357" s="50" t="s">
        <v>514</v>
      </c>
      <c r="H357" s="50" t="s">
        <v>188</v>
      </c>
      <c r="I357" s="78"/>
      <c r="J357" s="78">
        <v>210</v>
      </c>
      <c r="K357" s="82">
        <v>0.04</v>
      </c>
      <c r="L357" s="48" t="s">
        <v>190</v>
      </c>
      <c r="M357" s="50" t="s">
        <v>220</v>
      </c>
      <c r="N357" s="50" t="s">
        <v>2470</v>
      </c>
      <c r="O357" s="54">
        <f>VLOOKUP(A357,'Shurjoint Multiplier Sheet'!A:E,4,FALSE)</f>
        <v>0</v>
      </c>
      <c r="P357" s="91">
        <v>100.04</v>
      </c>
      <c r="Q357" s="91">
        <f t="shared" si="5"/>
        <v>0</v>
      </c>
    </row>
    <row r="358" spans="1:17" x14ac:dyDescent="0.25">
      <c r="A358" s="48" t="s">
        <v>18</v>
      </c>
      <c r="B358" s="49" t="s">
        <v>5336</v>
      </c>
      <c r="C358" s="49" t="s">
        <v>5337</v>
      </c>
      <c r="D358" s="49" t="s">
        <v>4749</v>
      </c>
      <c r="E358" s="75">
        <v>191988074517</v>
      </c>
      <c r="F358" s="53" t="s">
        <v>4750</v>
      </c>
      <c r="G358" s="50" t="s">
        <v>453</v>
      </c>
      <c r="H358" s="50" t="s">
        <v>188</v>
      </c>
      <c r="I358" s="78"/>
      <c r="J358" s="78">
        <v>170</v>
      </c>
      <c r="K358" s="82">
        <v>7.0000000000000007E-2</v>
      </c>
      <c r="L358" s="48" t="s">
        <v>190</v>
      </c>
      <c r="M358" s="50" t="s">
        <v>220</v>
      </c>
      <c r="N358" s="50" t="s">
        <v>2470</v>
      </c>
      <c r="O358" s="54">
        <f>VLOOKUP(A358,'Shurjoint Multiplier Sheet'!A:E,4,FALSE)</f>
        <v>0</v>
      </c>
      <c r="P358" s="91">
        <v>107.07</v>
      </c>
      <c r="Q358" s="91">
        <f t="shared" si="5"/>
        <v>0</v>
      </c>
    </row>
    <row r="359" spans="1:17" x14ac:dyDescent="0.25">
      <c r="A359" s="48" t="s">
        <v>18</v>
      </c>
      <c r="B359" s="49" t="s">
        <v>5342</v>
      </c>
      <c r="C359" s="49" t="s">
        <v>5343</v>
      </c>
      <c r="D359" s="49" t="s">
        <v>4749</v>
      </c>
      <c r="E359" s="75">
        <v>191988075101</v>
      </c>
      <c r="F359" s="53" t="s">
        <v>4750</v>
      </c>
      <c r="G359" s="50" t="s">
        <v>193</v>
      </c>
      <c r="H359" s="50" t="s">
        <v>188</v>
      </c>
      <c r="I359" s="78"/>
      <c r="J359" s="78">
        <v>120</v>
      </c>
      <c r="K359" s="82">
        <v>0.09</v>
      </c>
      <c r="L359" s="48" t="s">
        <v>190</v>
      </c>
      <c r="M359" s="50" t="s">
        <v>220</v>
      </c>
      <c r="N359" s="50" t="s">
        <v>2470</v>
      </c>
      <c r="O359" s="54">
        <f>VLOOKUP(A359,'Shurjoint Multiplier Sheet'!A:E,4,FALSE)</f>
        <v>0</v>
      </c>
      <c r="P359" s="91">
        <v>107.07</v>
      </c>
      <c r="Q359" s="91">
        <f t="shared" si="5"/>
        <v>0</v>
      </c>
    </row>
    <row r="360" spans="1:17" x14ac:dyDescent="0.25">
      <c r="A360" s="48" t="s">
        <v>18</v>
      </c>
      <c r="B360" s="49" t="s">
        <v>5348</v>
      </c>
      <c r="C360" s="49" t="s">
        <v>5349</v>
      </c>
      <c r="D360" s="49" t="s">
        <v>4749</v>
      </c>
      <c r="E360" s="75">
        <v>191988075248</v>
      </c>
      <c r="F360" s="53" t="s">
        <v>4750</v>
      </c>
      <c r="G360" s="50" t="s">
        <v>187</v>
      </c>
      <c r="H360" s="50" t="s">
        <v>188</v>
      </c>
      <c r="I360" s="78"/>
      <c r="J360" s="78">
        <v>100</v>
      </c>
      <c r="K360" s="82">
        <v>0.09</v>
      </c>
      <c r="L360" s="48" t="s">
        <v>190</v>
      </c>
      <c r="M360" s="50" t="s">
        <v>220</v>
      </c>
      <c r="N360" s="50" t="s">
        <v>2470</v>
      </c>
      <c r="O360" s="54">
        <f>VLOOKUP(A360,'Shurjoint Multiplier Sheet'!A:E,4,FALSE)</f>
        <v>0</v>
      </c>
      <c r="P360" s="91">
        <v>123.29</v>
      </c>
      <c r="Q360" s="91">
        <f t="shared" si="5"/>
        <v>0</v>
      </c>
    </row>
    <row r="361" spans="1:17" x14ac:dyDescent="0.25">
      <c r="A361" s="48" t="s">
        <v>18</v>
      </c>
      <c r="B361" s="49" t="s">
        <v>5350</v>
      </c>
      <c r="C361" s="49" t="s">
        <v>5351</v>
      </c>
      <c r="D361" s="49" t="s">
        <v>4749</v>
      </c>
      <c r="E361" s="75">
        <v>191988075507</v>
      </c>
      <c r="F361" s="53" t="s">
        <v>4750</v>
      </c>
      <c r="G361" s="50" t="s">
        <v>196</v>
      </c>
      <c r="H361" s="50" t="s">
        <v>188</v>
      </c>
      <c r="I361" s="78"/>
      <c r="J361" s="78">
        <v>65</v>
      </c>
      <c r="K361" s="82">
        <v>0.11</v>
      </c>
      <c r="L361" s="48" t="s">
        <v>190</v>
      </c>
      <c r="M361" s="50" t="s">
        <v>220</v>
      </c>
      <c r="N361" s="50" t="s">
        <v>2470</v>
      </c>
      <c r="O361" s="54">
        <f>VLOOKUP(A361,'Shurjoint Multiplier Sheet'!A:E,4,FALSE)</f>
        <v>0</v>
      </c>
      <c r="P361" s="91">
        <v>130.86000000000001</v>
      </c>
      <c r="Q361" s="91">
        <f t="shared" si="5"/>
        <v>0</v>
      </c>
    </row>
    <row r="362" spans="1:17" x14ac:dyDescent="0.25">
      <c r="A362" s="48" t="s">
        <v>18</v>
      </c>
      <c r="B362" s="49" t="s">
        <v>5352</v>
      </c>
      <c r="C362" s="49" t="s">
        <v>5353</v>
      </c>
      <c r="D362" s="49" t="s">
        <v>4749</v>
      </c>
      <c r="E362" s="75">
        <v>191988075682</v>
      </c>
      <c r="F362" s="53" t="s">
        <v>4750</v>
      </c>
      <c r="G362" s="50" t="s">
        <v>199</v>
      </c>
      <c r="H362" s="50" t="s">
        <v>188</v>
      </c>
      <c r="I362" s="78"/>
      <c r="J362" s="78">
        <v>40</v>
      </c>
      <c r="K362" s="82">
        <v>0.22</v>
      </c>
      <c r="L362" s="48" t="s">
        <v>190</v>
      </c>
      <c r="M362" s="50" t="s">
        <v>220</v>
      </c>
      <c r="N362" s="50" t="s">
        <v>2470</v>
      </c>
      <c r="O362" s="54">
        <f>VLOOKUP(A362,'Shurjoint Multiplier Sheet'!A:E,4,FALSE)</f>
        <v>0</v>
      </c>
      <c r="P362" s="91">
        <v>163.85</v>
      </c>
      <c r="Q362" s="91">
        <f t="shared" si="5"/>
        <v>0</v>
      </c>
    </row>
    <row r="363" spans="1:17" x14ac:dyDescent="0.25">
      <c r="A363" s="48" t="s">
        <v>18</v>
      </c>
      <c r="B363" s="49" t="s">
        <v>5354</v>
      </c>
      <c r="C363" s="49" t="s">
        <v>5355</v>
      </c>
      <c r="D363" s="49" t="s">
        <v>4749</v>
      </c>
      <c r="E363" s="75">
        <v>191988076214</v>
      </c>
      <c r="F363" s="53" t="s">
        <v>4750</v>
      </c>
      <c r="G363" s="50" t="s">
        <v>270</v>
      </c>
      <c r="H363" s="50" t="s">
        <v>188</v>
      </c>
      <c r="I363" s="78"/>
      <c r="J363" s="78">
        <v>33</v>
      </c>
      <c r="K363" s="82">
        <v>0.26</v>
      </c>
      <c r="L363" s="48" t="s">
        <v>190</v>
      </c>
      <c r="M363" s="50" t="s">
        <v>220</v>
      </c>
      <c r="N363" s="50" t="s">
        <v>2470</v>
      </c>
      <c r="O363" s="54">
        <f>VLOOKUP(A363,'Shurjoint Multiplier Sheet'!A:E,4,FALSE)</f>
        <v>0</v>
      </c>
      <c r="P363" s="91">
        <v>209.81</v>
      </c>
      <c r="Q363" s="91">
        <f t="shared" si="5"/>
        <v>0</v>
      </c>
    </row>
    <row r="364" spans="1:17" x14ac:dyDescent="0.25">
      <c r="A364" s="48" t="s">
        <v>18</v>
      </c>
      <c r="B364" s="49" t="s">
        <v>5356</v>
      </c>
      <c r="C364" s="49" t="s">
        <v>5357</v>
      </c>
      <c r="D364" s="49" t="s">
        <v>4749</v>
      </c>
      <c r="E364" s="75">
        <v>191988076368</v>
      </c>
      <c r="F364" s="53" t="s">
        <v>4750</v>
      </c>
      <c r="G364" s="50" t="s">
        <v>202</v>
      </c>
      <c r="H364" s="50" t="s">
        <v>188</v>
      </c>
      <c r="I364" s="78"/>
      <c r="J364" s="78">
        <v>25</v>
      </c>
      <c r="K364" s="82">
        <v>0.31</v>
      </c>
      <c r="L364" s="48" t="s">
        <v>190</v>
      </c>
      <c r="M364" s="50" t="s">
        <v>220</v>
      </c>
      <c r="N364" s="50" t="s">
        <v>2470</v>
      </c>
      <c r="O364" s="54">
        <f>VLOOKUP(A364,'Shurjoint Multiplier Sheet'!A:E,4,FALSE)</f>
        <v>0</v>
      </c>
      <c r="P364" s="91">
        <v>224.95</v>
      </c>
      <c r="Q364" s="91">
        <f t="shared" si="5"/>
        <v>0</v>
      </c>
    </row>
    <row r="365" spans="1:17" x14ac:dyDescent="0.25">
      <c r="A365" s="48" t="s">
        <v>18</v>
      </c>
      <c r="B365" s="49" t="s">
        <v>5358</v>
      </c>
      <c r="C365" s="49" t="s">
        <v>5359</v>
      </c>
      <c r="D365" s="49" t="s">
        <v>4749</v>
      </c>
      <c r="E365" s="75">
        <v>191988074296</v>
      </c>
      <c r="F365" s="53" t="s">
        <v>4750</v>
      </c>
      <c r="G365" s="50" t="s">
        <v>2955</v>
      </c>
      <c r="H365" s="50" t="s">
        <v>188</v>
      </c>
      <c r="I365" s="78"/>
      <c r="J365" s="78"/>
      <c r="K365" s="82">
        <v>0.04</v>
      </c>
      <c r="L365" s="48" t="s">
        <v>190</v>
      </c>
      <c r="M365" s="50" t="s">
        <v>220</v>
      </c>
      <c r="N365" s="50" t="s">
        <v>2470</v>
      </c>
      <c r="O365" s="54">
        <f>VLOOKUP(A365,'Shurjoint Multiplier Sheet'!A:E,4,FALSE)</f>
        <v>0</v>
      </c>
      <c r="P365" s="91">
        <v>95.17</v>
      </c>
      <c r="Q365" s="91">
        <f t="shared" si="5"/>
        <v>0</v>
      </c>
    </row>
    <row r="366" spans="1:17" x14ac:dyDescent="0.25">
      <c r="A366" s="48" t="s">
        <v>18</v>
      </c>
      <c r="B366" s="49" t="s">
        <v>5360</v>
      </c>
      <c r="C366" s="49" t="s">
        <v>5361</v>
      </c>
      <c r="D366" s="49" t="s">
        <v>4749</v>
      </c>
      <c r="E366" s="75">
        <v>191988076528</v>
      </c>
      <c r="F366" s="53" t="s">
        <v>4750</v>
      </c>
      <c r="G366" s="50" t="s">
        <v>232</v>
      </c>
      <c r="H366" s="50" t="s">
        <v>188</v>
      </c>
      <c r="I366" s="78"/>
      <c r="J366" s="78">
        <v>15</v>
      </c>
      <c r="K366" s="82">
        <v>0.53</v>
      </c>
      <c r="L366" s="48" t="s">
        <v>190</v>
      </c>
      <c r="M366" s="50" t="s">
        <v>220</v>
      </c>
      <c r="N366" s="50" t="s">
        <v>2470</v>
      </c>
      <c r="O366" s="54">
        <f>VLOOKUP(A366,'Shurjoint Multiplier Sheet'!A:E,4,FALSE)</f>
        <v>0</v>
      </c>
      <c r="P366" s="91">
        <v>304.98</v>
      </c>
      <c r="Q366" s="91">
        <f t="shared" si="5"/>
        <v>0</v>
      </c>
    </row>
    <row r="367" spans="1:17" x14ac:dyDescent="0.25">
      <c r="A367" s="48" t="s">
        <v>18</v>
      </c>
      <c r="B367" s="49" t="s">
        <v>5362</v>
      </c>
      <c r="C367" s="49" t="s">
        <v>5363</v>
      </c>
      <c r="D367" s="49" t="s">
        <v>4749</v>
      </c>
      <c r="E367" s="75">
        <v>191988075255</v>
      </c>
      <c r="F367" s="53" t="s">
        <v>4750</v>
      </c>
      <c r="G367" s="50" t="s">
        <v>187</v>
      </c>
      <c r="H367" s="50" t="s">
        <v>188</v>
      </c>
      <c r="I367" s="78"/>
      <c r="J367" s="78"/>
      <c r="K367" s="82">
        <v>0.21</v>
      </c>
      <c r="L367" s="48" t="s">
        <v>190</v>
      </c>
      <c r="M367" s="50" t="s">
        <v>2903</v>
      </c>
      <c r="N367" s="50" t="s">
        <v>2470</v>
      </c>
      <c r="O367" s="54">
        <f>VLOOKUP(A367,'Shurjoint Multiplier Sheet'!A:E,4,FALSE)</f>
        <v>0</v>
      </c>
      <c r="P367" s="91" t="e">
        <v>#N/A</v>
      </c>
      <c r="Q367" s="91" t="e">
        <f t="shared" si="5"/>
        <v>#N/A</v>
      </c>
    </row>
    <row r="368" spans="1:17" x14ac:dyDescent="0.25">
      <c r="A368" s="48" t="s">
        <v>18</v>
      </c>
      <c r="B368" s="49" t="s">
        <v>5364</v>
      </c>
      <c r="C368" s="49" t="s">
        <v>5365</v>
      </c>
      <c r="D368" s="49" t="s">
        <v>4749</v>
      </c>
      <c r="E368" s="75">
        <v>191988076535</v>
      </c>
      <c r="F368" s="53" t="s">
        <v>4750</v>
      </c>
      <c r="G368" s="50" t="s">
        <v>232</v>
      </c>
      <c r="H368" s="50" t="s">
        <v>188</v>
      </c>
      <c r="I368" s="78"/>
      <c r="J368" s="78"/>
      <c r="K368" s="82">
        <v>0.54</v>
      </c>
      <c r="L368" s="48" t="s">
        <v>190</v>
      </c>
      <c r="M368" s="50" t="s">
        <v>2903</v>
      </c>
      <c r="N368" s="50" t="s">
        <v>2470</v>
      </c>
      <c r="O368" s="54">
        <f>VLOOKUP(A368,'Shurjoint Multiplier Sheet'!A:E,4,FALSE)</f>
        <v>0</v>
      </c>
      <c r="P368" s="91" t="e">
        <v>#N/A</v>
      </c>
      <c r="Q368" s="91" t="e">
        <f t="shared" si="5"/>
        <v>#N/A</v>
      </c>
    </row>
    <row r="369" spans="1:17" x14ac:dyDescent="0.25">
      <c r="A369" s="48" t="s">
        <v>18</v>
      </c>
      <c r="B369" s="49" t="s">
        <v>7441</v>
      </c>
      <c r="C369" s="49" t="s">
        <v>7442</v>
      </c>
      <c r="D369" s="49" t="s">
        <v>7283</v>
      </c>
      <c r="E369" s="75">
        <v>191988064808</v>
      </c>
      <c r="F369" s="53" t="s">
        <v>7443</v>
      </c>
      <c r="G369" s="50" t="s">
        <v>256</v>
      </c>
      <c r="H369" s="50" t="s">
        <v>188</v>
      </c>
      <c r="I369" s="78">
        <v>50</v>
      </c>
      <c r="J369" s="78"/>
      <c r="K369" s="82">
        <v>22.86</v>
      </c>
      <c r="L369" s="48" t="s">
        <v>7748</v>
      </c>
      <c r="M369" s="50" t="s">
        <v>278</v>
      </c>
      <c r="N369" s="50" t="s">
        <v>2470</v>
      </c>
      <c r="O369" s="54">
        <f>VLOOKUP(A369,'Shurjoint Multiplier Sheet'!A:E,4,FALSE)</f>
        <v>0</v>
      </c>
      <c r="P369" s="91">
        <v>2576.62</v>
      </c>
      <c r="Q369" s="91">
        <f t="shared" si="5"/>
        <v>0</v>
      </c>
    </row>
    <row r="370" spans="1:17" x14ac:dyDescent="0.25">
      <c r="A370" s="48" t="s">
        <v>18</v>
      </c>
      <c r="B370" s="49" t="s">
        <v>7444</v>
      </c>
      <c r="C370" s="49" t="s">
        <v>7445</v>
      </c>
      <c r="D370" s="49" t="s">
        <v>7283</v>
      </c>
      <c r="E370" s="75">
        <v>191988064815</v>
      </c>
      <c r="F370" s="53" t="s">
        <v>7443</v>
      </c>
      <c r="G370" s="50" t="s">
        <v>256</v>
      </c>
      <c r="H370" s="50" t="s">
        <v>188</v>
      </c>
      <c r="I370" s="78">
        <v>50</v>
      </c>
      <c r="J370" s="78"/>
      <c r="K370" s="82">
        <v>22.86</v>
      </c>
      <c r="L370" s="48" t="s">
        <v>7748</v>
      </c>
      <c r="M370" s="50" t="s">
        <v>278</v>
      </c>
      <c r="N370" s="50" t="s">
        <v>2475</v>
      </c>
      <c r="O370" s="54">
        <f>VLOOKUP(A370,'Shurjoint Multiplier Sheet'!A:E,4,FALSE)</f>
        <v>0</v>
      </c>
      <c r="P370" s="91">
        <v>2576.62</v>
      </c>
      <c r="Q370" s="91">
        <f t="shared" si="5"/>
        <v>0</v>
      </c>
    </row>
    <row r="371" spans="1:17" x14ac:dyDescent="0.25">
      <c r="A371" s="48" t="s">
        <v>18</v>
      </c>
      <c r="B371" s="55" t="s">
        <v>7672</v>
      </c>
      <c r="C371" s="49" t="str">
        <f>VLOOKUP(B371,[1]Data!$A$86:$B$9088,2,FALSE)</f>
        <v>10" Z07 RIGID CPLG GALV GS T</v>
      </c>
      <c r="D371" s="49" t="s">
        <v>7283</v>
      </c>
      <c r="E371" s="75"/>
      <c r="F371" s="53" t="s">
        <v>7443</v>
      </c>
      <c r="G371" s="50" t="s">
        <v>256</v>
      </c>
      <c r="H371" s="50" t="s">
        <v>188</v>
      </c>
      <c r="I371" s="79"/>
      <c r="J371" s="79"/>
      <c r="K371" s="82">
        <v>22.86</v>
      </c>
      <c r="L371" s="48" t="s">
        <v>7748</v>
      </c>
      <c r="M371" s="50" t="s">
        <v>220</v>
      </c>
      <c r="N371" s="50" t="s">
        <v>2475</v>
      </c>
      <c r="O371" s="54">
        <f>VLOOKUP(A371,'Shurjoint Multiplier Sheet'!A:E,4,FALSE)</f>
        <v>0</v>
      </c>
      <c r="P371" s="91">
        <v>2576.62</v>
      </c>
      <c r="Q371" s="91">
        <f t="shared" si="5"/>
        <v>0</v>
      </c>
    </row>
    <row r="372" spans="1:17" x14ac:dyDescent="0.25">
      <c r="A372" s="48" t="s">
        <v>18</v>
      </c>
      <c r="B372" s="49" t="s">
        <v>7446</v>
      </c>
      <c r="C372" s="49" t="s">
        <v>7447</v>
      </c>
      <c r="D372" s="49" t="s">
        <v>7283</v>
      </c>
      <c r="E372" s="75">
        <v>191988064822</v>
      </c>
      <c r="F372" s="53" t="s">
        <v>7443</v>
      </c>
      <c r="G372" s="50" t="s">
        <v>256</v>
      </c>
      <c r="H372" s="50" t="s">
        <v>188</v>
      </c>
      <c r="I372" s="78">
        <v>50</v>
      </c>
      <c r="J372" s="78"/>
      <c r="K372" s="82">
        <v>22.86</v>
      </c>
      <c r="L372" s="48" t="s">
        <v>7748</v>
      </c>
      <c r="M372" s="50" t="s">
        <v>220</v>
      </c>
      <c r="N372" s="50" t="s">
        <v>2470</v>
      </c>
      <c r="O372" s="54">
        <f>VLOOKUP(A372,'Shurjoint Multiplier Sheet'!A:E,4,FALSE)</f>
        <v>0</v>
      </c>
      <c r="P372" s="91">
        <v>2576.62</v>
      </c>
      <c r="Q372" s="91">
        <f t="shared" si="5"/>
        <v>0</v>
      </c>
    </row>
    <row r="373" spans="1:17" x14ac:dyDescent="0.25">
      <c r="A373" s="48" t="s">
        <v>18</v>
      </c>
      <c r="B373" s="49" t="s">
        <v>7448</v>
      </c>
      <c r="C373" s="49" t="s">
        <v>7449</v>
      </c>
      <c r="D373" s="49" t="s">
        <v>7283</v>
      </c>
      <c r="E373" s="75">
        <v>191988064839</v>
      </c>
      <c r="F373" s="53" t="s">
        <v>7443</v>
      </c>
      <c r="G373" s="50" t="s">
        <v>256</v>
      </c>
      <c r="H373" s="50" t="s">
        <v>188</v>
      </c>
      <c r="I373" s="78">
        <v>50</v>
      </c>
      <c r="J373" s="78"/>
      <c r="K373" s="82">
        <v>22.86</v>
      </c>
      <c r="L373" s="48" t="s">
        <v>189</v>
      </c>
      <c r="M373" s="50" t="s">
        <v>278</v>
      </c>
      <c r="N373" s="50" t="s">
        <v>2470</v>
      </c>
      <c r="O373" s="54">
        <f>VLOOKUP(A373,'Shurjoint Multiplier Sheet'!A:E,4,FALSE)</f>
        <v>0</v>
      </c>
      <c r="P373" s="91">
        <v>1932.76</v>
      </c>
      <c r="Q373" s="91">
        <f t="shared" si="5"/>
        <v>0</v>
      </c>
    </row>
    <row r="374" spans="1:17" x14ac:dyDescent="0.25">
      <c r="A374" s="48" t="s">
        <v>18</v>
      </c>
      <c r="B374" s="49" t="s">
        <v>7450</v>
      </c>
      <c r="C374" s="49" t="s">
        <v>7451</v>
      </c>
      <c r="D374" s="49" t="s">
        <v>7283</v>
      </c>
      <c r="E374" s="75">
        <v>191988064846</v>
      </c>
      <c r="F374" s="53" t="s">
        <v>7443</v>
      </c>
      <c r="G374" s="50" t="s">
        <v>256</v>
      </c>
      <c r="H374" s="50" t="s">
        <v>188</v>
      </c>
      <c r="I374" s="78"/>
      <c r="J374" s="78"/>
      <c r="K374" s="82">
        <v>23.59</v>
      </c>
      <c r="L374" s="48" t="s">
        <v>189</v>
      </c>
      <c r="M374" s="50" t="s">
        <v>278</v>
      </c>
      <c r="N374" s="50" t="s">
        <v>2475</v>
      </c>
      <c r="O374" s="54">
        <f>VLOOKUP(A374,'Shurjoint Multiplier Sheet'!A:E,4,FALSE)</f>
        <v>0</v>
      </c>
      <c r="P374" s="91">
        <v>1932.76</v>
      </c>
      <c r="Q374" s="91">
        <f t="shared" si="5"/>
        <v>0</v>
      </c>
    </row>
    <row r="375" spans="1:17" x14ac:dyDescent="0.25">
      <c r="A375" s="48" t="s">
        <v>18</v>
      </c>
      <c r="B375" s="49" t="s">
        <v>7452</v>
      </c>
      <c r="C375" s="49" t="s">
        <v>7453</v>
      </c>
      <c r="D375" s="49" t="s">
        <v>7283</v>
      </c>
      <c r="E375" s="75">
        <v>191988064853</v>
      </c>
      <c r="F375" s="53" t="s">
        <v>7443</v>
      </c>
      <c r="G375" s="50" t="s">
        <v>256</v>
      </c>
      <c r="H375" s="50" t="s">
        <v>188</v>
      </c>
      <c r="I375" s="78"/>
      <c r="J375" s="78"/>
      <c r="K375" s="82">
        <v>23.59</v>
      </c>
      <c r="L375" s="48" t="s">
        <v>189</v>
      </c>
      <c r="M375" s="50" t="s">
        <v>220</v>
      </c>
      <c r="N375" s="50" t="s">
        <v>2475</v>
      </c>
      <c r="O375" s="54">
        <f>VLOOKUP(A375,'Shurjoint Multiplier Sheet'!A:E,4,FALSE)</f>
        <v>0</v>
      </c>
      <c r="P375" s="91">
        <v>1932.76</v>
      </c>
      <c r="Q375" s="91">
        <f t="shared" si="5"/>
        <v>0</v>
      </c>
    </row>
    <row r="376" spans="1:17" x14ac:dyDescent="0.25">
      <c r="A376" s="48" t="s">
        <v>18</v>
      </c>
      <c r="B376" s="49" t="s">
        <v>7454</v>
      </c>
      <c r="C376" s="49" t="s">
        <v>7455</v>
      </c>
      <c r="D376" s="49" t="s">
        <v>7283</v>
      </c>
      <c r="E376" s="75">
        <v>191988064860</v>
      </c>
      <c r="F376" s="53" t="s">
        <v>7443</v>
      </c>
      <c r="G376" s="50" t="s">
        <v>256</v>
      </c>
      <c r="H376" s="50" t="s">
        <v>188</v>
      </c>
      <c r="I376" s="78"/>
      <c r="J376" s="78"/>
      <c r="K376" s="82">
        <v>23.59</v>
      </c>
      <c r="L376" s="48" t="s">
        <v>189</v>
      </c>
      <c r="M376" s="50" t="s">
        <v>715</v>
      </c>
      <c r="N376" s="50" t="s">
        <v>2470</v>
      </c>
      <c r="O376" s="54">
        <f>VLOOKUP(A376,'Shurjoint Multiplier Sheet'!A:E,4,FALSE)</f>
        <v>0</v>
      </c>
      <c r="P376" s="91">
        <v>4079.54</v>
      </c>
      <c r="Q376" s="91">
        <f t="shared" si="5"/>
        <v>0</v>
      </c>
    </row>
    <row r="377" spans="1:17" x14ac:dyDescent="0.25">
      <c r="A377" s="48" t="s">
        <v>18</v>
      </c>
      <c r="B377" s="49" t="s">
        <v>7456</v>
      </c>
      <c r="C377" s="49" t="s">
        <v>7457</v>
      </c>
      <c r="D377" s="49" t="s">
        <v>7283</v>
      </c>
      <c r="E377" s="75">
        <v>191988064877</v>
      </c>
      <c r="F377" s="53" t="s">
        <v>7443</v>
      </c>
      <c r="G377" s="50" t="s">
        <v>256</v>
      </c>
      <c r="H377" s="50" t="s">
        <v>188</v>
      </c>
      <c r="I377" s="78"/>
      <c r="J377" s="78"/>
      <c r="K377" s="82">
        <v>22.86</v>
      </c>
      <c r="L377" s="48" t="s">
        <v>189</v>
      </c>
      <c r="M377" s="50" t="s">
        <v>674</v>
      </c>
      <c r="N377" s="50" t="s">
        <v>2470</v>
      </c>
      <c r="O377" s="54">
        <f>VLOOKUP(A377,'Shurjoint Multiplier Sheet'!A:E,4,FALSE)</f>
        <v>0</v>
      </c>
      <c r="P377" s="91">
        <v>6366.28</v>
      </c>
      <c r="Q377" s="91">
        <f t="shared" si="5"/>
        <v>0</v>
      </c>
    </row>
    <row r="378" spans="1:17" x14ac:dyDescent="0.25">
      <c r="A378" s="48" t="s">
        <v>18</v>
      </c>
      <c r="B378" s="49" t="s">
        <v>7458</v>
      </c>
      <c r="C378" s="49" t="s">
        <v>7459</v>
      </c>
      <c r="D378" s="49" t="s">
        <v>7283</v>
      </c>
      <c r="E378" s="75">
        <v>191988064884</v>
      </c>
      <c r="F378" s="53" t="s">
        <v>7443</v>
      </c>
      <c r="G378" s="50" t="s">
        <v>256</v>
      </c>
      <c r="H378" s="50" t="s">
        <v>188</v>
      </c>
      <c r="I378" s="78">
        <v>50</v>
      </c>
      <c r="J378" s="78"/>
      <c r="K378" s="82">
        <v>22.86</v>
      </c>
      <c r="L378" s="48" t="s">
        <v>189</v>
      </c>
      <c r="M378" s="50" t="s">
        <v>220</v>
      </c>
      <c r="N378" s="50" t="s">
        <v>2470</v>
      </c>
      <c r="O378" s="54">
        <f>VLOOKUP(A378,'Shurjoint Multiplier Sheet'!A:E,4,FALSE)</f>
        <v>0</v>
      </c>
      <c r="P378" s="91">
        <v>1932.76</v>
      </c>
      <c r="Q378" s="91">
        <f t="shared" si="5"/>
        <v>0</v>
      </c>
    </row>
    <row r="379" spans="1:17" x14ac:dyDescent="0.25">
      <c r="A379" s="48" t="s">
        <v>18</v>
      </c>
      <c r="B379" s="49" t="s">
        <v>7460</v>
      </c>
      <c r="C379" s="49" t="s">
        <v>7461</v>
      </c>
      <c r="D379" s="49" t="s">
        <v>7283</v>
      </c>
      <c r="E379" s="75">
        <v>191988064693</v>
      </c>
      <c r="F379" s="53" t="s">
        <v>7443</v>
      </c>
      <c r="G379" s="50" t="s">
        <v>514</v>
      </c>
      <c r="H379" s="50" t="s">
        <v>188</v>
      </c>
      <c r="I379" s="78">
        <v>1152</v>
      </c>
      <c r="J379" s="78">
        <v>48</v>
      </c>
      <c r="K379" s="82">
        <v>1.59</v>
      </c>
      <c r="L379" s="48" t="s">
        <v>7748</v>
      </c>
      <c r="M379" s="50" t="s">
        <v>278</v>
      </c>
      <c r="N379" s="50" t="s">
        <v>2470</v>
      </c>
      <c r="O379" s="54">
        <f>VLOOKUP(A379,'Shurjoint Multiplier Sheet'!A:E,4,FALSE)</f>
        <v>0</v>
      </c>
      <c r="P379" s="91">
        <v>223.44</v>
      </c>
      <c r="Q379" s="91">
        <f t="shared" si="5"/>
        <v>0</v>
      </c>
    </row>
    <row r="380" spans="1:17" x14ac:dyDescent="0.25">
      <c r="A380" s="48" t="s">
        <v>18</v>
      </c>
      <c r="B380" s="49" t="s">
        <v>7462</v>
      </c>
      <c r="C380" s="49" t="s">
        <v>7463</v>
      </c>
      <c r="D380" s="49" t="s">
        <v>7283</v>
      </c>
      <c r="E380" s="75">
        <v>191988064709</v>
      </c>
      <c r="F380" s="53" t="s">
        <v>7443</v>
      </c>
      <c r="G380" s="50" t="s">
        <v>514</v>
      </c>
      <c r="H380" s="50" t="s">
        <v>188</v>
      </c>
      <c r="I380" s="78"/>
      <c r="J380" s="78"/>
      <c r="K380" s="82">
        <v>1.59</v>
      </c>
      <c r="L380" s="48" t="s">
        <v>7748</v>
      </c>
      <c r="M380" s="50" t="s">
        <v>674</v>
      </c>
      <c r="N380" s="50" t="s">
        <v>2470</v>
      </c>
      <c r="O380" s="54">
        <f>VLOOKUP(A380,'Shurjoint Multiplier Sheet'!A:E,4,FALSE)</f>
        <v>0</v>
      </c>
      <c r="P380" s="91" t="e">
        <v>#N/A</v>
      </c>
      <c r="Q380" s="91" t="e">
        <f t="shared" si="5"/>
        <v>#N/A</v>
      </c>
    </row>
    <row r="381" spans="1:17" x14ac:dyDescent="0.25">
      <c r="A381" s="48" t="s">
        <v>18</v>
      </c>
      <c r="B381" s="49" t="s">
        <v>7464</v>
      </c>
      <c r="C381" s="49" t="s">
        <v>7465</v>
      </c>
      <c r="D381" s="49" t="s">
        <v>7283</v>
      </c>
      <c r="E381" s="75">
        <v>191988064716</v>
      </c>
      <c r="F381" s="53" t="s">
        <v>7443</v>
      </c>
      <c r="G381" s="50" t="s">
        <v>514</v>
      </c>
      <c r="H381" s="50" t="s">
        <v>188</v>
      </c>
      <c r="I381" s="78">
        <v>1152</v>
      </c>
      <c r="J381" s="78">
        <v>48</v>
      </c>
      <c r="K381" s="82">
        <v>1.59</v>
      </c>
      <c r="L381" s="48" t="s">
        <v>7748</v>
      </c>
      <c r="M381" s="50" t="s">
        <v>220</v>
      </c>
      <c r="N381" s="50" t="s">
        <v>2470</v>
      </c>
      <c r="O381" s="54">
        <f>VLOOKUP(A381,'Shurjoint Multiplier Sheet'!A:E,4,FALSE)</f>
        <v>0</v>
      </c>
      <c r="P381" s="91">
        <v>223.44</v>
      </c>
      <c r="Q381" s="91">
        <f t="shared" si="5"/>
        <v>0</v>
      </c>
    </row>
    <row r="382" spans="1:17" x14ac:dyDescent="0.25">
      <c r="A382" s="48" t="s">
        <v>18</v>
      </c>
      <c r="B382" s="49" t="s">
        <v>7466</v>
      </c>
      <c r="C382" s="49" t="s">
        <v>7467</v>
      </c>
      <c r="D382" s="49" t="s">
        <v>7283</v>
      </c>
      <c r="E382" s="75">
        <v>191988064723</v>
      </c>
      <c r="F382" s="53" t="s">
        <v>7443</v>
      </c>
      <c r="G382" s="50" t="s">
        <v>514</v>
      </c>
      <c r="H382" s="50" t="s">
        <v>188</v>
      </c>
      <c r="I382" s="78">
        <v>1152</v>
      </c>
      <c r="J382" s="78">
        <v>48</v>
      </c>
      <c r="K382" s="82">
        <v>1.59</v>
      </c>
      <c r="L382" s="48" t="s">
        <v>189</v>
      </c>
      <c r="M382" s="50" t="s">
        <v>278</v>
      </c>
      <c r="N382" s="50" t="s">
        <v>2470</v>
      </c>
      <c r="O382" s="54">
        <f>VLOOKUP(A382,'Shurjoint Multiplier Sheet'!A:E,4,FALSE)</f>
        <v>0</v>
      </c>
      <c r="P382" s="91">
        <v>178.17</v>
      </c>
      <c r="Q382" s="91">
        <f t="shared" si="5"/>
        <v>0</v>
      </c>
    </row>
    <row r="383" spans="1:17" x14ac:dyDescent="0.25">
      <c r="A383" s="48" t="s">
        <v>18</v>
      </c>
      <c r="B383" s="49" t="s">
        <v>7468</v>
      </c>
      <c r="C383" s="49" t="s">
        <v>7469</v>
      </c>
      <c r="D383" s="49" t="s">
        <v>7283</v>
      </c>
      <c r="E383" s="75">
        <v>191988064730</v>
      </c>
      <c r="F383" s="53" t="s">
        <v>7443</v>
      </c>
      <c r="G383" s="50" t="s">
        <v>514</v>
      </c>
      <c r="H383" s="50" t="s">
        <v>188</v>
      </c>
      <c r="I383" s="78">
        <v>1152</v>
      </c>
      <c r="J383" s="78">
        <v>48</v>
      </c>
      <c r="K383" s="82">
        <v>1.59</v>
      </c>
      <c r="L383" s="48" t="s">
        <v>189</v>
      </c>
      <c r="M383" s="50" t="s">
        <v>220</v>
      </c>
      <c r="N383" s="50" t="s">
        <v>2470</v>
      </c>
      <c r="O383" s="54">
        <f>VLOOKUP(A383,'Shurjoint Multiplier Sheet'!A:E,4,FALSE)</f>
        <v>0</v>
      </c>
      <c r="P383" s="91">
        <v>178.17</v>
      </c>
      <c r="Q383" s="91">
        <f t="shared" si="5"/>
        <v>0</v>
      </c>
    </row>
    <row r="384" spans="1:17" x14ac:dyDescent="0.25">
      <c r="A384" s="48" t="s">
        <v>18</v>
      </c>
      <c r="B384" s="49" t="s">
        <v>7470</v>
      </c>
      <c r="C384" s="49" t="s">
        <v>7471</v>
      </c>
      <c r="D384" s="49" t="s">
        <v>7283</v>
      </c>
      <c r="E384" s="75">
        <v>191988064938</v>
      </c>
      <c r="F384" s="53" t="s">
        <v>7443</v>
      </c>
      <c r="G384" s="50" t="s">
        <v>259</v>
      </c>
      <c r="H384" s="50" t="s">
        <v>188</v>
      </c>
      <c r="I384" s="78">
        <v>40</v>
      </c>
      <c r="J384" s="78"/>
      <c r="K384" s="82">
        <v>26.01</v>
      </c>
      <c r="L384" s="48" t="s">
        <v>7748</v>
      </c>
      <c r="M384" s="50" t="s">
        <v>278</v>
      </c>
      <c r="N384" s="50" t="s">
        <v>2470</v>
      </c>
      <c r="O384" s="54">
        <f>VLOOKUP(A384,'Shurjoint Multiplier Sheet'!A:E,4,FALSE)</f>
        <v>0</v>
      </c>
      <c r="P384" s="91">
        <v>2890.03</v>
      </c>
      <c r="Q384" s="91">
        <f t="shared" si="5"/>
        <v>0</v>
      </c>
    </row>
    <row r="385" spans="1:17" x14ac:dyDescent="0.25">
      <c r="A385" s="48" t="s">
        <v>18</v>
      </c>
      <c r="B385" s="49" t="s">
        <v>7472</v>
      </c>
      <c r="C385" s="49" t="s">
        <v>7473</v>
      </c>
      <c r="D385" s="49" t="s">
        <v>7283</v>
      </c>
      <c r="E385" s="75">
        <v>191988064945</v>
      </c>
      <c r="F385" s="53" t="s">
        <v>7443</v>
      </c>
      <c r="G385" s="50" t="s">
        <v>259</v>
      </c>
      <c r="H385" s="50" t="s">
        <v>188</v>
      </c>
      <c r="I385" s="78">
        <v>40</v>
      </c>
      <c r="J385" s="78"/>
      <c r="K385" s="82">
        <v>26.01</v>
      </c>
      <c r="L385" s="48" t="s">
        <v>7748</v>
      </c>
      <c r="M385" s="50" t="s">
        <v>278</v>
      </c>
      <c r="N385" s="50" t="s">
        <v>2475</v>
      </c>
      <c r="O385" s="54">
        <f>VLOOKUP(A385,'Shurjoint Multiplier Sheet'!A:E,4,FALSE)</f>
        <v>0</v>
      </c>
      <c r="P385" s="91">
        <v>2890.03</v>
      </c>
      <c r="Q385" s="91">
        <f t="shared" si="5"/>
        <v>0</v>
      </c>
    </row>
    <row r="386" spans="1:17" x14ac:dyDescent="0.25">
      <c r="A386" s="48" t="s">
        <v>18</v>
      </c>
      <c r="B386" s="49" t="s">
        <v>7474</v>
      </c>
      <c r="C386" s="49" t="s">
        <v>7475</v>
      </c>
      <c r="D386" s="49" t="s">
        <v>7283</v>
      </c>
      <c r="E386" s="75">
        <v>191988064952</v>
      </c>
      <c r="F386" s="53" t="s">
        <v>7443</v>
      </c>
      <c r="G386" s="50" t="s">
        <v>259</v>
      </c>
      <c r="H386" s="50" t="s">
        <v>188</v>
      </c>
      <c r="I386" s="78"/>
      <c r="J386" s="78"/>
      <c r="K386" s="82">
        <v>26</v>
      </c>
      <c r="L386" s="48" t="s">
        <v>7748</v>
      </c>
      <c r="M386" s="50" t="s">
        <v>674</v>
      </c>
      <c r="N386" s="50" t="s">
        <v>2470</v>
      </c>
      <c r="O386" s="54">
        <f>VLOOKUP(A386,'Shurjoint Multiplier Sheet'!A:E,4,FALSE)</f>
        <v>0</v>
      </c>
      <c r="P386" s="91" t="e">
        <v>#N/A</v>
      </c>
      <c r="Q386" s="91" t="e">
        <f t="shared" ref="Q386:Q449" si="6">O386*P386</f>
        <v>#N/A</v>
      </c>
    </row>
    <row r="387" spans="1:17" x14ac:dyDescent="0.25">
      <c r="A387" s="48" t="s">
        <v>18</v>
      </c>
      <c r="B387" s="49" t="s">
        <v>7476</v>
      </c>
      <c r="C387" s="49" t="s">
        <v>7477</v>
      </c>
      <c r="D387" s="49" t="s">
        <v>7283</v>
      </c>
      <c r="E387" s="75">
        <v>191988064969</v>
      </c>
      <c r="F387" s="53" t="s">
        <v>7443</v>
      </c>
      <c r="G387" s="50" t="s">
        <v>259</v>
      </c>
      <c r="H387" s="50" t="s">
        <v>188</v>
      </c>
      <c r="I387" s="78">
        <v>40</v>
      </c>
      <c r="J387" s="78"/>
      <c r="K387" s="82">
        <v>26.01</v>
      </c>
      <c r="L387" s="48" t="s">
        <v>189</v>
      </c>
      <c r="M387" s="50" t="s">
        <v>278</v>
      </c>
      <c r="N387" s="50" t="s">
        <v>2470</v>
      </c>
      <c r="O387" s="54">
        <f>VLOOKUP(A387,'Shurjoint Multiplier Sheet'!A:E,4,FALSE)</f>
        <v>0</v>
      </c>
      <c r="P387" s="91">
        <v>2159.73</v>
      </c>
      <c r="Q387" s="91">
        <f t="shared" si="6"/>
        <v>0</v>
      </c>
    </row>
    <row r="388" spans="1:17" x14ac:dyDescent="0.25">
      <c r="A388" s="48" t="s">
        <v>18</v>
      </c>
      <c r="B388" s="49" t="s">
        <v>7478</v>
      </c>
      <c r="C388" s="49" t="s">
        <v>7479</v>
      </c>
      <c r="D388" s="49" t="s">
        <v>7283</v>
      </c>
      <c r="E388" s="75">
        <v>191988064976</v>
      </c>
      <c r="F388" s="53" t="s">
        <v>7443</v>
      </c>
      <c r="G388" s="50" t="s">
        <v>259</v>
      </c>
      <c r="H388" s="50" t="s">
        <v>188</v>
      </c>
      <c r="I388" s="78"/>
      <c r="J388" s="78"/>
      <c r="K388" s="82">
        <v>26.01</v>
      </c>
      <c r="L388" s="48" t="s">
        <v>189</v>
      </c>
      <c r="M388" s="50" t="s">
        <v>674</v>
      </c>
      <c r="N388" s="50" t="s">
        <v>2470</v>
      </c>
      <c r="O388" s="54">
        <f>VLOOKUP(A388,'Shurjoint Multiplier Sheet'!A:E,4,FALSE)</f>
        <v>0</v>
      </c>
      <c r="P388" s="91">
        <v>8898.2099999999991</v>
      </c>
      <c r="Q388" s="91">
        <f t="shared" si="6"/>
        <v>0</v>
      </c>
    </row>
    <row r="389" spans="1:17" x14ac:dyDescent="0.25">
      <c r="A389" s="48" t="s">
        <v>18</v>
      </c>
      <c r="B389" s="49" t="s">
        <v>7480</v>
      </c>
      <c r="C389" s="49" t="s">
        <v>7481</v>
      </c>
      <c r="D389" s="49" t="s">
        <v>7283</v>
      </c>
      <c r="E389" s="75">
        <v>191988064983</v>
      </c>
      <c r="F389" s="53" t="s">
        <v>7443</v>
      </c>
      <c r="G389" s="50" t="s">
        <v>259</v>
      </c>
      <c r="H389" s="50" t="s">
        <v>188</v>
      </c>
      <c r="I389" s="78">
        <v>40</v>
      </c>
      <c r="J389" s="78"/>
      <c r="K389" s="82">
        <v>26.01</v>
      </c>
      <c r="L389" s="48" t="s">
        <v>189</v>
      </c>
      <c r="M389" s="50" t="s">
        <v>220</v>
      </c>
      <c r="N389" s="50" t="s">
        <v>2470</v>
      </c>
      <c r="O389" s="54">
        <f>VLOOKUP(A389,'Shurjoint Multiplier Sheet'!A:E,4,FALSE)</f>
        <v>0</v>
      </c>
      <c r="P389" s="91">
        <v>2159.73</v>
      </c>
      <c r="Q389" s="91">
        <f t="shared" si="6"/>
        <v>0</v>
      </c>
    </row>
    <row r="390" spans="1:17" x14ac:dyDescent="0.25">
      <c r="A390" s="48" t="s">
        <v>18</v>
      </c>
      <c r="B390" s="49" t="s">
        <v>7482</v>
      </c>
      <c r="C390" s="49" t="s">
        <v>7483</v>
      </c>
      <c r="D390" s="49" t="s">
        <v>7283</v>
      </c>
      <c r="E390" s="75">
        <v>191988064747</v>
      </c>
      <c r="F390" s="53" t="s">
        <v>7443</v>
      </c>
      <c r="G390" s="50" t="s">
        <v>453</v>
      </c>
      <c r="H390" s="50" t="s">
        <v>188</v>
      </c>
      <c r="I390" s="78">
        <v>960</v>
      </c>
      <c r="J390" s="78">
        <v>40</v>
      </c>
      <c r="K390" s="82">
        <v>1.96</v>
      </c>
      <c r="L390" s="48" t="s">
        <v>7748</v>
      </c>
      <c r="M390" s="50" t="s">
        <v>278</v>
      </c>
      <c r="N390" s="50" t="s">
        <v>2470</v>
      </c>
      <c r="O390" s="54">
        <f>VLOOKUP(A390,'Shurjoint Multiplier Sheet'!A:E,4,FALSE)</f>
        <v>0</v>
      </c>
      <c r="P390" s="91">
        <v>237.55</v>
      </c>
      <c r="Q390" s="91">
        <f t="shared" si="6"/>
        <v>0</v>
      </c>
    </row>
    <row r="391" spans="1:17" x14ac:dyDescent="0.25">
      <c r="A391" s="48" t="s">
        <v>18</v>
      </c>
      <c r="B391" s="49" t="s">
        <v>7484</v>
      </c>
      <c r="C391" s="49" t="s">
        <v>7485</v>
      </c>
      <c r="D391" s="49" t="s">
        <v>7283</v>
      </c>
      <c r="E391" s="75">
        <v>191988064754</v>
      </c>
      <c r="F391" s="53" t="s">
        <v>7443</v>
      </c>
      <c r="G391" s="50" t="s">
        <v>453</v>
      </c>
      <c r="H391" s="50" t="s">
        <v>188</v>
      </c>
      <c r="I391" s="78"/>
      <c r="J391" s="78"/>
      <c r="K391" s="82">
        <v>1.96</v>
      </c>
      <c r="L391" s="48" t="s">
        <v>7748</v>
      </c>
      <c r="M391" s="50" t="s">
        <v>674</v>
      </c>
      <c r="N391" s="50" t="s">
        <v>2470</v>
      </c>
      <c r="O391" s="54">
        <f>VLOOKUP(A391,'Shurjoint Multiplier Sheet'!A:E,4,FALSE)</f>
        <v>0</v>
      </c>
      <c r="P391" s="91">
        <v>1264.2</v>
      </c>
      <c r="Q391" s="91">
        <f t="shared" si="6"/>
        <v>0</v>
      </c>
    </row>
    <row r="392" spans="1:17" x14ac:dyDescent="0.25">
      <c r="A392" s="48" t="s">
        <v>18</v>
      </c>
      <c r="B392" s="49" t="s">
        <v>7486</v>
      </c>
      <c r="C392" s="49" t="s">
        <v>7487</v>
      </c>
      <c r="D392" s="49" t="s">
        <v>7283</v>
      </c>
      <c r="E392" s="75">
        <v>191988064761</v>
      </c>
      <c r="F392" s="53" t="s">
        <v>7443</v>
      </c>
      <c r="G392" s="50" t="s">
        <v>453</v>
      </c>
      <c r="H392" s="50" t="s">
        <v>188</v>
      </c>
      <c r="I392" s="78">
        <v>960</v>
      </c>
      <c r="J392" s="78">
        <v>40</v>
      </c>
      <c r="K392" s="82">
        <v>1.96</v>
      </c>
      <c r="L392" s="48" t="s">
        <v>7748</v>
      </c>
      <c r="M392" s="50" t="s">
        <v>220</v>
      </c>
      <c r="N392" s="50" t="s">
        <v>2470</v>
      </c>
      <c r="O392" s="54">
        <f>VLOOKUP(A392,'Shurjoint Multiplier Sheet'!A:E,4,FALSE)</f>
        <v>0</v>
      </c>
      <c r="P392" s="91">
        <v>237.55</v>
      </c>
      <c r="Q392" s="91">
        <f t="shared" si="6"/>
        <v>0</v>
      </c>
    </row>
    <row r="393" spans="1:17" x14ac:dyDescent="0.25">
      <c r="A393" s="48" t="s">
        <v>18</v>
      </c>
      <c r="B393" s="49" t="s">
        <v>7488</v>
      </c>
      <c r="C393" s="49" t="s">
        <v>7489</v>
      </c>
      <c r="D393" s="49" t="s">
        <v>7283</v>
      </c>
      <c r="E393" s="75">
        <v>191988064778</v>
      </c>
      <c r="F393" s="53" t="s">
        <v>7443</v>
      </c>
      <c r="G393" s="50" t="s">
        <v>453</v>
      </c>
      <c r="H393" s="50" t="s">
        <v>188</v>
      </c>
      <c r="I393" s="78">
        <v>960</v>
      </c>
      <c r="J393" s="78">
        <v>40</v>
      </c>
      <c r="K393" s="82">
        <v>1.96</v>
      </c>
      <c r="L393" s="48" t="s">
        <v>189</v>
      </c>
      <c r="M393" s="50" t="s">
        <v>278</v>
      </c>
      <c r="N393" s="50" t="s">
        <v>2470</v>
      </c>
      <c r="O393" s="54">
        <f>VLOOKUP(A393,'Shurjoint Multiplier Sheet'!A:E,4,FALSE)</f>
        <v>0</v>
      </c>
      <c r="P393" s="91">
        <v>189.93</v>
      </c>
      <c r="Q393" s="91">
        <f t="shared" si="6"/>
        <v>0</v>
      </c>
    </row>
    <row r="394" spans="1:17" x14ac:dyDescent="0.25">
      <c r="A394" s="48" t="s">
        <v>18</v>
      </c>
      <c r="B394" s="49" t="s">
        <v>7490</v>
      </c>
      <c r="C394" s="49" t="s">
        <v>7491</v>
      </c>
      <c r="D394" s="49" t="s">
        <v>7283</v>
      </c>
      <c r="E394" s="75">
        <v>191988064785</v>
      </c>
      <c r="F394" s="53" t="s">
        <v>7443</v>
      </c>
      <c r="G394" s="50" t="s">
        <v>453</v>
      </c>
      <c r="H394" s="50" t="s">
        <v>188</v>
      </c>
      <c r="I394" s="78"/>
      <c r="J394" s="78"/>
      <c r="K394" s="82">
        <v>1.96</v>
      </c>
      <c r="L394" s="48" t="s">
        <v>189</v>
      </c>
      <c r="M394" s="50" t="s">
        <v>220</v>
      </c>
      <c r="N394" s="50" t="s">
        <v>2475</v>
      </c>
      <c r="O394" s="54">
        <f>VLOOKUP(A394,'Shurjoint Multiplier Sheet'!A:E,4,FALSE)</f>
        <v>0</v>
      </c>
      <c r="P394" s="91">
        <v>265.77999999999997</v>
      </c>
      <c r="Q394" s="91">
        <f t="shared" si="6"/>
        <v>0</v>
      </c>
    </row>
    <row r="395" spans="1:17" x14ac:dyDescent="0.25">
      <c r="A395" s="48" t="s">
        <v>18</v>
      </c>
      <c r="B395" s="49" t="s">
        <v>7492</v>
      </c>
      <c r="C395" s="49" t="s">
        <v>7493</v>
      </c>
      <c r="D395" s="49" t="s">
        <v>7283</v>
      </c>
      <c r="E395" s="75">
        <v>191988064792</v>
      </c>
      <c r="F395" s="53" t="s">
        <v>7443</v>
      </c>
      <c r="G395" s="50" t="s">
        <v>453</v>
      </c>
      <c r="H395" s="50" t="s">
        <v>188</v>
      </c>
      <c r="I395" s="78">
        <v>960</v>
      </c>
      <c r="J395" s="78">
        <v>40</v>
      </c>
      <c r="K395" s="82">
        <v>1.96</v>
      </c>
      <c r="L395" s="48" t="s">
        <v>189</v>
      </c>
      <c r="M395" s="50" t="s">
        <v>220</v>
      </c>
      <c r="N395" s="50" t="s">
        <v>2470</v>
      </c>
      <c r="O395" s="54">
        <f>VLOOKUP(A395,'Shurjoint Multiplier Sheet'!A:E,4,FALSE)</f>
        <v>0</v>
      </c>
      <c r="P395" s="91">
        <v>189.93</v>
      </c>
      <c r="Q395" s="91">
        <f t="shared" si="6"/>
        <v>0</v>
      </c>
    </row>
    <row r="396" spans="1:17" x14ac:dyDescent="0.25">
      <c r="A396" s="48" t="s">
        <v>18</v>
      </c>
      <c r="B396" s="49" t="s">
        <v>7494</v>
      </c>
      <c r="C396" s="49" t="s">
        <v>7495</v>
      </c>
      <c r="D396" s="49" t="s">
        <v>7283</v>
      </c>
      <c r="E396" s="75">
        <v>191988065171</v>
      </c>
      <c r="F396" s="53" t="s">
        <v>7443</v>
      </c>
      <c r="G396" s="50" t="s">
        <v>187</v>
      </c>
      <c r="H396" s="50" t="s">
        <v>188</v>
      </c>
      <c r="I396" s="78">
        <v>576</v>
      </c>
      <c r="J396" s="78">
        <v>24</v>
      </c>
      <c r="K396" s="82">
        <v>2.38</v>
      </c>
      <c r="L396" s="48" t="s">
        <v>7748</v>
      </c>
      <c r="M396" s="50" t="s">
        <v>278</v>
      </c>
      <c r="N396" s="50" t="s">
        <v>2470</v>
      </c>
      <c r="O396" s="54">
        <f>VLOOKUP(A396,'Shurjoint Multiplier Sheet'!A:E,4,FALSE)</f>
        <v>0</v>
      </c>
      <c r="P396" s="91">
        <v>345.16</v>
      </c>
      <c r="Q396" s="91">
        <f t="shared" si="6"/>
        <v>0</v>
      </c>
    </row>
    <row r="397" spans="1:17" x14ac:dyDescent="0.25">
      <c r="A397" s="48" t="s">
        <v>18</v>
      </c>
      <c r="B397" s="49" t="s">
        <v>7496</v>
      </c>
      <c r="C397" s="49" t="s">
        <v>7497</v>
      </c>
      <c r="D397" s="49" t="s">
        <v>7283</v>
      </c>
      <c r="E397" s="75">
        <v>191988065188</v>
      </c>
      <c r="F397" s="53" t="s">
        <v>7443</v>
      </c>
      <c r="G397" s="50" t="s">
        <v>187</v>
      </c>
      <c r="H397" s="50" t="s">
        <v>188</v>
      </c>
      <c r="I397" s="78">
        <v>576</v>
      </c>
      <c r="J397" s="78">
        <v>24</v>
      </c>
      <c r="K397" s="82">
        <v>2.38</v>
      </c>
      <c r="L397" s="48" t="s">
        <v>7748</v>
      </c>
      <c r="M397" s="50" t="s">
        <v>278</v>
      </c>
      <c r="N397" s="50" t="s">
        <v>2475</v>
      </c>
      <c r="O397" s="54">
        <f>VLOOKUP(A397,'Shurjoint Multiplier Sheet'!A:E,4,FALSE)</f>
        <v>0</v>
      </c>
      <c r="P397" s="91">
        <v>440.42</v>
      </c>
      <c r="Q397" s="91">
        <f t="shared" si="6"/>
        <v>0</v>
      </c>
    </row>
    <row r="398" spans="1:17" x14ac:dyDescent="0.25">
      <c r="A398" s="48" t="s">
        <v>18</v>
      </c>
      <c r="B398" s="49" t="s">
        <v>7498</v>
      </c>
      <c r="C398" s="49" t="s">
        <v>7499</v>
      </c>
      <c r="D398" s="49" t="s">
        <v>7283</v>
      </c>
      <c r="E398" s="75">
        <v>191988065195</v>
      </c>
      <c r="F398" s="53" t="s">
        <v>7443</v>
      </c>
      <c r="G398" s="50" t="s">
        <v>187</v>
      </c>
      <c r="H398" s="50" t="s">
        <v>188</v>
      </c>
      <c r="I398" s="78">
        <v>576</v>
      </c>
      <c r="J398" s="78">
        <v>24</v>
      </c>
      <c r="K398" s="82">
        <v>2.38</v>
      </c>
      <c r="L398" s="48" t="s">
        <v>7748</v>
      </c>
      <c r="M398" s="50" t="s">
        <v>220</v>
      </c>
      <c r="N398" s="50" t="s">
        <v>2470</v>
      </c>
      <c r="O398" s="54">
        <f>VLOOKUP(A398,'Shurjoint Multiplier Sheet'!A:E,4,FALSE)</f>
        <v>0</v>
      </c>
      <c r="P398" s="91">
        <v>345.16</v>
      </c>
      <c r="Q398" s="91">
        <f t="shared" si="6"/>
        <v>0</v>
      </c>
    </row>
    <row r="399" spans="1:17" x14ac:dyDescent="0.25">
      <c r="A399" s="48" t="s">
        <v>18</v>
      </c>
      <c r="B399" s="49" t="s">
        <v>7500</v>
      </c>
      <c r="C399" s="49" t="s">
        <v>7501</v>
      </c>
      <c r="D399" s="49" t="s">
        <v>7283</v>
      </c>
      <c r="E399" s="75">
        <v>191988065201</v>
      </c>
      <c r="F399" s="53" t="s">
        <v>7443</v>
      </c>
      <c r="G399" s="50" t="s">
        <v>187</v>
      </c>
      <c r="H399" s="50" t="s">
        <v>188</v>
      </c>
      <c r="I399" s="78">
        <v>576</v>
      </c>
      <c r="J399" s="78">
        <v>24</v>
      </c>
      <c r="K399" s="82">
        <v>2.38</v>
      </c>
      <c r="L399" s="48" t="s">
        <v>189</v>
      </c>
      <c r="M399" s="50" t="s">
        <v>278</v>
      </c>
      <c r="N399" s="50" t="s">
        <v>2470</v>
      </c>
      <c r="O399" s="54">
        <f>VLOOKUP(A399,'Shurjoint Multiplier Sheet'!A:E,4,FALSE)</f>
        <v>0</v>
      </c>
      <c r="P399" s="91">
        <v>273.43</v>
      </c>
      <c r="Q399" s="91">
        <f t="shared" si="6"/>
        <v>0</v>
      </c>
    </row>
    <row r="400" spans="1:17" x14ac:dyDescent="0.25">
      <c r="A400" s="48" t="s">
        <v>18</v>
      </c>
      <c r="B400" s="49" t="s">
        <v>7502</v>
      </c>
      <c r="C400" s="49" t="s">
        <v>7503</v>
      </c>
      <c r="D400" s="49" t="s">
        <v>7283</v>
      </c>
      <c r="E400" s="75">
        <v>191988065218</v>
      </c>
      <c r="F400" s="53" t="s">
        <v>7443</v>
      </c>
      <c r="G400" s="50" t="s">
        <v>187</v>
      </c>
      <c r="H400" s="50" t="s">
        <v>188</v>
      </c>
      <c r="I400" s="78"/>
      <c r="J400" s="78"/>
      <c r="K400" s="82">
        <v>2.38</v>
      </c>
      <c r="L400" s="48" t="s">
        <v>189</v>
      </c>
      <c r="M400" s="50" t="s">
        <v>220</v>
      </c>
      <c r="N400" s="50" t="s">
        <v>2475</v>
      </c>
      <c r="O400" s="54">
        <f>VLOOKUP(A400,'Shurjoint Multiplier Sheet'!A:E,4,FALSE)</f>
        <v>0</v>
      </c>
      <c r="P400" s="91">
        <v>377.5</v>
      </c>
      <c r="Q400" s="91">
        <f t="shared" si="6"/>
        <v>0</v>
      </c>
    </row>
    <row r="401" spans="1:17" x14ac:dyDescent="0.25">
      <c r="A401" s="48" t="s">
        <v>18</v>
      </c>
      <c r="B401" s="49" t="s">
        <v>7504</v>
      </c>
      <c r="C401" s="49" t="s">
        <v>7505</v>
      </c>
      <c r="D401" s="49" t="s">
        <v>7283</v>
      </c>
      <c r="E401" s="75">
        <v>191988065225</v>
      </c>
      <c r="F401" s="53" t="s">
        <v>7443</v>
      </c>
      <c r="G401" s="50" t="s">
        <v>187</v>
      </c>
      <c r="H401" s="50" t="s">
        <v>188</v>
      </c>
      <c r="I401" s="78"/>
      <c r="J401" s="78"/>
      <c r="K401" s="82">
        <v>2.38</v>
      </c>
      <c r="L401" s="48" t="s">
        <v>189</v>
      </c>
      <c r="M401" s="50" t="s">
        <v>715</v>
      </c>
      <c r="N401" s="50" t="s">
        <v>2470</v>
      </c>
      <c r="O401" s="54">
        <f>VLOOKUP(A401,'Shurjoint Multiplier Sheet'!A:E,4,FALSE)</f>
        <v>0</v>
      </c>
      <c r="P401" s="91">
        <v>515.09</v>
      </c>
      <c r="Q401" s="91">
        <f t="shared" si="6"/>
        <v>0</v>
      </c>
    </row>
    <row r="402" spans="1:17" x14ac:dyDescent="0.25">
      <c r="A402" s="48" t="s">
        <v>18</v>
      </c>
      <c r="B402" s="49" t="s">
        <v>7506</v>
      </c>
      <c r="C402" s="49" t="s">
        <v>7507</v>
      </c>
      <c r="D402" s="49" t="s">
        <v>7283</v>
      </c>
      <c r="E402" s="75">
        <v>191988065232</v>
      </c>
      <c r="F402" s="53" t="s">
        <v>7443</v>
      </c>
      <c r="G402" s="50" t="s">
        <v>187</v>
      </c>
      <c r="H402" s="50" t="s">
        <v>188</v>
      </c>
      <c r="I402" s="78"/>
      <c r="J402" s="78"/>
      <c r="K402" s="82">
        <v>2.38</v>
      </c>
      <c r="L402" s="48" t="s">
        <v>189</v>
      </c>
      <c r="M402" s="50" t="s">
        <v>674</v>
      </c>
      <c r="N402" s="50" t="s">
        <v>2470</v>
      </c>
      <c r="O402" s="54">
        <f>VLOOKUP(A402,'Shurjoint Multiplier Sheet'!A:E,4,FALSE)</f>
        <v>0</v>
      </c>
      <c r="P402" s="91">
        <v>1303.5999999999999</v>
      </c>
      <c r="Q402" s="91">
        <f t="shared" si="6"/>
        <v>0</v>
      </c>
    </row>
    <row r="403" spans="1:17" x14ac:dyDescent="0.25">
      <c r="A403" s="48" t="s">
        <v>18</v>
      </c>
      <c r="B403" s="49" t="s">
        <v>7508</v>
      </c>
      <c r="C403" s="49" t="s">
        <v>7509</v>
      </c>
      <c r="D403" s="49" t="s">
        <v>7283</v>
      </c>
      <c r="E403" s="75">
        <v>191988065249</v>
      </c>
      <c r="F403" s="53" t="s">
        <v>7443</v>
      </c>
      <c r="G403" s="50" t="s">
        <v>187</v>
      </c>
      <c r="H403" s="50" t="s">
        <v>188</v>
      </c>
      <c r="I403" s="78">
        <v>576</v>
      </c>
      <c r="J403" s="78">
        <v>24</v>
      </c>
      <c r="K403" s="82">
        <v>2.38</v>
      </c>
      <c r="L403" s="48" t="s">
        <v>189</v>
      </c>
      <c r="M403" s="50" t="s">
        <v>220</v>
      </c>
      <c r="N403" s="50" t="s">
        <v>2470</v>
      </c>
      <c r="O403" s="54">
        <f>VLOOKUP(A403,'Shurjoint Multiplier Sheet'!A:E,4,FALSE)</f>
        <v>0</v>
      </c>
      <c r="P403" s="91">
        <v>273.43</v>
      </c>
      <c r="Q403" s="91">
        <f t="shared" si="6"/>
        <v>0</v>
      </c>
    </row>
    <row r="404" spans="1:17" x14ac:dyDescent="0.25">
      <c r="A404" s="48" t="s">
        <v>18</v>
      </c>
      <c r="B404" s="49" t="s">
        <v>7510</v>
      </c>
      <c r="C404" s="49" t="s">
        <v>7511</v>
      </c>
      <c r="D404" s="49" t="s">
        <v>7283</v>
      </c>
      <c r="E404" s="75">
        <v>191988065072</v>
      </c>
      <c r="F404" s="53" t="s">
        <v>7443</v>
      </c>
      <c r="G404" s="50" t="s">
        <v>193</v>
      </c>
      <c r="H404" s="50" t="s">
        <v>188</v>
      </c>
      <c r="I404" s="78">
        <v>864</v>
      </c>
      <c r="J404" s="78">
        <v>36</v>
      </c>
      <c r="K404" s="82">
        <v>2.0099999999999998</v>
      </c>
      <c r="L404" s="48" t="s">
        <v>7748</v>
      </c>
      <c r="M404" s="50" t="s">
        <v>278</v>
      </c>
      <c r="N404" s="50" t="s">
        <v>2470</v>
      </c>
      <c r="O404" s="54">
        <f>VLOOKUP(A404,'Shurjoint Multiplier Sheet'!A:E,4,FALSE)</f>
        <v>0</v>
      </c>
      <c r="P404" s="91">
        <v>300.47000000000003</v>
      </c>
      <c r="Q404" s="91">
        <f t="shared" si="6"/>
        <v>0</v>
      </c>
    </row>
    <row r="405" spans="1:17" x14ac:dyDescent="0.25">
      <c r="A405" s="48" t="s">
        <v>18</v>
      </c>
      <c r="B405" s="49" t="s">
        <v>7512</v>
      </c>
      <c r="C405" s="49" t="s">
        <v>7513</v>
      </c>
      <c r="D405" s="49" t="s">
        <v>7283</v>
      </c>
      <c r="E405" s="75">
        <v>191988065089</v>
      </c>
      <c r="F405" s="53" t="s">
        <v>7443</v>
      </c>
      <c r="G405" s="50" t="s">
        <v>193</v>
      </c>
      <c r="H405" s="50" t="s">
        <v>188</v>
      </c>
      <c r="I405" s="78"/>
      <c r="J405" s="78"/>
      <c r="K405" s="82">
        <v>2.38</v>
      </c>
      <c r="L405" s="48" t="s">
        <v>7748</v>
      </c>
      <c r="M405" s="50" t="s">
        <v>278</v>
      </c>
      <c r="N405" s="50" t="s">
        <v>2470</v>
      </c>
      <c r="O405" s="54">
        <f>VLOOKUP(A405,'Shurjoint Multiplier Sheet'!A:E,4,FALSE)</f>
        <v>0</v>
      </c>
      <c r="P405" s="91" t="e">
        <v>#N/A</v>
      </c>
      <c r="Q405" s="91" t="e">
        <f t="shared" si="6"/>
        <v>#N/A</v>
      </c>
    </row>
    <row r="406" spans="1:17" x14ac:dyDescent="0.25">
      <c r="A406" s="48" t="s">
        <v>18</v>
      </c>
      <c r="B406" s="49" t="s">
        <v>7514</v>
      </c>
      <c r="C406" s="49" t="s">
        <v>7515</v>
      </c>
      <c r="D406" s="49" t="s">
        <v>7283</v>
      </c>
      <c r="E406" s="75">
        <v>191988065096</v>
      </c>
      <c r="F406" s="53" t="s">
        <v>7443</v>
      </c>
      <c r="G406" s="50" t="s">
        <v>193</v>
      </c>
      <c r="H406" s="50" t="s">
        <v>188</v>
      </c>
      <c r="I406" s="78">
        <v>864</v>
      </c>
      <c r="J406" s="78">
        <v>36</v>
      </c>
      <c r="K406" s="82">
        <v>2.0099999999999998</v>
      </c>
      <c r="L406" s="48" t="s">
        <v>7748</v>
      </c>
      <c r="M406" s="50" t="s">
        <v>278</v>
      </c>
      <c r="N406" s="50" t="s">
        <v>2475</v>
      </c>
      <c r="O406" s="54">
        <f>VLOOKUP(A406,'Shurjoint Multiplier Sheet'!A:E,4,FALSE)</f>
        <v>0</v>
      </c>
      <c r="P406" s="91">
        <v>374.56</v>
      </c>
      <c r="Q406" s="91">
        <f t="shared" si="6"/>
        <v>0</v>
      </c>
    </row>
    <row r="407" spans="1:17" x14ac:dyDescent="0.25">
      <c r="A407" s="48" t="s">
        <v>18</v>
      </c>
      <c r="B407" s="49" t="s">
        <v>7516</v>
      </c>
      <c r="C407" s="49" t="s">
        <v>7517</v>
      </c>
      <c r="D407" s="49" t="s">
        <v>7283</v>
      </c>
      <c r="E407" s="75">
        <v>191988065102</v>
      </c>
      <c r="F407" s="53" t="s">
        <v>7443</v>
      </c>
      <c r="G407" s="50" t="s">
        <v>193</v>
      </c>
      <c r="H407" s="50" t="s">
        <v>188</v>
      </c>
      <c r="I407" s="78"/>
      <c r="J407" s="78"/>
      <c r="K407" s="82">
        <v>2.38</v>
      </c>
      <c r="L407" s="48" t="s">
        <v>7748</v>
      </c>
      <c r="M407" s="50" t="s">
        <v>674</v>
      </c>
      <c r="N407" s="50" t="s">
        <v>2470</v>
      </c>
      <c r="O407" s="54">
        <f>VLOOKUP(A407,'Shurjoint Multiplier Sheet'!A:E,4,FALSE)</f>
        <v>0</v>
      </c>
      <c r="P407" s="91">
        <v>1213.05</v>
      </c>
      <c r="Q407" s="91">
        <f t="shared" si="6"/>
        <v>0</v>
      </c>
    </row>
    <row r="408" spans="1:17" x14ac:dyDescent="0.25">
      <c r="A408" s="48" t="s">
        <v>18</v>
      </c>
      <c r="B408" s="49" t="s">
        <v>7518</v>
      </c>
      <c r="C408" s="49" t="s">
        <v>7519</v>
      </c>
      <c r="D408" s="49" t="s">
        <v>7283</v>
      </c>
      <c r="E408" s="75">
        <v>191988065119</v>
      </c>
      <c r="F408" s="53" t="s">
        <v>7443</v>
      </c>
      <c r="G408" s="50" t="s">
        <v>193</v>
      </c>
      <c r="H408" s="50" t="s">
        <v>188</v>
      </c>
      <c r="I408" s="78">
        <v>864</v>
      </c>
      <c r="J408" s="78">
        <v>36</v>
      </c>
      <c r="K408" s="82">
        <v>2.0099999999999998</v>
      </c>
      <c r="L408" s="48" t="s">
        <v>7748</v>
      </c>
      <c r="M408" s="50" t="s">
        <v>220</v>
      </c>
      <c r="N408" s="50" t="s">
        <v>2470</v>
      </c>
      <c r="O408" s="54">
        <f>VLOOKUP(A408,'Shurjoint Multiplier Sheet'!A:E,4,FALSE)</f>
        <v>0</v>
      </c>
      <c r="P408" s="91">
        <v>300.47000000000003</v>
      </c>
      <c r="Q408" s="91">
        <f t="shared" si="6"/>
        <v>0</v>
      </c>
    </row>
    <row r="409" spans="1:17" x14ac:dyDescent="0.25">
      <c r="A409" s="48" t="s">
        <v>18</v>
      </c>
      <c r="B409" s="49" t="s">
        <v>7520</v>
      </c>
      <c r="C409" s="49" t="s">
        <v>7521</v>
      </c>
      <c r="D409" s="49" t="s">
        <v>7283</v>
      </c>
      <c r="E409" s="75">
        <v>191988065126</v>
      </c>
      <c r="F409" s="53" t="s">
        <v>7443</v>
      </c>
      <c r="G409" s="50" t="s">
        <v>193</v>
      </c>
      <c r="H409" s="50" t="s">
        <v>188</v>
      </c>
      <c r="I409" s="78"/>
      <c r="J409" s="78"/>
      <c r="K409" s="82">
        <v>2.38</v>
      </c>
      <c r="L409" s="48" t="s">
        <v>189</v>
      </c>
      <c r="M409" s="50" t="s">
        <v>2930</v>
      </c>
      <c r="N409" s="50" t="s">
        <v>2470</v>
      </c>
      <c r="O409" s="54">
        <f>VLOOKUP(A409,'Shurjoint Multiplier Sheet'!A:E,4,FALSE)</f>
        <v>0</v>
      </c>
      <c r="P409" s="91" t="e">
        <v>#N/A</v>
      </c>
      <c r="Q409" s="91" t="e">
        <f t="shared" si="6"/>
        <v>#N/A</v>
      </c>
    </row>
    <row r="410" spans="1:17" x14ac:dyDescent="0.25">
      <c r="A410" s="48" t="s">
        <v>18</v>
      </c>
      <c r="B410" s="49" t="s">
        <v>7522</v>
      </c>
      <c r="C410" s="49" t="s">
        <v>7523</v>
      </c>
      <c r="D410" s="49" t="s">
        <v>7283</v>
      </c>
      <c r="E410" s="75">
        <v>191988065133</v>
      </c>
      <c r="F410" s="53" t="s">
        <v>7443</v>
      </c>
      <c r="G410" s="50" t="s">
        <v>193</v>
      </c>
      <c r="H410" s="50" t="s">
        <v>188</v>
      </c>
      <c r="I410" s="78">
        <v>864</v>
      </c>
      <c r="J410" s="78">
        <v>36</v>
      </c>
      <c r="K410" s="82">
        <v>2.0099999999999998</v>
      </c>
      <c r="L410" s="48" t="s">
        <v>189</v>
      </c>
      <c r="M410" s="50" t="s">
        <v>278</v>
      </c>
      <c r="N410" s="50" t="s">
        <v>2470</v>
      </c>
      <c r="O410" s="54">
        <f>VLOOKUP(A410,'Shurjoint Multiplier Sheet'!A:E,4,FALSE)</f>
        <v>0</v>
      </c>
      <c r="P410" s="91">
        <v>242.26</v>
      </c>
      <c r="Q410" s="91">
        <f t="shared" si="6"/>
        <v>0</v>
      </c>
    </row>
    <row r="411" spans="1:17" x14ac:dyDescent="0.25">
      <c r="A411" s="48" t="s">
        <v>18</v>
      </c>
      <c r="B411" s="49" t="s">
        <v>7524</v>
      </c>
      <c r="C411" s="49" t="s">
        <v>7525</v>
      </c>
      <c r="D411" s="49" t="s">
        <v>7283</v>
      </c>
      <c r="E411" s="75">
        <v>191988065140</v>
      </c>
      <c r="F411" s="53" t="s">
        <v>7443</v>
      </c>
      <c r="G411" s="50" t="s">
        <v>193</v>
      </c>
      <c r="H411" s="50" t="s">
        <v>188</v>
      </c>
      <c r="I411" s="78"/>
      <c r="J411" s="78"/>
      <c r="K411" s="82">
        <v>2.38</v>
      </c>
      <c r="L411" s="48" t="s">
        <v>189</v>
      </c>
      <c r="M411" s="50" t="s">
        <v>220</v>
      </c>
      <c r="N411" s="50" t="s">
        <v>2475</v>
      </c>
      <c r="O411" s="54">
        <f>VLOOKUP(A411,'Shurjoint Multiplier Sheet'!A:E,4,FALSE)</f>
        <v>0</v>
      </c>
      <c r="P411" s="91">
        <v>316.33999999999997</v>
      </c>
      <c r="Q411" s="91">
        <f t="shared" si="6"/>
        <v>0</v>
      </c>
    </row>
    <row r="412" spans="1:17" x14ac:dyDescent="0.25">
      <c r="A412" s="48" t="s">
        <v>18</v>
      </c>
      <c r="B412" s="49" t="s">
        <v>7526</v>
      </c>
      <c r="C412" s="49" t="s">
        <v>7527</v>
      </c>
      <c r="D412" s="49" t="s">
        <v>7283</v>
      </c>
      <c r="E412" s="75">
        <v>191988065157</v>
      </c>
      <c r="F412" s="53" t="s">
        <v>7443</v>
      </c>
      <c r="G412" s="50" t="s">
        <v>193</v>
      </c>
      <c r="H412" s="50" t="s">
        <v>188</v>
      </c>
      <c r="I412" s="78"/>
      <c r="J412" s="78"/>
      <c r="K412" s="82">
        <v>2.0099999999999998</v>
      </c>
      <c r="L412" s="48" t="s">
        <v>189</v>
      </c>
      <c r="M412" s="50" t="s">
        <v>674</v>
      </c>
      <c r="N412" s="50" t="s">
        <v>2470</v>
      </c>
      <c r="O412" s="54">
        <f>VLOOKUP(A412,'Shurjoint Multiplier Sheet'!A:E,4,FALSE)</f>
        <v>0</v>
      </c>
      <c r="P412" s="91">
        <v>1158.3599999999999</v>
      </c>
      <c r="Q412" s="91">
        <f t="shared" si="6"/>
        <v>0</v>
      </c>
    </row>
    <row r="413" spans="1:17" x14ac:dyDescent="0.25">
      <c r="A413" s="48" t="s">
        <v>18</v>
      </c>
      <c r="B413" s="49" t="s">
        <v>7528</v>
      </c>
      <c r="C413" s="49" t="s">
        <v>7529</v>
      </c>
      <c r="D413" s="49" t="s">
        <v>7283</v>
      </c>
      <c r="E413" s="75">
        <v>191988065164</v>
      </c>
      <c r="F413" s="53" t="s">
        <v>7443</v>
      </c>
      <c r="G413" s="50" t="s">
        <v>193</v>
      </c>
      <c r="H413" s="50" t="s">
        <v>188</v>
      </c>
      <c r="I413" s="78">
        <v>864</v>
      </c>
      <c r="J413" s="78">
        <v>36</v>
      </c>
      <c r="K413" s="82">
        <v>2.0099999999999998</v>
      </c>
      <c r="L413" s="48" t="s">
        <v>189</v>
      </c>
      <c r="M413" s="50" t="s">
        <v>220</v>
      </c>
      <c r="N413" s="50" t="s">
        <v>2470</v>
      </c>
      <c r="O413" s="54">
        <f>VLOOKUP(A413,'Shurjoint Multiplier Sheet'!A:E,4,FALSE)</f>
        <v>0</v>
      </c>
      <c r="P413" s="91">
        <v>242.26</v>
      </c>
      <c r="Q413" s="91">
        <f t="shared" si="6"/>
        <v>0</v>
      </c>
    </row>
    <row r="414" spans="1:17" ht="14.25" customHeight="1" x14ac:dyDescent="0.25">
      <c r="A414" s="48" t="s">
        <v>18</v>
      </c>
      <c r="B414" s="49" t="s">
        <v>7530</v>
      </c>
      <c r="C414" s="49" t="s">
        <v>7531</v>
      </c>
      <c r="D414" s="49" t="s">
        <v>7283</v>
      </c>
      <c r="E414" s="75">
        <v>191988065300</v>
      </c>
      <c r="F414" s="53" t="s">
        <v>7443</v>
      </c>
      <c r="G414" s="50" t="s">
        <v>196</v>
      </c>
      <c r="H414" s="50" t="s">
        <v>188</v>
      </c>
      <c r="I414" s="78"/>
      <c r="J414" s="78"/>
      <c r="K414" s="82">
        <v>3.9</v>
      </c>
      <c r="L414" s="48" t="s">
        <v>7748</v>
      </c>
      <c r="M414" s="50" t="s">
        <v>2930</v>
      </c>
      <c r="N414" s="50" t="s">
        <v>2470</v>
      </c>
      <c r="O414" s="54">
        <f>VLOOKUP(A414,'Shurjoint Multiplier Sheet'!A:E,4,FALSE)</f>
        <v>0</v>
      </c>
      <c r="P414" s="91" t="e">
        <v>#N/A</v>
      </c>
      <c r="Q414" s="91" t="e">
        <f t="shared" si="6"/>
        <v>#N/A</v>
      </c>
    </row>
    <row r="415" spans="1:17" x14ac:dyDescent="0.25">
      <c r="A415" s="48" t="s">
        <v>18</v>
      </c>
      <c r="B415" s="49" t="s">
        <v>7532</v>
      </c>
      <c r="C415" s="49" t="s">
        <v>7533</v>
      </c>
      <c r="D415" s="49" t="s">
        <v>7283</v>
      </c>
      <c r="E415" s="75">
        <v>191988065317</v>
      </c>
      <c r="F415" s="53" t="s">
        <v>7443</v>
      </c>
      <c r="G415" s="50" t="s">
        <v>196</v>
      </c>
      <c r="H415" s="50" t="s">
        <v>188</v>
      </c>
      <c r="I415" s="78">
        <v>550</v>
      </c>
      <c r="J415" s="78">
        <v>20</v>
      </c>
      <c r="K415" s="82">
        <v>3.09</v>
      </c>
      <c r="L415" s="48" t="s">
        <v>7748</v>
      </c>
      <c r="M415" s="50" t="s">
        <v>278</v>
      </c>
      <c r="N415" s="50" t="s">
        <v>2470</v>
      </c>
      <c r="O415" s="54">
        <f>VLOOKUP(A415,'Shurjoint Multiplier Sheet'!A:E,4,FALSE)</f>
        <v>0</v>
      </c>
      <c r="P415" s="91">
        <v>400.43</v>
      </c>
      <c r="Q415" s="91">
        <f t="shared" si="6"/>
        <v>0</v>
      </c>
    </row>
    <row r="416" spans="1:17" x14ac:dyDescent="0.25">
      <c r="A416" s="48" t="s">
        <v>18</v>
      </c>
      <c r="B416" s="49" t="s">
        <v>7534</v>
      </c>
      <c r="C416" s="49" t="s">
        <v>7535</v>
      </c>
      <c r="D416" s="49" t="s">
        <v>7283</v>
      </c>
      <c r="E416" s="75">
        <v>191988065324</v>
      </c>
      <c r="F416" s="53" t="s">
        <v>7443</v>
      </c>
      <c r="G416" s="50" t="s">
        <v>196</v>
      </c>
      <c r="H416" s="50" t="s">
        <v>188</v>
      </c>
      <c r="I416" s="78">
        <v>550</v>
      </c>
      <c r="J416" s="78">
        <v>20</v>
      </c>
      <c r="K416" s="82">
        <v>3.09</v>
      </c>
      <c r="L416" s="48" t="s">
        <v>7748</v>
      </c>
      <c r="M416" s="50" t="s">
        <v>278</v>
      </c>
      <c r="N416" s="50" t="s">
        <v>2475</v>
      </c>
      <c r="O416" s="54">
        <f>VLOOKUP(A416,'Shurjoint Multiplier Sheet'!A:E,4,FALSE)</f>
        <v>0</v>
      </c>
      <c r="P416" s="91">
        <v>486.28</v>
      </c>
      <c r="Q416" s="91">
        <f t="shared" si="6"/>
        <v>0</v>
      </c>
    </row>
    <row r="417" spans="1:17" x14ac:dyDescent="0.25">
      <c r="A417" s="48" t="s">
        <v>18</v>
      </c>
      <c r="B417" s="49" t="s">
        <v>7536</v>
      </c>
      <c r="C417" s="49" t="s">
        <v>7537</v>
      </c>
      <c r="D417" s="49" t="s">
        <v>7283</v>
      </c>
      <c r="E417" s="75">
        <v>191988065331</v>
      </c>
      <c r="F417" s="53" t="s">
        <v>7443</v>
      </c>
      <c r="G417" s="50" t="s">
        <v>196</v>
      </c>
      <c r="H417" s="50" t="s">
        <v>188</v>
      </c>
      <c r="I417" s="78"/>
      <c r="J417" s="78"/>
      <c r="K417" s="82">
        <v>3.9</v>
      </c>
      <c r="L417" s="48" t="s">
        <v>7748</v>
      </c>
      <c r="M417" s="50" t="s">
        <v>674</v>
      </c>
      <c r="N417" s="50" t="s">
        <v>2470</v>
      </c>
      <c r="O417" s="54">
        <f>VLOOKUP(A417,'Shurjoint Multiplier Sheet'!A:E,4,FALSE)</f>
        <v>0</v>
      </c>
      <c r="P417" s="91">
        <v>1537.63</v>
      </c>
      <c r="Q417" s="91">
        <f t="shared" si="6"/>
        <v>0</v>
      </c>
    </row>
    <row r="418" spans="1:17" x14ac:dyDescent="0.25">
      <c r="A418" s="48" t="s">
        <v>18</v>
      </c>
      <c r="B418" s="49" t="s">
        <v>7538</v>
      </c>
      <c r="C418" s="49" t="s">
        <v>7539</v>
      </c>
      <c r="D418" s="49" t="s">
        <v>7283</v>
      </c>
      <c r="E418" s="75">
        <v>191988065348</v>
      </c>
      <c r="F418" s="53" t="s">
        <v>7443</v>
      </c>
      <c r="G418" s="50" t="s">
        <v>196</v>
      </c>
      <c r="H418" s="50" t="s">
        <v>188</v>
      </c>
      <c r="I418" s="78">
        <v>550</v>
      </c>
      <c r="J418" s="78">
        <v>20</v>
      </c>
      <c r="K418" s="82">
        <v>3.09</v>
      </c>
      <c r="L418" s="48" t="s">
        <v>7748</v>
      </c>
      <c r="M418" s="50" t="s">
        <v>220</v>
      </c>
      <c r="N418" s="50" t="s">
        <v>2470</v>
      </c>
      <c r="O418" s="54">
        <f>VLOOKUP(A418,'Shurjoint Multiplier Sheet'!A:E,4,FALSE)</f>
        <v>0</v>
      </c>
      <c r="P418" s="91">
        <v>400.43</v>
      </c>
      <c r="Q418" s="91">
        <f t="shared" si="6"/>
        <v>0</v>
      </c>
    </row>
    <row r="419" spans="1:17" x14ac:dyDescent="0.25">
      <c r="A419" s="48" t="s">
        <v>18</v>
      </c>
      <c r="B419" s="49" t="s">
        <v>7540</v>
      </c>
      <c r="C419" s="49" t="s">
        <v>7541</v>
      </c>
      <c r="D419" s="49" t="s">
        <v>7283</v>
      </c>
      <c r="E419" s="75">
        <v>191988065355</v>
      </c>
      <c r="F419" s="53" t="s">
        <v>7443</v>
      </c>
      <c r="G419" s="50" t="s">
        <v>196</v>
      </c>
      <c r="H419" s="50" t="s">
        <v>188</v>
      </c>
      <c r="I419" s="78">
        <v>550</v>
      </c>
      <c r="J419" s="78">
        <v>20</v>
      </c>
      <c r="K419" s="82">
        <v>3.09</v>
      </c>
      <c r="L419" s="48" t="s">
        <v>189</v>
      </c>
      <c r="M419" s="50" t="s">
        <v>278</v>
      </c>
      <c r="N419" s="50" t="s">
        <v>2470</v>
      </c>
      <c r="O419" s="54">
        <f>VLOOKUP(A419,'Shurjoint Multiplier Sheet'!A:E,4,FALSE)</f>
        <v>0</v>
      </c>
      <c r="P419" s="91">
        <v>316.94</v>
      </c>
      <c r="Q419" s="91">
        <f t="shared" si="6"/>
        <v>0</v>
      </c>
    </row>
    <row r="420" spans="1:17" x14ac:dyDescent="0.25">
      <c r="A420" s="48" t="s">
        <v>18</v>
      </c>
      <c r="B420" s="49" t="s">
        <v>7542</v>
      </c>
      <c r="C420" s="49" t="s">
        <v>7543</v>
      </c>
      <c r="D420" s="49" t="s">
        <v>7283</v>
      </c>
      <c r="E420" s="75">
        <v>191988065362</v>
      </c>
      <c r="F420" s="53" t="s">
        <v>7443</v>
      </c>
      <c r="G420" s="50" t="s">
        <v>196</v>
      </c>
      <c r="H420" s="50" t="s">
        <v>188</v>
      </c>
      <c r="I420" s="78"/>
      <c r="J420" s="78"/>
      <c r="K420" s="82">
        <v>3.09</v>
      </c>
      <c r="L420" s="48" t="s">
        <v>189</v>
      </c>
      <c r="M420" s="50" t="s">
        <v>278</v>
      </c>
      <c r="N420" s="50" t="s">
        <v>2475</v>
      </c>
      <c r="O420" s="54">
        <f>VLOOKUP(A420,'Shurjoint Multiplier Sheet'!A:E,4,FALSE)</f>
        <v>0</v>
      </c>
      <c r="P420" s="91">
        <v>398.08</v>
      </c>
      <c r="Q420" s="91">
        <f t="shared" si="6"/>
        <v>0</v>
      </c>
    </row>
    <row r="421" spans="1:17" x14ac:dyDescent="0.25">
      <c r="A421" s="48" t="s">
        <v>18</v>
      </c>
      <c r="B421" s="49" t="s">
        <v>7544</v>
      </c>
      <c r="C421" s="49" t="s">
        <v>7545</v>
      </c>
      <c r="D421" s="49" t="s">
        <v>7283</v>
      </c>
      <c r="E421" s="75">
        <v>191988065379</v>
      </c>
      <c r="F421" s="53" t="s">
        <v>7443</v>
      </c>
      <c r="G421" s="50" t="s">
        <v>196</v>
      </c>
      <c r="H421" s="50" t="s">
        <v>188</v>
      </c>
      <c r="I421" s="78"/>
      <c r="J421" s="78"/>
      <c r="K421" s="82">
        <v>3.9</v>
      </c>
      <c r="L421" s="48" t="s">
        <v>189</v>
      </c>
      <c r="M421" s="50" t="s">
        <v>220</v>
      </c>
      <c r="N421" s="50" t="s">
        <v>2475</v>
      </c>
      <c r="O421" s="54">
        <f>VLOOKUP(A421,'Shurjoint Multiplier Sheet'!A:E,4,FALSE)</f>
        <v>0</v>
      </c>
      <c r="P421" s="91">
        <v>398.08</v>
      </c>
      <c r="Q421" s="91">
        <f t="shared" si="6"/>
        <v>0</v>
      </c>
    </row>
    <row r="422" spans="1:17" x14ac:dyDescent="0.25">
      <c r="A422" s="48" t="s">
        <v>18</v>
      </c>
      <c r="B422" s="49" t="s">
        <v>7546</v>
      </c>
      <c r="C422" s="49" t="s">
        <v>7547</v>
      </c>
      <c r="D422" s="49" t="s">
        <v>7283</v>
      </c>
      <c r="E422" s="75">
        <v>191988065386</v>
      </c>
      <c r="F422" s="53" t="s">
        <v>7443</v>
      </c>
      <c r="G422" s="50" t="s">
        <v>196</v>
      </c>
      <c r="H422" s="50" t="s">
        <v>188</v>
      </c>
      <c r="I422" s="78"/>
      <c r="J422" s="78"/>
      <c r="K422" s="82">
        <v>3.09</v>
      </c>
      <c r="L422" s="48" t="s">
        <v>189</v>
      </c>
      <c r="M422" s="50" t="s">
        <v>715</v>
      </c>
      <c r="N422" s="50" t="s">
        <v>2470</v>
      </c>
      <c r="O422" s="54">
        <f>VLOOKUP(A422,'Shurjoint Multiplier Sheet'!A:E,4,FALSE)</f>
        <v>0</v>
      </c>
      <c r="P422" s="91">
        <v>579.77</v>
      </c>
      <c r="Q422" s="91">
        <f t="shared" si="6"/>
        <v>0</v>
      </c>
    </row>
    <row r="423" spans="1:17" x14ac:dyDescent="0.25">
      <c r="A423" s="48" t="s">
        <v>18</v>
      </c>
      <c r="B423" s="49" t="s">
        <v>7548</v>
      </c>
      <c r="C423" s="49" t="s">
        <v>7549</v>
      </c>
      <c r="D423" s="49" t="s">
        <v>7283</v>
      </c>
      <c r="E423" s="75">
        <v>191988065393</v>
      </c>
      <c r="F423" s="53" t="s">
        <v>7443</v>
      </c>
      <c r="G423" s="50" t="s">
        <v>196</v>
      </c>
      <c r="H423" s="50" t="s">
        <v>188</v>
      </c>
      <c r="I423" s="78"/>
      <c r="J423" s="78"/>
      <c r="K423" s="82">
        <v>3.09</v>
      </c>
      <c r="L423" s="48" t="s">
        <v>189</v>
      </c>
      <c r="M423" s="50" t="s">
        <v>674</v>
      </c>
      <c r="N423" s="50" t="s">
        <v>2470</v>
      </c>
      <c r="O423" s="54">
        <f>VLOOKUP(A423,'Shurjoint Multiplier Sheet'!A:E,4,FALSE)</f>
        <v>0</v>
      </c>
      <c r="P423" s="91">
        <v>1451.78</v>
      </c>
      <c r="Q423" s="91">
        <f t="shared" si="6"/>
        <v>0</v>
      </c>
    </row>
    <row r="424" spans="1:17" x14ac:dyDescent="0.25">
      <c r="A424" s="48" t="s">
        <v>18</v>
      </c>
      <c r="B424" s="49" t="s">
        <v>7550</v>
      </c>
      <c r="C424" s="49" t="s">
        <v>7551</v>
      </c>
      <c r="D424" s="49" t="s">
        <v>7283</v>
      </c>
      <c r="E424" s="75">
        <v>191988065409</v>
      </c>
      <c r="F424" s="53" t="s">
        <v>7443</v>
      </c>
      <c r="G424" s="50" t="s">
        <v>196</v>
      </c>
      <c r="H424" s="50" t="s">
        <v>188</v>
      </c>
      <c r="I424" s="78">
        <v>550</v>
      </c>
      <c r="J424" s="78">
        <v>20</v>
      </c>
      <c r="K424" s="82">
        <v>3.09</v>
      </c>
      <c r="L424" s="48" t="s">
        <v>189</v>
      </c>
      <c r="M424" s="50" t="s">
        <v>220</v>
      </c>
      <c r="N424" s="50" t="s">
        <v>2470</v>
      </c>
      <c r="O424" s="54">
        <f>VLOOKUP(A424,'Shurjoint Multiplier Sheet'!A:E,4,FALSE)</f>
        <v>0</v>
      </c>
      <c r="P424" s="91">
        <v>316.94</v>
      </c>
      <c r="Q424" s="91">
        <f t="shared" si="6"/>
        <v>0</v>
      </c>
    </row>
    <row r="425" spans="1:17" x14ac:dyDescent="0.25">
      <c r="A425" s="48" t="s">
        <v>18</v>
      </c>
      <c r="B425" s="49" t="s">
        <v>7552</v>
      </c>
      <c r="C425" s="49" t="s">
        <v>7553</v>
      </c>
      <c r="D425" s="49" t="s">
        <v>7283</v>
      </c>
      <c r="E425" s="75">
        <v>191988065416</v>
      </c>
      <c r="F425" s="53" t="s">
        <v>7443</v>
      </c>
      <c r="G425" s="50" t="s">
        <v>199</v>
      </c>
      <c r="H425" s="50" t="s">
        <v>188</v>
      </c>
      <c r="I425" s="78">
        <v>330</v>
      </c>
      <c r="J425" s="78"/>
      <c r="K425" s="82">
        <v>4.41</v>
      </c>
      <c r="L425" s="48" t="s">
        <v>7748</v>
      </c>
      <c r="M425" s="50" t="s">
        <v>278</v>
      </c>
      <c r="N425" s="50" t="s">
        <v>2470</v>
      </c>
      <c r="O425" s="54">
        <f>VLOOKUP(A425,'Shurjoint Multiplier Sheet'!A:E,4,FALSE)</f>
        <v>0</v>
      </c>
      <c r="P425" s="91">
        <v>562.13</v>
      </c>
      <c r="Q425" s="91">
        <f t="shared" si="6"/>
        <v>0</v>
      </c>
    </row>
    <row r="426" spans="1:17" x14ac:dyDescent="0.25">
      <c r="A426" s="48" t="s">
        <v>18</v>
      </c>
      <c r="B426" s="49" t="s">
        <v>7554</v>
      </c>
      <c r="C426" s="49" t="s">
        <v>7555</v>
      </c>
      <c r="D426" s="49" t="s">
        <v>7283</v>
      </c>
      <c r="E426" s="75">
        <v>191988065423</v>
      </c>
      <c r="F426" s="53" t="s">
        <v>7443</v>
      </c>
      <c r="G426" s="50" t="s">
        <v>199</v>
      </c>
      <c r="H426" s="50" t="s">
        <v>188</v>
      </c>
      <c r="I426" s="78">
        <v>330</v>
      </c>
      <c r="J426" s="78"/>
      <c r="K426" s="82">
        <v>4.41</v>
      </c>
      <c r="L426" s="48" t="s">
        <v>7748</v>
      </c>
      <c r="M426" s="50" t="s">
        <v>278</v>
      </c>
      <c r="N426" s="50" t="s">
        <v>2475</v>
      </c>
      <c r="O426" s="54">
        <f>VLOOKUP(A426,'Shurjoint Multiplier Sheet'!A:E,4,FALSE)</f>
        <v>0</v>
      </c>
      <c r="P426" s="91">
        <v>682.08</v>
      </c>
      <c r="Q426" s="91">
        <f t="shared" si="6"/>
        <v>0</v>
      </c>
    </row>
    <row r="427" spans="1:17" x14ac:dyDescent="0.25">
      <c r="A427" s="48" t="s">
        <v>18</v>
      </c>
      <c r="B427" s="49" t="s">
        <v>7556</v>
      </c>
      <c r="C427" s="49" t="s">
        <v>7557</v>
      </c>
      <c r="D427" s="49" t="s">
        <v>7283</v>
      </c>
      <c r="E427" s="75">
        <v>191988065430</v>
      </c>
      <c r="F427" s="53" t="s">
        <v>7443</v>
      </c>
      <c r="G427" s="50" t="s">
        <v>199</v>
      </c>
      <c r="H427" s="50" t="s">
        <v>188</v>
      </c>
      <c r="I427" s="78"/>
      <c r="J427" s="78"/>
      <c r="K427" s="82">
        <v>4.4000000000000004</v>
      </c>
      <c r="L427" s="48" t="s">
        <v>7748</v>
      </c>
      <c r="M427" s="50" t="s">
        <v>674</v>
      </c>
      <c r="N427" s="50" t="s">
        <v>2470</v>
      </c>
      <c r="O427" s="54">
        <f>VLOOKUP(A427,'Shurjoint Multiplier Sheet'!A:E,4,FALSE)</f>
        <v>0</v>
      </c>
      <c r="P427" s="91">
        <v>2493.12</v>
      </c>
      <c r="Q427" s="91">
        <f t="shared" si="6"/>
        <v>0</v>
      </c>
    </row>
    <row r="428" spans="1:17" x14ac:dyDescent="0.25">
      <c r="A428" s="48" t="s">
        <v>18</v>
      </c>
      <c r="B428" s="49" t="s">
        <v>7558</v>
      </c>
      <c r="C428" s="49" t="s">
        <v>7559</v>
      </c>
      <c r="D428" s="49" t="s">
        <v>7283</v>
      </c>
      <c r="E428" s="75">
        <v>191988065447</v>
      </c>
      <c r="F428" s="53" t="s">
        <v>7443</v>
      </c>
      <c r="G428" s="50" t="s">
        <v>199</v>
      </c>
      <c r="H428" s="50" t="s">
        <v>188</v>
      </c>
      <c r="I428" s="78">
        <v>330</v>
      </c>
      <c r="J428" s="78"/>
      <c r="K428" s="82">
        <v>4.41</v>
      </c>
      <c r="L428" s="48" t="s">
        <v>7748</v>
      </c>
      <c r="M428" s="50" t="s">
        <v>220</v>
      </c>
      <c r="N428" s="50" t="s">
        <v>2470</v>
      </c>
      <c r="O428" s="54">
        <f>VLOOKUP(A428,'Shurjoint Multiplier Sheet'!A:E,4,FALSE)</f>
        <v>0</v>
      </c>
      <c r="P428" s="91">
        <v>562.13</v>
      </c>
      <c r="Q428" s="91">
        <f t="shared" si="6"/>
        <v>0</v>
      </c>
    </row>
    <row r="429" spans="1:17" x14ac:dyDescent="0.25">
      <c r="A429" s="48" t="s">
        <v>18</v>
      </c>
      <c r="B429" s="49" t="s">
        <v>7560</v>
      </c>
      <c r="C429" s="49" t="s">
        <v>7561</v>
      </c>
      <c r="D429" s="49" t="s">
        <v>7283</v>
      </c>
      <c r="E429" s="75">
        <v>191988065454</v>
      </c>
      <c r="F429" s="53" t="s">
        <v>7443</v>
      </c>
      <c r="G429" s="50" t="s">
        <v>199</v>
      </c>
      <c r="H429" s="50" t="s">
        <v>188</v>
      </c>
      <c r="I429" s="78">
        <v>330</v>
      </c>
      <c r="J429" s="78"/>
      <c r="K429" s="82">
        <v>4.41</v>
      </c>
      <c r="L429" s="48" t="s">
        <v>189</v>
      </c>
      <c r="M429" s="50" t="s">
        <v>278</v>
      </c>
      <c r="N429" s="50" t="s">
        <v>2470</v>
      </c>
      <c r="O429" s="54">
        <f>VLOOKUP(A429,'Shurjoint Multiplier Sheet'!A:E,4,FALSE)</f>
        <v>0</v>
      </c>
      <c r="P429" s="91">
        <v>437.47</v>
      </c>
      <c r="Q429" s="91">
        <f t="shared" si="6"/>
        <v>0</v>
      </c>
    </row>
    <row r="430" spans="1:17" x14ac:dyDescent="0.25">
      <c r="A430" s="48" t="s">
        <v>18</v>
      </c>
      <c r="B430" s="49" t="s">
        <v>7562</v>
      </c>
      <c r="C430" s="49" t="s">
        <v>7563</v>
      </c>
      <c r="D430" s="49" t="s">
        <v>7283</v>
      </c>
      <c r="E430" s="75">
        <v>191988065461</v>
      </c>
      <c r="F430" s="53" t="s">
        <v>7443</v>
      </c>
      <c r="G430" s="50" t="s">
        <v>199</v>
      </c>
      <c r="H430" s="50" t="s">
        <v>188</v>
      </c>
      <c r="I430" s="78">
        <v>330</v>
      </c>
      <c r="J430" s="78"/>
      <c r="K430" s="82">
        <v>4.41</v>
      </c>
      <c r="L430" s="48" t="s">
        <v>189</v>
      </c>
      <c r="M430" s="50" t="s">
        <v>278</v>
      </c>
      <c r="N430" s="50" t="s">
        <v>2475</v>
      </c>
      <c r="O430" s="54">
        <f>VLOOKUP(A430,'Shurjoint Multiplier Sheet'!A:E,4,FALSE)</f>
        <v>0</v>
      </c>
      <c r="P430" s="91">
        <v>555.07000000000005</v>
      </c>
      <c r="Q430" s="91">
        <f t="shared" si="6"/>
        <v>0</v>
      </c>
    </row>
    <row r="431" spans="1:17" x14ac:dyDescent="0.25">
      <c r="A431" s="48" t="s">
        <v>18</v>
      </c>
      <c r="B431" s="49" t="s">
        <v>7564</v>
      </c>
      <c r="C431" s="49" t="s">
        <v>7565</v>
      </c>
      <c r="D431" s="49" t="s">
        <v>7283</v>
      </c>
      <c r="E431" s="75">
        <v>191988065478</v>
      </c>
      <c r="F431" s="53" t="s">
        <v>7443</v>
      </c>
      <c r="G431" s="50" t="s">
        <v>199</v>
      </c>
      <c r="H431" s="50" t="s">
        <v>188</v>
      </c>
      <c r="I431" s="78"/>
      <c r="J431" s="78"/>
      <c r="K431" s="82">
        <v>4.4000000000000004</v>
      </c>
      <c r="L431" s="48" t="s">
        <v>189</v>
      </c>
      <c r="M431" s="50" t="s">
        <v>220</v>
      </c>
      <c r="N431" s="50" t="s">
        <v>2475</v>
      </c>
      <c r="O431" s="54">
        <f>VLOOKUP(A431,'Shurjoint Multiplier Sheet'!A:E,4,FALSE)</f>
        <v>0</v>
      </c>
      <c r="P431" s="91">
        <v>555.07000000000005</v>
      </c>
      <c r="Q431" s="91">
        <f t="shared" si="6"/>
        <v>0</v>
      </c>
    </row>
    <row r="432" spans="1:17" x14ac:dyDescent="0.25">
      <c r="A432" s="48" t="s">
        <v>18</v>
      </c>
      <c r="B432" s="49" t="s">
        <v>7566</v>
      </c>
      <c r="C432" s="49" t="s">
        <v>7567</v>
      </c>
      <c r="D432" s="49" t="s">
        <v>7283</v>
      </c>
      <c r="E432" s="75">
        <v>191988065485</v>
      </c>
      <c r="F432" s="53" t="s">
        <v>7443</v>
      </c>
      <c r="G432" s="50" t="s">
        <v>199</v>
      </c>
      <c r="H432" s="50" t="s">
        <v>188</v>
      </c>
      <c r="I432" s="78"/>
      <c r="J432" s="78"/>
      <c r="K432" s="82">
        <v>4.41</v>
      </c>
      <c r="L432" s="48" t="s">
        <v>189</v>
      </c>
      <c r="M432" s="50" t="s">
        <v>715</v>
      </c>
      <c r="N432" s="50" t="s">
        <v>2470</v>
      </c>
      <c r="O432" s="54">
        <f>VLOOKUP(A432,'Shurjoint Multiplier Sheet'!A:E,4,FALSE)</f>
        <v>0</v>
      </c>
      <c r="P432" s="91">
        <v>859.66</v>
      </c>
      <c r="Q432" s="91">
        <f t="shared" si="6"/>
        <v>0</v>
      </c>
    </row>
    <row r="433" spans="1:17" x14ac:dyDescent="0.25">
      <c r="A433" s="48" t="s">
        <v>18</v>
      </c>
      <c r="B433" s="49" t="s">
        <v>7568</v>
      </c>
      <c r="C433" s="49" t="s">
        <v>7569</v>
      </c>
      <c r="D433" s="49" t="s">
        <v>7283</v>
      </c>
      <c r="E433" s="75">
        <v>191988065492</v>
      </c>
      <c r="F433" s="53" t="s">
        <v>7443</v>
      </c>
      <c r="G433" s="50" t="s">
        <v>199</v>
      </c>
      <c r="H433" s="50" t="s">
        <v>188</v>
      </c>
      <c r="I433" s="78"/>
      <c r="J433" s="78"/>
      <c r="K433" s="82">
        <v>4.41</v>
      </c>
      <c r="L433" s="48" t="s">
        <v>189</v>
      </c>
      <c r="M433" s="50" t="s">
        <v>674</v>
      </c>
      <c r="N433" s="50" t="s">
        <v>2470</v>
      </c>
      <c r="O433" s="54">
        <f>VLOOKUP(A433,'Shurjoint Multiplier Sheet'!A:E,4,FALSE)</f>
        <v>0</v>
      </c>
      <c r="P433" s="91">
        <v>2374.94</v>
      </c>
      <c r="Q433" s="91">
        <f t="shared" si="6"/>
        <v>0</v>
      </c>
    </row>
    <row r="434" spans="1:17" x14ac:dyDescent="0.25">
      <c r="A434" s="48" t="s">
        <v>18</v>
      </c>
      <c r="B434" s="49" t="s">
        <v>7570</v>
      </c>
      <c r="C434" s="49" t="s">
        <v>7571</v>
      </c>
      <c r="D434" s="49" t="s">
        <v>7283</v>
      </c>
      <c r="E434" s="75">
        <v>191988065508</v>
      </c>
      <c r="F434" s="53" t="s">
        <v>7443</v>
      </c>
      <c r="G434" s="50" t="s">
        <v>199</v>
      </c>
      <c r="H434" s="50" t="s">
        <v>188</v>
      </c>
      <c r="I434" s="78">
        <v>330</v>
      </c>
      <c r="J434" s="78"/>
      <c r="K434" s="82">
        <v>4.41</v>
      </c>
      <c r="L434" s="48" t="s">
        <v>189</v>
      </c>
      <c r="M434" s="50" t="s">
        <v>220</v>
      </c>
      <c r="N434" s="50" t="s">
        <v>2470</v>
      </c>
      <c r="O434" s="54">
        <f>VLOOKUP(A434,'Shurjoint Multiplier Sheet'!A:E,4,FALSE)</f>
        <v>0</v>
      </c>
      <c r="P434" s="91">
        <v>437.47</v>
      </c>
      <c r="Q434" s="91">
        <f t="shared" si="6"/>
        <v>0</v>
      </c>
    </row>
    <row r="435" spans="1:17" x14ac:dyDescent="0.25">
      <c r="A435" s="48" t="s">
        <v>18</v>
      </c>
      <c r="B435" s="49" t="s">
        <v>7572</v>
      </c>
      <c r="C435" s="49" t="s">
        <v>7573</v>
      </c>
      <c r="D435" s="49" t="s">
        <v>7283</v>
      </c>
      <c r="E435" s="75">
        <v>191988065775</v>
      </c>
      <c r="F435" s="53" t="s">
        <v>7443</v>
      </c>
      <c r="G435" s="50" t="s">
        <v>270</v>
      </c>
      <c r="H435" s="50" t="s">
        <v>188</v>
      </c>
      <c r="I435" s="78">
        <v>210</v>
      </c>
      <c r="J435" s="78"/>
      <c r="K435" s="82">
        <v>6.66</v>
      </c>
      <c r="L435" s="48" t="s">
        <v>7748</v>
      </c>
      <c r="M435" s="50" t="s">
        <v>278</v>
      </c>
      <c r="N435" s="50" t="s">
        <v>2470</v>
      </c>
      <c r="O435" s="54">
        <f>VLOOKUP(A435,'Shurjoint Multiplier Sheet'!A:E,4,FALSE)</f>
        <v>0</v>
      </c>
      <c r="P435" s="91">
        <v>733.82</v>
      </c>
      <c r="Q435" s="91">
        <f t="shared" si="6"/>
        <v>0</v>
      </c>
    </row>
    <row r="436" spans="1:17" x14ac:dyDescent="0.25">
      <c r="A436" s="48" t="s">
        <v>18</v>
      </c>
      <c r="B436" s="49" t="s">
        <v>7574</v>
      </c>
      <c r="C436" s="49" t="s">
        <v>7575</v>
      </c>
      <c r="D436" s="49" t="s">
        <v>7283</v>
      </c>
      <c r="E436" s="75">
        <v>191988065782</v>
      </c>
      <c r="F436" s="53" t="s">
        <v>7443</v>
      </c>
      <c r="G436" s="50" t="s">
        <v>270</v>
      </c>
      <c r="H436" s="50" t="s">
        <v>188</v>
      </c>
      <c r="I436" s="78">
        <v>210</v>
      </c>
      <c r="J436" s="78"/>
      <c r="K436" s="82">
        <v>6.66</v>
      </c>
      <c r="L436" s="48" t="s">
        <v>7748</v>
      </c>
      <c r="M436" s="50" t="s">
        <v>220</v>
      </c>
      <c r="N436" s="50" t="s">
        <v>2470</v>
      </c>
      <c r="O436" s="54">
        <f>VLOOKUP(A436,'Shurjoint Multiplier Sheet'!A:E,4,FALSE)</f>
        <v>0</v>
      </c>
      <c r="P436" s="91">
        <v>733.82</v>
      </c>
      <c r="Q436" s="91">
        <f t="shared" si="6"/>
        <v>0</v>
      </c>
    </row>
    <row r="437" spans="1:17" x14ac:dyDescent="0.25">
      <c r="A437" s="48" t="s">
        <v>18</v>
      </c>
      <c r="B437" s="49" t="s">
        <v>7576</v>
      </c>
      <c r="C437" s="49" t="s">
        <v>7577</v>
      </c>
      <c r="D437" s="49" t="s">
        <v>7283</v>
      </c>
      <c r="E437" s="75">
        <v>191988065799</v>
      </c>
      <c r="F437" s="53" t="s">
        <v>7443</v>
      </c>
      <c r="G437" s="50" t="s">
        <v>270</v>
      </c>
      <c r="H437" s="50" t="s">
        <v>188</v>
      </c>
      <c r="I437" s="78">
        <v>210</v>
      </c>
      <c r="J437" s="78"/>
      <c r="K437" s="82">
        <v>6.66</v>
      </c>
      <c r="L437" s="48" t="s">
        <v>189</v>
      </c>
      <c r="M437" s="50" t="s">
        <v>278</v>
      </c>
      <c r="N437" s="50" t="s">
        <v>2470</v>
      </c>
      <c r="O437" s="54">
        <f>VLOOKUP(A437,'Shurjoint Multiplier Sheet'!A:E,4,FALSE)</f>
        <v>0</v>
      </c>
      <c r="P437" s="91">
        <v>562.13</v>
      </c>
      <c r="Q437" s="91">
        <f t="shared" si="6"/>
        <v>0</v>
      </c>
    </row>
    <row r="438" spans="1:17" x14ac:dyDescent="0.25">
      <c r="A438" s="48" t="s">
        <v>18</v>
      </c>
      <c r="B438" s="55" t="s">
        <v>7578</v>
      </c>
      <c r="C438" s="49" t="s">
        <v>7579</v>
      </c>
      <c r="D438" s="49" t="s">
        <v>7283</v>
      </c>
      <c r="E438" s="75">
        <v>191988151546</v>
      </c>
      <c r="F438" s="53" t="s">
        <v>7443</v>
      </c>
      <c r="G438" s="50" t="s">
        <v>270</v>
      </c>
      <c r="H438" s="50" t="s">
        <v>188</v>
      </c>
      <c r="I438" s="79"/>
      <c r="J438" s="79"/>
      <c r="K438" s="82">
        <v>6.66</v>
      </c>
      <c r="L438" s="48" t="s">
        <v>189</v>
      </c>
      <c r="M438" s="50" t="s">
        <v>674</v>
      </c>
      <c r="N438" s="50" t="s">
        <v>2470</v>
      </c>
      <c r="O438" s="54">
        <f>VLOOKUP(A438,'Shurjoint Multiplier Sheet'!A:E,4,FALSE)</f>
        <v>0</v>
      </c>
      <c r="P438" s="91">
        <v>2587.1999999999998</v>
      </c>
      <c r="Q438" s="91">
        <f t="shared" si="6"/>
        <v>0</v>
      </c>
    </row>
    <row r="439" spans="1:17" x14ac:dyDescent="0.25">
      <c r="A439" s="48" t="s">
        <v>18</v>
      </c>
      <c r="B439" s="49" t="s">
        <v>7580</v>
      </c>
      <c r="C439" s="49" t="s">
        <v>7581</v>
      </c>
      <c r="D439" s="49" t="s">
        <v>7283</v>
      </c>
      <c r="E439" s="75">
        <v>191988065805</v>
      </c>
      <c r="F439" s="53" t="s">
        <v>7443</v>
      </c>
      <c r="G439" s="50" t="s">
        <v>270</v>
      </c>
      <c r="H439" s="50" t="s">
        <v>188</v>
      </c>
      <c r="I439" s="78">
        <v>210</v>
      </c>
      <c r="J439" s="78"/>
      <c r="K439" s="82">
        <v>6.66</v>
      </c>
      <c r="L439" s="48" t="s">
        <v>189</v>
      </c>
      <c r="M439" s="50" t="s">
        <v>220</v>
      </c>
      <c r="N439" s="50" t="s">
        <v>2470</v>
      </c>
      <c r="O439" s="54">
        <f>VLOOKUP(A439,'Shurjoint Multiplier Sheet'!A:E,4,FALSE)</f>
        <v>0</v>
      </c>
      <c r="P439" s="91">
        <v>562.13</v>
      </c>
      <c r="Q439" s="91">
        <f t="shared" si="6"/>
        <v>0</v>
      </c>
    </row>
    <row r="440" spans="1:17" x14ac:dyDescent="0.25">
      <c r="A440" s="48" t="s">
        <v>18</v>
      </c>
      <c r="B440" s="49" t="s">
        <v>7582</v>
      </c>
      <c r="C440" s="49" t="s">
        <v>7583</v>
      </c>
      <c r="D440" s="49" t="s">
        <v>7283</v>
      </c>
      <c r="E440" s="75">
        <v>191988065812</v>
      </c>
      <c r="F440" s="53" t="s">
        <v>7443</v>
      </c>
      <c r="G440" s="50" t="s">
        <v>202</v>
      </c>
      <c r="H440" s="50" t="s">
        <v>188</v>
      </c>
      <c r="I440" s="78">
        <v>170</v>
      </c>
      <c r="J440" s="78"/>
      <c r="K440" s="82">
        <v>7.63</v>
      </c>
      <c r="L440" s="48" t="s">
        <v>7748</v>
      </c>
      <c r="M440" s="50" t="s">
        <v>278</v>
      </c>
      <c r="N440" s="50" t="s">
        <v>2470</v>
      </c>
      <c r="O440" s="54">
        <f>VLOOKUP(A440,'Shurjoint Multiplier Sheet'!A:E,4,FALSE)</f>
        <v>0</v>
      </c>
      <c r="P440" s="91">
        <v>959.03</v>
      </c>
      <c r="Q440" s="91">
        <f t="shared" si="6"/>
        <v>0</v>
      </c>
    </row>
    <row r="441" spans="1:17" x14ac:dyDescent="0.25">
      <c r="A441" s="48" t="s">
        <v>18</v>
      </c>
      <c r="B441" s="49" t="s">
        <v>7584</v>
      </c>
      <c r="C441" s="49" t="s">
        <v>7585</v>
      </c>
      <c r="D441" s="49" t="s">
        <v>7283</v>
      </c>
      <c r="E441" s="75">
        <v>191988065829</v>
      </c>
      <c r="F441" s="53" t="s">
        <v>7443</v>
      </c>
      <c r="G441" s="50" t="s">
        <v>202</v>
      </c>
      <c r="H441" s="50" t="s">
        <v>188</v>
      </c>
      <c r="I441" s="78">
        <v>170</v>
      </c>
      <c r="J441" s="78"/>
      <c r="K441" s="82">
        <v>7.63</v>
      </c>
      <c r="L441" s="48" t="s">
        <v>7748</v>
      </c>
      <c r="M441" s="50" t="s">
        <v>278</v>
      </c>
      <c r="N441" s="50" t="s">
        <v>2475</v>
      </c>
      <c r="O441" s="54">
        <f>VLOOKUP(A441,'Shurjoint Multiplier Sheet'!A:E,4,FALSE)</f>
        <v>0</v>
      </c>
      <c r="P441" s="91">
        <v>1257.1400000000001</v>
      </c>
      <c r="Q441" s="91">
        <f t="shared" si="6"/>
        <v>0</v>
      </c>
    </row>
    <row r="442" spans="1:17" x14ac:dyDescent="0.25">
      <c r="A442" s="48" t="s">
        <v>18</v>
      </c>
      <c r="B442" s="49" t="s">
        <v>7586</v>
      </c>
      <c r="C442" s="49" t="s">
        <v>7587</v>
      </c>
      <c r="D442" s="49" t="s">
        <v>7283</v>
      </c>
      <c r="E442" s="75">
        <v>191988065836</v>
      </c>
      <c r="F442" s="53" t="s">
        <v>7443</v>
      </c>
      <c r="G442" s="50" t="s">
        <v>202</v>
      </c>
      <c r="H442" s="50" t="s">
        <v>188</v>
      </c>
      <c r="I442" s="78">
        <v>170</v>
      </c>
      <c r="J442" s="78"/>
      <c r="K442" s="82">
        <v>7.63</v>
      </c>
      <c r="L442" s="48" t="s">
        <v>7748</v>
      </c>
      <c r="M442" s="50" t="s">
        <v>220</v>
      </c>
      <c r="N442" s="50" t="s">
        <v>2470</v>
      </c>
      <c r="O442" s="54">
        <f>VLOOKUP(A442,'Shurjoint Multiplier Sheet'!A:E,4,FALSE)</f>
        <v>0</v>
      </c>
      <c r="P442" s="91">
        <v>959.03</v>
      </c>
      <c r="Q442" s="91">
        <f t="shared" si="6"/>
        <v>0</v>
      </c>
    </row>
    <row r="443" spans="1:17" x14ac:dyDescent="0.25">
      <c r="A443" s="48" t="s">
        <v>18</v>
      </c>
      <c r="B443" s="49" t="s">
        <v>7588</v>
      </c>
      <c r="C443" s="49" t="s">
        <v>7589</v>
      </c>
      <c r="D443" s="49" t="s">
        <v>7283</v>
      </c>
      <c r="E443" s="75">
        <v>191988065843</v>
      </c>
      <c r="F443" s="53" t="s">
        <v>7443</v>
      </c>
      <c r="G443" s="50" t="s">
        <v>202</v>
      </c>
      <c r="H443" s="50" t="s">
        <v>188</v>
      </c>
      <c r="I443" s="78">
        <v>170</v>
      </c>
      <c r="J443" s="78"/>
      <c r="K443" s="82">
        <v>7.63</v>
      </c>
      <c r="L443" s="48" t="s">
        <v>189</v>
      </c>
      <c r="M443" s="50" t="s">
        <v>278</v>
      </c>
      <c r="N443" s="50" t="s">
        <v>2470</v>
      </c>
      <c r="O443" s="54">
        <f>VLOOKUP(A443,'Shurjoint Multiplier Sheet'!A:E,4,FALSE)</f>
        <v>0</v>
      </c>
      <c r="P443" s="91">
        <v>742.65</v>
      </c>
      <c r="Q443" s="91">
        <f t="shared" si="6"/>
        <v>0</v>
      </c>
    </row>
    <row r="444" spans="1:17" x14ac:dyDescent="0.25">
      <c r="A444" s="48" t="s">
        <v>18</v>
      </c>
      <c r="B444" s="49" t="s">
        <v>7590</v>
      </c>
      <c r="C444" s="49" t="s">
        <v>7591</v>
      </c>
      <c r="D444" s="49" t="s">
        <v>7283</v>
      </c>
      <c r="E444" s="75">
        <v>191988065850</v>
      </c>
      <c r="F444" s="53" t="s">
        <v>7443</v>
      </c>
      <c r="G444" s="50" t="s">
        <v>202</v>
      </c>
      <c r="H444" s="50" t="s">
        <v>188</v>
      </c>
      <c r="I444" s="78"/>
      <c r="J444" s="78"/>
      <c r="K444" s="82">
        <v>7.63</v>
      </c>
      <c r="L444" s="48" t="s">
        <v>189</v>
      </c>
      <c r="M444" s="50" t="s">
        <v>278</v>
      </c>
      <c r="N444" s="50" t="s">
        <v>2475</v>
      </c>
      <c r="O444" s="54">
        <f>VLOOKUP(A444,'Shurjoint Multiplier Sheet'!A:E,4,FALSE)</f>
        <v>0</v>
      </c>
      <c r="P444" s="91">
        <v>1026.6500000000001</v>
      </c>
      <c r="Q444" s="91">
        <f t="shared" si="6"/>
        <v>0</v>
      </c>
    </row>
    <row r="445" spans="1:17" x14ac:dyDescent="0.25">
      <c r="A445" s="48" t="s">
        <v>18</v>
      </c>
      <c r="B445" s="49" t="s">
        <v>7592</v>
      </c>
      <c r="C445" s="49" t="s">
        <v>7593</v>
      </c>
      <c r="D445" s="49" t="s">
        <v>7283</v>
      </c>
      <c r="E445" s="75">
        <v>191988065867</v>
      </c>
      <c r="F445" s="53" t="s">
        <v>7443</v>
      </c>
      <c r="G445" s="50" t="s">
        <v>202</v>
      </c>
      <c r="H445" s="50" t="s">
        <v>188</v>
      </c>
      <c r="I445" s="78"/>
      <c r="J445" s="78"/>
      <c r="K445" s="82">
        <v>7.5</v>
      </c>
      <c r="L445" s="48" t="s">
        <v>189</v>
      </c>
      <c r="M445" s="50" t="s">
        <v>220</v>
      </c>
      <c r="N445" s="50" t="s">
        <v>2475</v>
      </c>
      <c r="O445" s="54">
        <f>VLOOKUP(A445,'Shurjoint Multiplier Sheet'!A:E,4,FALSE)</f>
        <v>0</v>
      </c>
      <c r="P445" s="91">
        <v>1026.6500000000001</v>
      </c>
      <c r="Q445" s="91">
        <f t="shared" si="6"/>
        <v>0</v>
      </c>
    </row>
    <row r="446" spans="1:17" x14ac:dyDescent="0.25">
      <c r="A446" s="48" t="s">
        <v>18</v>
      </c>
      <c r="B446" s="49" t="s">
        <v>7594</v>
      </c>
      <c r="C446" s="49" t="s">
        <v>7595</v>
      </c>
      <c r="D446" s="49" t="s">
        <v>7283</v>
      </c>
      <c r="E446" s="75">
        <v>191988065874</v>
      </c>
      <c r="F446" s="53" t="s">
        <v>7443</v>
      </c>
      <c r="G446" s="50" t="s">
        <v>202</v>
      </c>
      <c r="H446" s="50" t="s">
        <v>188</v>
      </c>
      <c r="I446" s="78"/>
      <c r="J446" s="78"/>
      <c r="K446" s="82">
        <v>7.63</v>
      </c>
      <c r="L446" s="48" t="s">
        <v>189</v>
      </c>
      <c r="M446" s="50" t="s">
        <v>674</v>
      </c>
      <c r="N446" s="50" t="s">
        <v>2470</v>
      </c>
      <c r="O446" s="54">
        <f>VLOOKUP(A446,'Shurjoint Multiplier Sheet'!A:E,4,FALSE)</f>
        <v>0</v>
      </c>
      <c r="P446" s="91">
        <v>3249.88</v>
      </c>
      <c r="Q446" s="91">
        <f t="shared" si="6"/>
        <v>0</v>
      </c>
    </row>
    <row r="447" spans="1:17" x14ac:dyDescent="0.25">
      <c r="A447" s="48" t="s">
        <v>18</v>
      </c>
      <c r="B447" s="49" t="s">
        <v>7596</v>
      </c>
      <c r="C447" s="49" t="s">
        <v>7597</v>
      </c>
      <c r="D447" s="49" t="s">
        <v>7283</v>
      </c>
      <c r="E447" s="75">
        <v>191988065881</v>
      </c>
      <c r="F447" s="53" t="s">
        <v>7443</v>
      </c>
      <c r="G447" s="50" t="s">
        <v>202</v>
      </c>
      <c r="H447" s="50" t="s">
        <v>188</v>
      </c>
      <c r="I447" s="78">
        <v>170</v>
      </c>
      <c r="J447" s="78"/>
      <c r="K447" s="82">
        <v>7.63</v>
      </c>
      <c r="L447" s="48" t="s">
        <v>189</v>
      </c>
      <c r="M447" s="50" t="s">
        <v>220</v>
      </c>
      <c r="N447" s="50" t="s">
        <v>2470</v>
      </c>
      <c r="O447" s="54">
        <f>VLOOKUP(A447,'Shurjoint Multiplier Sheet'!A:E,4,FALSE)</f>
        <v>0</v>
      </c>
      <c r="P447" s="91">
        <v>742.65</v>
      </c>
      <c r="Q447" s="91">
        <f t="shared" si="6"/>
        <v>0</v>
      </c>
    </row>
    <row r="448" spans="1:17" x14ac:dyDescent="0.25">
      <c r="A448" s="48" t="s">
        <v>18</v>
      </c>
      <c r="B448" s="49" t="s">
        <v>7598</v>
      </c>
      <c r="C448" s="49" t="s">
        <v>7599</v>
      </c>
      <c r="D448" s="49" t="s">
        <v>7283</v>
      </c>
      <c r="E448" s="75">
        <v>191988065898</v>
      </c>
      <c r="F448" s="53" t="s">
        <v>7443</v>
      </c>
      <c r="G448" s="50" t="s">
        <v>232</v>
      </c>
      <c r="H448" s="50" t="s">
        <v>188</v>
      </c>
      <c r="I448" s="78">
        <v>80</v>
      </c>
      <c r="J448" s="78"/>
      <c r="K448" s="82">
        <v>15.7</v>
      </c>
      <c r="L448" s="48" t="s">
        <v>7748</v>
      </c>
      <c r="M448" s="50" t="s">
        <v>278</v>
      </c>
      <c r="N448" s="50" t="s">
        <v>2470</v>
      </c>
      <c r="O448" s="54">
        <f>VLOOKUP(A448,'Shurjoint Multiplier Sheet'!A:E,4,FALSE)</f>
        <v>0</v>
      </c>
      <c r="P448" s="91">
        <v>1509.98</v>
      </c>
      <c r="Q448" s="91">
        <f t="shared" si="6"/>
        <v>0</v>
      </c>
    </row>
    <row r="449" spans="1:17" x14ac:dyDescent="0.25">
      <c r="A449" s="48" t="s">
        <v>18</v>
      </c>
      <c r="B449" s="49" t="s">
        <v>7600</v>
      </c>
      <c r="C449" s="49" t="s">
        <v>7601</v>
      </c>
      <c r="D449" s="49" t="s">
        <v>7283</v>
      </c>
      <c r="E449" s="75">
        <v>191988065904</v>
      </c>
      <c r="F449" s="53" t="s">
        <v>7443</v>
      </c>
      <c r="G449" s="50" t="s">
        <v>232</v>
      </c>
      <c r="H449" s="50" t="s">
        <v>188</v>
      </c>
      <c r="I449" s="78">
        <v>80</v>
      </c>
      <c r="J449" s="78"/>
      <c r="K449" s="82">
        <v>15.7</v>
      </c>
      <c r="L449" s="48" t="s">
        <v>7748</v>
      </c>
      <c r="M449" s="50" t="s">
        <v>278</v>
      </c>
      <c r="N449" s="50" t="s">
        <v>2475</v>
      </c>
      <c r="O449" s="54">
        <f>VLOOKUP(A449,'Shurjoint Multiplier Sheet'!A:E,4,FALSE)</f>
        <v>0</v>
      </c>
      <c r="P449" s="91">
        <v>1697.56</v>
      </c>
      <c r="Q449" s="91">
        <f t="shared" si="6"/>
        <v>0</v>
      </c>
    </row>
    <row r="450" spans="1:17" x14ac:dyDescent="0.25">
      <c r="A450" s="48" t="s">
        <v>18</v>
      </c>
      <c r="B450" s="49" t="s">
        <v>7602</v>
      </c>
      <c r="C450" s="49" t="s">
        <v>7603</v>
      </c>
      <c r="D450" s="49" t="s">
        <v>7283</v>
      </c>
      <c r="E450" s="75">
        <v>191988065911</v>
      </c>
      <c r="F450" s="53" t="s">
        <v>7443</v>
      </c>
      <c r="G450" s="50" t="s">
        <v>232</v>
      </c>
      <c r="H450" s="50" t="s">
        <v>188</v>
      </c>
      <c r="I450" s="78">
        <v>80</v>
      </c>
      <c r="J450" s="78"/>
      <c r="K450" s="82">
        <v>15.7</v>
      </c>
      <c r="L450" s="48" t="s">
        <v>7748</v>
      </c>
      <c r="M450" s="50" t="s">
        <v>220</v>
      </c>
      <c r="N450" s="50" t="s">
        <v>2470</v>
      </c>
      <c r="O450" s="54">
        <f>VLOOKUP(A450,'Shurjoint Multiplier Sheet'!A:E,4,FALSE)</f>
        <v>0</v>
      </c>
      <c r="P450" s="91">
        <v>1509.98</v>
      </c>
      <c r="Q450" s="91">
        <f t="shared" ref="Q450:Q513" si="7">O450*P450</f>
        <v>0</v>
      </c>
    </row>
    <row r="451" spans="1:17" x14ac:dyDescent="0.25">
      <c r="A451" s="48" t="s">
        <v>18</v>
      </c>
      <c r="B451" s="49" t="s">
        <v>7604</v>
      </c>
      <c r="C451" s="49" t="s">
        <v>7605</v>
      </c>
      <c r="D451" s="49" t="s">
        <v>7283</v>
      </c>
      <c r="E451" s="75">
        <v>191988065928</v>
      </c>
      <c r="F451" s="53" t="s">
        <v>7443</v>
      </c>
      <c r="G451" s="50" t="s">
        <v>232</v>
      </c>
      <c r="H451" s="50" t="s">
        <v>188</v>
      </c>
      <c r="I451" s="78">
        <v>80</v>
      </c>
      <c r="J451" s="78"/>
      <c r="K451" s="82">
        <v>15.7</v>
      </c>
      <c r="L451" s="48" t="s">
        <v>189</v>
      </c>
      <c r="M451" s="50" t="s">
        <v>278</v>
      </c>
      <c r="N451" s="50" t="s">
        <v>2470</v>
      </c>
      <c r="O451" s="54">
        <f>VLOOKUP(A451,'Shurjoint Multiplier Sheet'!A:E,4,FALSE)</f>
        <v>0</v>
      </c>
      <c r="P451" s="91">
        <v>1163.6600000000001</v>
      </c>
      <c r="Q451" s="91">
        <f t="shared" si="7"/>
        <v>0</v>
      </c>
    </row>
    <row r="452" spans="1:17" x14ac:dyDescent="0.25">
      <c r="A452" s="48" t="s">
        <v>18</v>
      </c>
      <c r="B452" s="49" t="s">
        <v>7606</v>
      </c>
      <c r="C452" s="49" t="s">
        <v>7607</v>
      </c>
      <c r="D452" s="49" t="s">
        <v>7283</v>
      </c>
      <c r="E452" s="75">
        <v>191988065935</v>
      </c>
      <c r="F452" s="53" t="s">
        <v>7443</v>
      </c>
      <c r="G452" s="50" t="s">
        <v>232</v>
      </c>
      <c r="H452" s="50" t="s">
        <v>188</v>
      </c>
      <c r="I452" s="78"/>
      <c r="J452" s="78"/>
      <c r="K452" s="82">
        <v>15.7</v>
      </c>
      <c r="L452" s="48" t="s">
        <v>189</v>
      </c>
      <c r="M452" s="50" t="s">
        <v>220</v>
      </c>
      <c r="N452" s="50" t="s">
        <v>2475</v>
      </c>
      <c r="O452" s="54">
        <f>VLOOKUP(A452,'Shurjoint Multiplier Sheet'!A:E,4,FALSE)</f>
        <v>0</v>
      </c>
      <c r="P452" s="91">
        <v>1357.1</v>
      </c>
      <c r="Q452" s="91">
        <f t="shared" si="7"/>
        <v>0</v>
      </c>
    </row>
    <row r="453" spans="1:17" x14ac:dyDescent="0.25">
      <c r="A453" s="48" t="s">
        <v>18</v>
      </c>
      <c r="B453" s="49" t="s">
        <v>7608</v>
      </c>
      <c r="C453" s="49" t="s">
        <v>7609</v>
      </c>
      <c r="D453" s="49" t="s">
        <v>7283</v>
      </c>
      <c r="E453" s="75">
        <v>191988065942</v>
      </c>
      <c r="F453" s="53" t="s">
        <v>7443</v>
      </c>
      <c r="G453" s="50" t="s">
        <v>232</v>
      </c>
      <c r="H453" s="50" t="s">
        <v>188</v>
      </c>
      <c r="I453" s="78"/>
      <c r="J453" s="78"/>
      <c r="K453" s="82">
        <v>15.7</v>
      </c>
      <c r="L453" s="48" t="s">
        <v>189</v>
      </c>
      <c r="M453" s="50" t="s">
        <v>674</v>
      </c>
      <c r="N453" s="50" t="s">
        <v>2470</v>
      </c>
      <c r="O453" s="54">
        <f>VLOOKUP(A453,'Shurjoint Multiplier Sheet'!A:E,4,FALSE)</f>
        <v>0</v>
      </c>
      <c r="P453" s="91">
        <v>3945.48</v>
      </c>
      <c r="Q453" s="91">
        <f t="shared" si="7"/>
        <v>0</v>
      </c>
    </row>
    <row r="454" spans="1:17" x14ac:dyDescent="0.25">
      <c r="A454" s="48" t="s">
        <v>18</v>
      </c>
      <c r="B454" s="49" t="s">
        <v>7610</v>
      </c>
      <c r="C454" s="49" t="s">
        <v>7611</v>
      </c>
      <c r="D454" s="49" t="s">
        <v>7283</v>
      </c>
      <c r="E454" s="75">
        <v>191988065959</v>
      </c>
      <c r="F454" s="53" t="s">
        <v>7443</v>
      </c>
      <c r="G454" s="50" t="s">
        <v>232</v>
      </c>
      <c r="H454" s="50" t="s">
        <v>188</v>
      </c>
      <c r="I454" s="78">
        <v>80</v>
      </c>
      <c r="J454" s="78"/>
      <c r="K454" s="82">
        <v>15.7</v>
      </c>
      <c r="L454" s="48" t="s">
        <v>189</v>
      </c>
      <c r="M454" s="50" t="s">
        <v>220</v>
      </c>
      <c r="N454" s="50" t="s">
        <v>2470</v>
      </c>
      <c r="O454" s="54">
        <f>VLOOKUP(A454,'Shurjoint Multiplier Sheet'!A:E,4,FALSE)</f>
        <v>0</v>
      </c>
      <c r="P454" s="91">
        <v>1163.6600000000001</v>
      </c>
      <c r="Q454" s="91">
        <f t="shared" si="7"/>
        <v>0</v>
      </c>
    </row>
    <row r="455" spans="1:17" x14ac:dyDescent="0.25">
      <c r="A455" s="48" t="s">
        <v>45</v>
      </c>
      <c r="B455" s="49" t="s">
        <v>821</v>
      </c>
      <c r="C455" s="49" t="s">
        <v>822</v>
      </c>
      <c r="D455" s="49" t="s">
        <v>818</v>
      </c>
      <c r="E455" s="75">
        <v>670750603198</v>
      </c>
      <c r="F455" s="53">
        <v>7110</v>
      </c>
      <c r="G455" s="50" t="s">
        <v>514</v>
      </c>
      <c r="H455" s="50" t="s">
        <v>188</v>
      </c>
      <c r="I455" s="78">
        <v>1320</v>
      </c>
      <c r="J455" s="78">
        <v>55</v>
      </c>
      <c r="K455" s="82">
        <v>1.1000000000000001</v>
      </c>
      <c r="L455" s="48" t="s">
        <v>7748</v>
      </c>
      <c r="M455" s="50" t="s">
        <v>190</v>
      </c>
      <c r="N455" s="50" t="s">
        <v>190</v>
      </c>
      <c r="O455" s="54">
        <f>VLOOKUP(A455,'Shurjoint Multiplier Sheet'!A:E,4,FALSE)</f>
        <v>0</v>
      </c>
      <c r="P455" s="91">
        <v>295.25</v>
      </c>
      <c r="Q455" s="91">
        <f t="shared" si="7"/>
        <v>0</v>
      </c>
    </row>
    <row r="456" spans="1:17" x14ac:dyDescent="0.25">
      <c r="A456" s="48" t="s">
        <v>45</v>
      </c>
      <c r="B456" s="49" t="s">
        <v>823</v>
      </c>
      <c r="C456" s="49" t="s">
        <v>824</v>
      </c>
      <c r="D456" s="49" t="s">
        <v>818</v>
      </c>
      <c r="E456" s="75">
        <v>670750634482</v>
      </c>
      <c r="F456" s="53">
        <v>7110</v>
      </c>
      <c r="G456" s="50" t="s">
        <v>514</v>
      </c>
      <c r="H456" s="50" t="s">
        <v>188</v>
      </c>
      <c r="I456" s="78">
        <v>1320</v>
      </c>
      <c r="J456" s="78">
        <v>55</v>
      </c>
      <c r="K456" s="82">
        <v>1.1000000000000001</v>
      </c>
      <c r="L456" s="48" t="s">
        <v>189</v>
      </c>
      <c r="M456" s="50" t="s">
        <v>190</v>
      </c>
      <c r="N456" s="50" t="s">
        <v>190</v>
      </c>
      <c r="O456" s="54">
        <f>VLOOKUP(A456,'Shurjoint Multiplier Sheet'!A:E,4,FALSE)</f>
        <v>0</v>
      </c>
      <c r="P456" s="91">
        <v>244.61</v>
      </c>
      <c r="Q456" s="91">
        <f t="shared" si="7"/>
        <v>0</v>
      </c>
    </row>
    <row r="457" spans="1:17" x14ac:dyDescent="0.25">
      <c r="A457" s="48" t="s">
        <v>45</v>
      </c>
      <c r="B457" s="49" t="s">
        <v>833</v>
      </c>
      <c r="C457" s="49" t="s">
        <v>834</v>
      </c>
      <c r="D457" s="49" t="s">
        <v>818</v>
      </c>
      <c r="E457" s="75">
        <v>670750634666</v>
      </c>
      <c r="F457" s="53">
        <v>7110</v>
      </c>
      <c r="G457" s="50" t="s">
        <v>453</v>
      </c>
      <c r="H457" s="50" t="s">
        <v>188</v>
      </c>
      <c r="I457" s="78">
        <v>1152</v>
      </c>
      <c r="J457" s="78">
        <v>48</v>
      </c>
      <c r="K457" s="82">
        <v>1.26</v>
      </c>
      <c r="L457" s="48" t="s">
        <v>7748</v>
      </c>
      <c r="M457" s="50" t="s">
        <v>190</v>
      </c>
      <c r="N457" s="50" t="s">
        <v>190</v>
      </c>
      <c r="O457" s="54">
        <f>VLOOKUP(A457,'Shurjoint Multiplier Sheet'!A:E,4,FALSE)</f>
        <v>0</v>
      </c>
      <c r="P457" s="91">
        <v>321.05</v>
      </c>
      <c r="Q457" s="91">
        <f t="shared" si="7"/>
        <v>0</v>
      </c>
    </row>
    <row r="458" spans="1:17" x14ac:dyDescent="0.25">
      <c r="A458" s="48" t="s">
        <v>45</v>
      </c>
      <c r="B458" s="49" t="s">
        <v>835</v>
      </c>
      <c r="C458" s="49" t="s">
        <v>836</v>
      </c>
      <c r="D458" s="49" t="s">
        <v>818</v>
      </c>
      <c r="E458" s="75">
        <v>670750634697</v>
      </c>
      <c r="F458" s="53">
        <v>7110</v>
      </c>
      <c r="G458" s="50" t="s">
        <v>453</v>
      </c>
      <c r="H458" s="50" t="s">
        <v>188</v>
      </c>
      <c r="I458" s="78">
        <v>1152</v>
      </c>
      <c r="J458" s="78">
        <v>48</v>
      </c>
      <c r="K458" s="82">
        <v>1.26</v>
      </c>
      <c r="L458" s="48" t="s">
        <v>189</v>
      </c>
      <c r="M458" s="50" t="s">
        <v>190</v>
      </c>
      <c r="N458" s="50" t="s">
        <v>190</v>
      </c>
      <c r="O458" s="54">
        <f>VLOOKUP(A458,'Shurjoint Multiplier Sheet'!A:E,4,FALSE)</f>
        <v>0</v>
      </c>
      <c r="P458" s="91">
        <v>244.61</v>
      </c>
      <c r="Q458" s="91">
        <f t="shared" si="7"/>
        <v>0</v>
      </c>
    </row>
    <row r="459" spans="1:17" x14ac:dyDescent="0.25">
      <c r="A459" s="48" t="s">
        <v>45</v>
      </c>
      <c r="B459" s="49" t="s">
        <v>841</v>
      </c>
      <c r="C459" s="49" t="s">
        <v>842</v>
      </c>
      <c r="D459" s="49" t="s">
        <v>818</v>
      </c>
      <c r="E459" s="75">
        <v>191988047894</v>
      </c>
      <c r="F459" s="53">
        <v>7110</v>
      </c>
      <c r="G459" s="50" t="s">
        <v>521</v>
      </c>
      <c r="H459" s="50" t="s">
        <v>188</v>
      </c>
      <c r="I459" s="78">
        <v>1800</v>
      </c>
      <c r="J459" s="78">
        <v>75</v>
      </c>
      <c r="K459" s="82">
        <v>0.55000000000000004</v>
      </c>
      <c r="L459" s="48" t="s">
        <v>7748</v>
      </c>
      <c r="M459" s="50" t="s">
        <v>190</v>
      </c>
      <c r="N459" s="50" t="s">
        <v>190</v>
      </c>
      <c r="O459" s="54">
        <f>VLOOKUP(A459,'Shurjoint Multiplier Sheet'!A:E,4,FALSE)</f>
        <v>0</v>
      </c>
      <c r="P459" s="91">
        <v>321.05</v>
      </c>
      <c r="Q459" s="91">
        <f t="shared" si="7"/>
        <v>0</v>
      </c>
    </row>
    <row r="460" spans="1:17" x14ac:dyDescent="0.25">
      <c r="A460" s="48" t="s">
        <v>45</v>
      </c>
      <c r="B460" s="49" t="s">
        <v>843</v>
      </c>
      <c r="C460" s="49" t="s">
        <v>844</v>
      </c>
      <c r="D460" s="49" t="s">
        <v>818</v>
      </c>
      <c r="E460" s="75">
        <v>191988047900</v>
      </c>
      <c r="F460" s="53">
        <v>7110</v>
      </c>
      <c r="G460" s="50" t="s">
        <v>521</v>
      </c>
      <c r="H460" s="50" t="s">
        <v>188</v>
      </c>
      <c r="I460" s="78">
        <v>1800</v>
      </c>
      <c r="J460" s="78">
        <v>75</v>
      </c>
      <c r="K460" s="82">
        <v>0.55000000000000004</v>
      </c>
      <c r="L460" s="48" t="s">
        <v>189</v>
      </c>
      <c r="M460" s="50" t="s">
        <v>190</v>
      </c>
      <c r="N460" s="50" t="s">
        <v>190</v>
      </c>
      <c r="O460" s="54">
        <f>VLOOKUP(A460,'Shurjoint Multiplier Sheet'!A:E,4,FALSE)</f>
        <v>0</v>
      </c>
      <c r="P460" s="91">
        <v>244.61</v>
      </c>
      <c r="Q460" s="91">
        <f t="shared" si="7"/>
        <v>0</v>
      </c>
    </row>
    <row r="461" spans="1:17" x14ac:dyDescent="0.25">
      <c r="A461" s="48" t="s">
        <v>45</v>
      </c>
      <c r="B461" s="49" t="s">
        <v>845</v>
      </c>
      <c r="C461" s="49" t="s">
        <v>846</v>
      </c>
      <c r="D461" s="49" t="s">
        <v>818</v>
      </c>
      <c r="E461" s="75">
        <v>670750634741</v>
      </c>
      <c r="F461" s="53">
        <v>7110</v>
      </c>
      <c r="G461" s="50" t="s">
        <v>187</v>
      </c>
      <c r="H461" s="50" t="s">
        <v>188</v>
      </c>
      <c r="I461" s="78">
        <v>360</v>
      </c>
      <c r="J461" s="78">
        <v>15</v>
      </c>
      <c r="K461" s="82">
        <v>2.65</v>
      </c>
      <c r="L461" s="48" t="s">
        <v>7748</v>
      </c>
      <c r="M461" s="50" t="s">
        <v>190</v>
      </c>
      <c r="N461" s="50" t="s">
        <v>190</v>
      </c>
      <c r="O461" s="54">
        <f>VLOOKUP(A461,'Shurjoint Multiplier Sheet'!A:E,4,FALSE)</f>
        <v>0</v>
      </c>
      <c r="P461" s="91">
        <v>321.05</v>
      </c>
      <c r="Q461" s="91">
        <f t="shared" si="7"/>
        <v>0</v>
      </c>
    </row>
    <row r="462" spans="1:17" x14ac:dyDescent="0.25">
      <c r="A462" s="48" t="s">
        <v>45</v>
      </c>
      <c r="B462" s="49" t="s">
        <v>847</v>
      </c>
      <c r="C462" s="49" t="s">
        <v>848</v>
      </c>
      <c r="D462" s="49" t="s">
        <v>818</v>
      </c>
      <c r="E462" s="75">
        <v>670750634789</v>
      </c>
      <c r="F462" s="53">
        <v>7110</v>
      </c>
      <c r="G462" s="50" t="s">
        <v>187</v>
      </c>
      <c r="H462" s="50" t="s">
        <v>188</v>
      </c>
      <c r="I462" s="78">
        <v>360</v>
      </c>
      <c r="J462" s="78">
        <v>15</v>
      </c>
      <c r="K462" s="82">
        <v>2.65</v>
      </c>
      <c r="L462" s="48" t="s">
        <v>189</v>
      </c>
      <c r="M462" s="50" t="s">
        <v>190</v>
      </c>
      <c r="N462" s="50" t="s">
        <v>190</v>
      </c>
      <c r="O462" s="54">
        <f>VLOOKUP(A462,'Shurjoint Multiplier Sheet'!A:E,4,FALSE)</f>
        <v>0</v>
      </c>
      <c r="P462" s="91">
        <v>244.61</v>
      </c>
      <c r="Q462" s="91">
        <f t="shared" si="7"/>
        <v>0</v>
      </c>
    </row>
    <row r="463" spans="1:17" x14ac:dyDescent="0.25">
      <c r="A463" s="48" t="s">
        <v>45</v>
      </c>
      <c r="B463" s="49" t="s">
        <v>849</v>
      </c>
      <c r="C463" s="49" t="s">
        <v>850</v>
      </c>
      <c r="D463" s="49" t="s">
        <v>818</v>
      </c>
      <c r="E463" s="75">
        <v>670750634796</v>
      </c>
      <c r="F463" s="53">
        <v>7110</v>
      </c>
      <c r="G463" s="50" t="s">
        <v>193</v>
      </c>
      <c r="H463" s="50" t="s">
        <v>188</v>
      </c>
      <c r="I463" s="78">
        <v>624</v>
      </c>
      <c r="J463" s="78">
        <v>26</v>
      </c>
      <c r="K463" s="82">
        <v>2.0099999999999998</v>
      </c>
      <c r="L463" s="48" t="s">
        <v>7748</v>
      </c>
      <c r="M463" s="50" t="s">
        <v>190</v>
      </c>
      <c r="N463" s="50" t="s">
        <v>190</v>
      </c>
      <c r="O463" s="54">
        <f>VLOOKUP(A463,'Shurjoint Multiplier Sheet'!A:E,4,FALSE)</f>
        <v>0</v>
      </c>
      <c r="P463" s="91">
        <v>321.05</v>
      </c>
      <c r="Q463" s="91">
        <f t="shared" si="7"/>
        <v>0</v>
      </c>
    </row>
    <row r="464" spans="1:17" x14ac:dyDescent="0.25">
      <c r="A464" s="48" t="s">
        <v>45</v>
      </c>
      <c r="B464" s="49" t="s">
        <v>851</v>
      </c>
      <c r="C464" s="49" t="s">
        <v>852</v>
      </c>
      <c r="D464" s="49" t="s">
        <v>818</v>
      </c>
      <c r="E464" s="75">
        <v>670750634994</v>
      </c>
      <c r="F464" s="53">
        <v>7110</v>
      </c>
      <c r="G464" s="50" t="s">
        <v>193</v>
      </c>
      <c r="H464" s="50" t="s">
        <v>188</v>
      </c>
      <c r="I464" s="78">
        <v>624</v>
      </c>
      <c r="J464" s="78">
        <v>26</v>
      </c>
      <c r="K464" s="82">
        <v>2.0099999999999998</v>
      </c>
      <c r="L464" s="48" t="s">
        <v>189</v>
      </c>
      <c r="M464" s="50" t="s">
        <v>190</v>
      </c>
      <c r="N464" s="50" t="s">
        <v>190</v>
      </c>
      <c r="O464" s="54">
        <f>VLOOKUP(A464,'Shurjoint Multiplier Sheet'!A:E,4,FALSE)</f>
        <v>0</v>
      </c>
      <c r="P464" s="91">
        <v>244.61</v>
      </c>
      <c r="Q464" s="91">
        <f t="shared" si="7"/>
        <v>0</v>
      </c>
    </row>
    <row r="465" spans="1:17" x14ac:dyDescent="0.25">
      <c r="A465" s="48" t="s">
        <v>45</v>
      </c>
      <c r="B465" s="49" t="s">
        <v>853</v>
      </c>
      <c r="C465" s="49" t="s">
        <v>854</v>
      </c>
      <c r="D465" s="49" t="s">
        <v>818</v>
      </c>
      <c r="E465" s="75">
        <v>670750635083</v>
      </c>
      <c r="F465" s="53">
        <v>7110</v>
      </c>
      <c r="G465" s="50" t="s">
        <v>196</v>
      </c>
      <c r="H465" s="50" t="s">
        <v>188</v>
      </c>
      <c r="I465" s="94">
        <v>280</v>
      </c>
      <c r="J465" s="78">
        <v>9</v>
      </c>
      <c r="K465" s="82">
        <v>4.34</v>
      </c>
      <c r="L465" s="48" t="s">
        <v>7748</v>
      </c>
      <c r="M465" s="50" t="s">
        <v>190</v>
      </c>
      <c r="N465" s="50" t="s">
        <v>190</v>
      </c>
      <c r="O465" s="54">
        <f>VLOOKUP(A465,'Shurjoint Multiplier Sheet'!A:E,4,FALSE)</f>
        <v>0</v>
      </c>
      <c r="P465" s="91">
        <v>531.54999999999995</v>
      </c>
      <c r="Q465" s="91">
        <f t="shared" si="7"/>
        <v>0</v>
      </c>
    </row>
    <row r="466" spans="1:17" x14ac:dyDescent="0.25">
      <c r="A466" s="48" t="s">
        <v>45</v>
      </c>
      <c r="B466" s="49" t="s">
        <v>855</v>
      </c>
      <c r="C466" s="49" t="s">
        <v>856</v>
      </c>
      <c r="D466" s="49" t="s">
        <v>818</v>
      </c>
      <c r="E466" s="75">
        <v>670750635106</v>
      </c>
      <c r="F466" s="53">
        <v>7110</v>
      </c>
      <c r="G466" s="50" t="s">
        <v>196</v>
      </c>
      <c r="H466" s="50" t="s">
        <v>188</v>
      </c>
      <c r="I466" s="94">
        <v>280</v>
      </c>
      <c r="J466" s="78">
        <v>9</v>
      </c>
      <c r="K466" s="82">
        <v>4.34</v>
      </c>
      <c r="L466" s="48" t="s">
        <v>189</v>
      </c>
      <c r="M466" s="50" t="s">
        <v>190</v>
      </c>
      <c r="N466" s="50" t="s">
        <v>190</v>
      </c>
      <c r="O466" s="54">
        <f>VLOOKUP(A466,'Shurjoint Multiplier Sheet'!A:E,4,FALSE)</f>
        <v>0</v>
      </c>
      <c r="P466" s="91">
        <v>426.31</v>
      </c>
      <c r="Q466" s="91">
        <f t="shared" si="7"/>
        <v>0</v>
      </c>
    </row>
    <row r="467" spans="1:17" x14ac:dyDescent="0.25">
      <c r="A467" s="48" t="s">
        <v>45</v>
      </c>
      <c r="B467" s="49" t="s">
        <v>857</v>
      </c>
      <c r="C467" s="49" t="s">
        <v>858</v>
      </c>
      <c r="D467" s="49" t="s">
        <v>818</v>
      </c>
      <c r="E467" s="75">
        <v>670750635120</v>
      </c>
      <c r="F467" s="53">
        <v>7110</v>
      </c>
      <c r="G467" s="50" t="s">
        <v>199</v>
      </c>
      <c r="H467" s="50" t="s">
        <v>188</v>
      </c>
      <c r="I467" s="78">
        <v>140</v>
      </c>
      <c r="J467" s="78">
        <v>5</v>
      </c>
      <c r="K467" s="82">
        <v>6.88</v>
      </c>
      <c r="L467" s="48" t="s">
        <v>7748</v>
      </c>
      <c r="M467" s="50" t="s">
        <v>190</v>
      </c>
      <c r="N467" s="50" t="s">
        <v>190</v>
      </c>
      <c r="O467" s="54">
        <f>VLOOKUP(A467,'Shurjoint Multiplier Sheet'!A:E,4,FALSE)</f>
        <v>0</v>
      </c>
      <c r="P467" s="91">
        <v>646.79999999999995</v>
      </c>
      <c r="Q467" s="91">
        <f t="shared" si="7"/>
        <v>0</v>
      </c>
    </row>
    <row r="468" spans="1:17" x14ac:dyDescent="0.25">
      <c r="A468" s="48" t="s">
        <v>45</v>
      </c>
      <c r="B468" s="49" t="s">
        <v>859</v>
      </c>
      <c r="C468" s="49" t="s">
        <v>860</v>
      </c>
      <c r="D468" s="49" t="s">
        <v>818</v>
      </c>
      <c r="E468" s="75">
        <v>670750635144</v>
      </c>
      <c r="F468" s="53">
        <v>7110</v>
      </c>
      <c r="G468" s="50" t="s">
        <v>199</v>
      </c>
      <c r="H468" s="50" t="s">
        <v>188</v>
      </c>
      <c r="I468" s="78">
        <v>140</v>
      </c>
      <c r="J468" s="78">
        <v>5</v>
      </c>
      <c r="K468" s="82">
        <v>6.88</v>
      </c>
      <c r="L468" s="48" t="s">
        <v>189</v>
      </c>
      <c r="M468" s="50" t="s">
        <v>190</v>
      </c>
      <c r="N468" s="50" t="s">
        <v>190</v>
      </c>
      <c r="O468" s="54">
        <f>VLOOKUP(A468,'Shurjoint Multiplier Sheet'!A:E,4,FALSE)</f>
        <v>0</v>
      </c>
      <c r="P468" s="91">
        <v>463.34</v>
      </c>
      <c r="Q468" s="91">
        <f t="shared" si="7"/>
        <v>0</v>
      </c>
    </row>
    <row r="469" spans="1:17" x14ac:dyDescent="0.25">
      <c r="A469" s="48" t="s">
        <v>45</v>
      </c>
      <c r="B469" s="49" t="s">
        <v>861</v>
      </c>
      <c r="C469" s="49" t="s">
        <v>862</v>
      </c>
      <c r="D469" s="49" t="s">
        <v>818</v>
      </c>
      <c r="E469" s="75">
        <v>670750768651</v>
      </c>
      <c r="F469" s="53">
        <v>7110</v>
      </c>
      <c r="G469" s="50" t="s">
        <v>270</v>
      </c>
      <c r="H469" s="50" t="s">
        <v>188</v>
      </c>
      <c r="I469" s="78">
        <v>80</v>
      </c>
      <c r="J469" s="78">
        <v>3</v>
      </c>
      <c r="K469" s="82">
        <v>11.02</v>
      </c>
      <c r="L469" s="48" t="s">
        <v>7748</v>
      </c>
      <c r="M469" s="50" t="s">
        <v>190</v>
      </c>
      <c r="N469" s="50" t="s">
        <v>190</v>
      </c>
      <c r="O469" s="54">
        <f>VLOOKUP(A469,'Shurjoint Multiplier Sheet'!A:E,4,FALSE)</f>
        <v>0</v>
      </c>
      <c r="P469" s="91">
        <v>1412.97</v>
      </c>
      <c r="Q469" s="91">
        <f t="shared" si="7"/>
        <v>0</v>
      </c>
    </row>
    <row r="470" spans="1:17" x14ac:dyDescent="0.25">
      <c r="A470" s="48" t="s">
        <v>45</v>
      </c>
      <c r="B470" s="49" t="s">
        <v>863</v>
      </c>
      <c r="C470" s="49" t="s">
        <v>864</v>
      </c>
      <c r="D470" s="49" t="s">
        <v>818</v>
      </c>
      <c r="E470" s="75">
        <v>670750635182</v>
      </c>
      <c r="F470" s="53">
        <v>7110</v>
      </c>
      <c r="G470" s="50" t="s">
        <v>270</v>
      </c>
      <c r="H470" s="50" t="s">
        <v>188</v>
      </c>
      <c r="I470" s="78">
        <v>80</v>
      </c>
      <c r="J470" s="78">
        <v>3</v>
      </c>
      <c r="K470" s="82">
        <v>11.02</v>
      </c>
      <c r="L470" s="48" t="s">
        <v>189</v>
      </c>
      <c r="M470" s="50" t="s">
        <v>190</v>
      </c>
      <c r="N470" s="50" t="s">
        <v>190</v>
      </c>
      <c r="O470" s="54">
        <f>VLOOKUP(A470,'Shurjoint Multiplier Sheet'!A:E,4,FALSE)</f>
        <v>0</v>
      </c>
      <c r="P470" s="91">
        <v>1094.27</v>
      </c>
      <c r="Q470" s="91">
        <f t="shared" si="7"/>
        <v>0</v>
      </c>
    </row>
    <row r="471" spans="1:17" x14ac:dyDescent="0.25">
      <c r="A471" s="48" t="s">
        <v>45</v>
      </c>
      <c r="B471" s="49" t="s">
        <v>865</v>
      </c>
      <c r="C471" s="49" t="s">
        <v>866</v>
      </c>
      <c r="D471" s="49" t="s">
        <v>818</v>
      </c>
      <c r="E471" s="75">
        <v>670750635199</v>
      </c>
      <c r="F471" s="53">
        <v>7110</v>
      </c>
      <c r="G471" s="50" t="s">
        <v>202</v>
      </c>
      <c r="H471" s="50" t="s">
        <v>188</v>
      </c>
      <c r="I471" s="78">
        <v>60</v>
      </c>
      <c r="J471" s="78"/>
      <c r="K471" s="82">
        <v>12.79</v>
      </c>
      <c r="L471" s="48" t="s">
        <v>7748</v>
      </c>
      <c r="M471" s="50" t="s">
        <v>190</v>
      </c>
      <c r="N471" s="50" t="s">
        <v>190</v>
      </c>
      <c r="O471" s="54">
        <f>VLOOKUP(A471,'Shurjoint Multiplier Sheet'!A:E,4,FALSE)</f>
        <v>0</v>
      </c>
      <c r="P471" s="91">
        <v>1698.74</v>
      </c>
      <c r="Q471" s="91">
        <f t="shared" si="7"/>
        <v>0</v>
      </c>
    </row>
    <row r="472" spans="1:17" x14ac:dyDescent="0.25">
      <c r="A472" s="48" t="s">
        <v>45</v>
      </c>
      <c r="B472" s="49" t="s">
        <v>867</v>
      </c>
      <c r="C472" s="49" t="s">
        <v>868</v>
      </c>
      <c r="D472" s="49" t="s">
        <v>818</v>
      </c>
      <c r="E472" s="75">
        <v>670750635205</v>
      </c>
      <c r="F472" s="53">
        <v>7110</v>
      </c>
      <c r="G472" s="50" t="s">
        <v>202</v>
      </c>
      <c r="H472" s="50" t="s">
        <v>188</v>
      </c>
      <c r="I472" s="78">
        <v>60</v>
      </c>
      <c r="J472" s="78"/>
      <c r="K472" s="82">
        <v>12.79</v>
      </c>
      <c r="L472" s="48" t="s">
        <v>189</v>
      </c>
      <c r="M472" s="50" t="s">
        <v>190</v>
      </c>
      <c r="N472" s="50" t="s">
        <v>190</v>
      </c>
      <c r="O472" s="54">
        <f>VLOOKUP(A472,'Shurjoint Multiplier Sheet'!A:E,4,FALSE)</f>
        <v>0</v>
      </c>
      <c r="P472" s="91">
        <v>1285.96</v>
      </c>
      <c r="Q472" s="91">
        <f t="shared" si="7"/>
        <v>0</v>
      </c>
    </row>
    <row r="473" spans="1:17" x14ac:dyDescent="0.25">
      <c r="A473" s="48" t="s">
        <v>45</v>
      </c>
      <c r="B473" s="49" t="s">
        <v>869</v>
      </c>
      <c r="C473" s="49" t="s">
        <v>870</v>
      </c>
      <c r="D473" s="49" t="s">
        <v>818</v>
      </c>
      <c r="E473" s="75">
        <v>670750635212</v>
      </c>
      <c r="F473" s="53">
        <v>7110</v>
      </c>
      <c r="G473" s="50" t="s">
        <v>232</v>
      </c>
      <c r="H473" s="50" t="s">
        <v>188</v>
      </c>
      <c r="I473" s="78">
        <v>27</v>
      </c>
      <c r="J473" s="78"/>
      <c r="K473" s="82">
        <v>28.66</v>
      </c>
      <c r="L473" s="48" t="s">
        <v>7748</v>
      </c>
      <c r="M473" s="50" t="s">
        <v>190</v>
      </c>
      <c r="N473" s="50" t="s">
        <v>190</v>
      </c>
      <c r="O473" s="54">
        <f>VLOOKUP(A473,'Shurjoint Multiplier Sheet'!A:E,4,FALSE)</f>
        <v>0</v>
      </c>
      <c r="P473" s="91">
        <v>3510.36</v>
      </c>
      <c r="Q473" s="91">
        <f t="shared" si="7"/>
        <v>0</v>
      </c>
    </row>
    <row r="474" spans="1:17" x14ac:dyDescent="0.25">
      <c r="A474" s="48" t="s">
        <v>45</v>
      </c>
      <c r="B474" s="49" t="s">
        <v>871</v>
      </c>
      <c r="C474" s="49" t="s">
        <v>872</v>
      </c>
      <c r="D474" s="49" t="s">
        <v>818</v>
      </c>
      <c r="E474" s="75">
        <v>670750635359</v>
      </c>
      <c r="F474" s="53">
        <v>7110</v>
      </c>
      <c r="G474" s="50" t="s">
        <v>232</v>
      </c>
      <c r="H474" s="50" t="s">
        <v>188</v>
      </c>
      <c r="I474" s="78">
        <v>27</v>
      </c>
      <c r="J474" s="78"/>
      <c r="K474" s="82">
        <v>28.66</v>
      </c>
      <c r="L474" s="48" t="s">
        <v>189</v>
      </c>
      <c r="M474" s="50" t="s">
        <v>190</v>
      </c>
      <c r="N474" s="50" t="s">
        <v>190</v>
      </c>
      <c r="O474" s="54">
        <f>VLOOKUP(A474,'Shurjoint Multiplier Sheet'!A:E,4,FALSE)</f>
        <v>0</v>
      </c>
      <c r="P474" s="91">
        <v>2667.17</v>
      </c>
      <c r="Q474" s="91">
        <f t="shared" si="7"/>
        <v>0</v>
      </c>
    </row>
    <row r="475" spans="1:17" x14ac:dyDescent="0.25">
      <c r="A475" s="48" t="s">
        <v>45</v>
      </c>
      <c r="B475" s="49" t="s">
        <v>873</v>
      </c>
      <c r="C475" s="49" t="s">
        <v>874</v>
      </c>
      <c r="D475" s="49" t="s">
        <v>875</v>
      </c>
      <c r="E475" s="75">
        <v>191988055288</v>
      </c>
      <c r="F475" s="53" t="s">
        <v>876</v>
      </c>
      <c r="G475" s="50" t="s">
        <v>256</v>
      </c>
      <c r="H475" s="50" t="s">
        <v>188</v>
      </c>
      <c r="I475" s="78"/>
      <c r="J475" s="78"/>
      <c r="K475" s="82">
        <v>88.9</v>
      </c>
      <c r="L475" s="48" t="s">
        <v>7748</v>
      </c>
      <c r="M475" s="50" t="s">
        <v>190</v>
      </c>
      <c r="N475" s="50" t="s">
        <v>190</v>
      </c>
      <c r="O475" s="54">
        <f>VLOOKUP(A475,'Shurjoint Multiplier Sheet'!A:E,4,FALSE)</f>
        <v>0</v>
      </c>
      <c r="P475" s="91" t="e">
        <v>#N/A</v>
      </c>
      <c r="Q475" s="91" t="e">
        <f t="shared" si="7"/>
        <v>#N/A</v>
      </c>
    </row>
    <row r="476" spans="1:17" x14ac:dyDescent="0.25">
      <c r="A476" s="48" t="s">
        <v>45</v>
      </c>
      <c r="B476" s="49" t="s">
        <v>877</v>
      </c>
      <c r="C476" s="49" t="s">
        <v>878</v>
      </c>
      <c r="D476" s="49" t="s">
        <v>875</v>
      </c>
      <c r="E476" s="75">
        <v>191988055295</v>
      </c>
      <c r="F476" s="53" t="s">
        <v>876</v>
      </c>
      <c r="G476" s="50" t="s">
        <v>256</v>
      </c>
      <c r="H476" s="50" t="s">
        <v>188</v>
      </c>
      <c r="I476" s="78"/>
      <c r="J476" s="78"/>
      <c r="K476" s="82">
        <v>88.85</v>
      </c>
      <c r="L476" s="48" t="s">
        <v>189</v>
      </c>
      <c r="M476" s="50" t="s">
        <v>190</v>
      </c>
      <c r="N476" s="50" t="s">
        <v>190</v>
      </c>
      <c r="O476" s="54">
        <f>VLOOKUP(A476,'Shurjoint Multiplier Sheet'!A:E,4,FALSE)</f>
        <v>0</v>
      </c>
      <c r="P476" s="91">
        <v>8003.86</v>
      </c>
      <c r="Q476" s="91">
        <f t="shared" si="7"/>
        <v>0</v>
      </c>
    </row>
    <row r="477" spans="1:17" x14ac:dyDescent="0.25">
      <c r="A477" s="48" t="s">
        <v>45</v>
      </c>
      <c r="B477" s="49" t="s">
        <v>879</v>
      </c>
      <c r="C477" s="49" t="s">
        <v>880</v>
      </c>
      <c r="D477" s="49" t="s">
        <v>875</v>
      </c>
      <c r="E477" s="75">
        <v>191988055301</v>
      </c>
      <c r="F477" s="53" t="s">
        <v>876</v>
      </c>
      <c r="G477" s="50" t="s">
        <v>259</v>
      </c>
      <c r="H477" s="50" t="s">
        <v>188</v>
      </c>
      <c r="I477" s="78"/>
      <c r="J477" s="78"/>
      <c r="K477" s="82">
        <v>70.400000000000006</v>
      </c>
      <c r="L477" s="48" t="s">
        <v>7748</v>
      </c>
      <c r="M477" s="50" t="s">
        <v>190</v>
      </c>
      <c r="N477" s="50" t="s">
        <v>190</v>
      </c>
      <c r="O477" s="54">
        <f>VLOOKUP(A477,'Shurjoint Multiplier Sheet'!A:E,4,FALSE)</f>
        <v>0</v>
      </c>
      <c r="P477" s="91" t="e">
        <v>#N/A</v>
      </c>
      <c r="Q477" s="91" t="e">
        <f t="shared" si="7"/>
        <v>#N/A</v>
      </c>
    </row>
    <row r="478" spans="1:17" x14ac:dyDescent="0.25">
      <c r="A478" s="48" t="s">
        <v>45</v>
      </c>
      <c r="B478" s="49" t="s">
        <v>881</v>
      </c>
      <c r="C478" s="49" t="s">
        <v>882</v>
      </c>
      <c r="D478" s="49" t="s">
        <v>875</v>
      </c>
      <c r="E478" s="75">
        <v>191988055318</v>
      </c>
      <c r="F478" s="53" t="s">
        <v>876</v>
      </c>
      <c r="G478" s="50" t="s">
        <v>259</v>
      </c>
      <c r="H478" s="50" t="s">
        <v>188</v>
      </c>
      <c r="I478" s="78"/>
      <c r="J478" s="78"/>
      <c r="K478" s="82">
        <v>70.400000000000006</v>
      </c>
      <c r="L478" s="48" t="s">
        <v>189</v>
      </c>
      <c r="M478" s="50" t="s">
        <v>190</v>
      </c>
      <c r="N478" s="50" t="s">
        <v>190</v>
      </c>
      <c r="O478" s="54">
        <f>VLOOKUP(A478,'Shurjoint Multiplier Sheet'!A:E,4,FALSE)</f>
        <v>0</v>
      </c>
      <c r="P478" s="91">
        <v>8807.66</v>
      </c>
      <c r="Q478" s="91">
        <f t="shared" si="7"/>
        <v>0</v>
      </c>
    </row>
    <row r="479" spans="1:17" x14ac:dyDescent="0.25">
      <c r="A479" s="48" t="s">
        <v>45</v>
      </c>
      <c r="B479" s="49" t="s">
        <v>883</v>
      </c>
      <c r="C479" s="49" t="s">
        <v>884</v>
      </c>
      <c r="D479" s="49" t="s">
        <v>875</v>
      </c>
      <c r="E479" s="75">
        <v>191988055325</v>
      </c>
      <c r="F479" s="53" t="s">
        <v>876</v>
      </c>
      <c r="G479" s="50" t="s">
        <v>196</v>
      </c>
      <c r="H479" s="50" t="s">
        <v>188</v>
      </c>
      <c r="I479" s="78"/>
      <c r="J479" s="78"/>
      <c r="K479" s="82">
        <v>10.5</v>
      </c>
      <c r="L479" s="48" t="s">
        <v>7748</v>
      </c>
      <c r="M479" s="50" t="s">
        <v>190</v>
      </c>
      <c r="N479" s="50" t="s">
        <v>190</v>
      </c>
      <c r="O479" s="54">
        <f>VLOOKUP(A479,'Shurjoint Multiplier Sheet'!A:E,4,FALSE)</f>
        <v>0</v>
      </c>
      <c r="P479" s="91" t="e">
        <v>#N/A</v>
      </c>
      <c r="Q479" s="91" t="e">
        <f t="shared" si="7"/>
        <v>#N/A</v>
      </c>
    </row>
    <row r="480" spans="1:17" x14ac:dyDescent="0.25">
      <c r="A480" s="48" t="s">
        <v>45</v>
      </c>
      <c r="B480" s="49" t="s">
        <v>885</v>
      </c>
      <c r="C480" s="49" t="s">
        <v>886</v>
      </c>
      <c r="D480" s="49" t="s">
        <v>875</v>
      </c>
      <c r="E480" s="75">
        <v>191988055332</v>
      </c>
      <c r="F480" s="53" t="s">
        <v>876</v>
      </c>
      <c r="G480" s="50" t="s">
        <v>196</v>
      </c>
      <c r="H480" s="50" t="s">
        <v>188</v>
      </c>
      <c r="I480" s="78"/>
      <c r="J480" s="78"/>
      <c r="K480" s="82">
        <v>10.47</v>
      </c>
      <c r="L480" s="48" t="s">
        <v>189</v>
      </c>
      <c r="M480" s="50" t="s">
        <v>190</v>
      </c>
      <c r="N480" s="50" t="s">
        <v>190</v>
      </c>
      <c r="O480" s="54">
        <f>VLOOKUP(A480,'Shurjoint Multiplier Sheet'!A:E,4,FALSE)</f>
        <v>0</v>
      </c>
      <c r="P480" s="91">
        <v>682.08</v>
      </c>
      <c r="Q480" s="91">
        <f t="shared" si="7"/>
        <v>0</v>
      </c>
    </row>
    <row r="481" spans="1:17" x14ac:dyDescent="0.25">
      <c r="A481" s="48" t="s">
        <v>45</v>
      </c>
      <c r="B481" s="49" t="s">
        <v>887</v>
      </c>
      <c r="C481" s="49" t="s">
        <v>888</v>
      </c>
      <c r="D481" s="49" t="s">
        <v>875</v>
      </c>
      <c r="E481" s="75">
        <v>191988055349</v>
      </c>
      <c r="F481" s="53" t="s">
        <v>876</v>
      </c>
      <c r="G481" s="50" t="s">
        <v>199</v>
      </c>
      <c r="H481" s="50" t="s">
        <v>188</v>
      </c>
      <c r="I481" s="78"/>
      <c r="J481" s="78"/>
      <c r="K481" s="82">
        <v>15.2</v>
      </c>
      <c r="L481" s="48" t="s">
        <v>7748</v>
      </c>
      <c r="M481" s="50" t="s">
        <v>190</v>
      </c>
      <c r="N481" s="50" t="s">
        <v>190</v>
      </c>
      <c r="O481" s="54">
        <f>VLOOKUP(A481,'Shurjoint Multiplier Sheet'!A:E,4,FALSE)</f>
        <v>0</v>
      </c>
      <c r="P481" s="91" t="e">
        <v>#N/A</v>
      </c>
      <c r="Q481" s="91" t="e">
        <f t="shared" si="7"/>
        <v>#N/A</v>
      </c>
    </row>
    <row r="482" spans="1:17" x14ac:dyDescent="0.25">
      <c r="A482" s="48" t="s">
        <v>45</v>
      </c>
      <c r="B482" s="49" t="s">
        <v>889</v>
      </c>
      <c r="C482" s="49" t="s">
        <v>890</v>
      </c>
      <c r="D482" s="49" t="s">
        <v>875</v>
      </c>
      <c r="E482" s="75">
        <v>191988055356</v>
      </c>
      <c r="F482" s="53" t="s">
        <v>876</v>
      </c>
      <c r="G482" s="50" t="s">
        <v>199</v>
      </c>
      <c r="H482" s="50" t="s">
        <v>188</v>
      </c>
      <c r="I482" s="78">
        <v>72</v>
      </c>
      <c r="J482" s="78">
        <v>3</v>
      </c>
      <c r="K482" s="82">
        <v>15.23</v>
      </c>
      <c r="L482" s="48" t="s">
        <v>189</v>
      </c>
      <c r="M482" s="50" t="s">
        <v>190</v>
      </c>
      <c r="N482" s="50" t="s">
        <v>190</v>
      </c>
      <c r="O482" s="54">
        <f>VLOOKUP(A482,'Shurjoint Multiplier Sheet'!A:E,4,FALSE)</f>
        <v>0</v>
      </c>
      <c r="P482" s="91">
        <v>1010.78</v>
      </c>
      <c r="Q482" s="91">
        <f t="shared" si="7"/>
        <v>0</v>
      </c>
    </row>
    <row r="483" spans="1:17" x14ac:dyDescent="0.25">
      <c r="A483" s="48" t="s">
        <v>45</v>
      </c>
      <c r="B483" s="49" t="s">
        <v>891</v>
      </c>
      <c r="C483" s="49" t="s">
        <v>892</v>
      </c>
      <c r="D483" s="49" t="s">
        <v>875</v>
      </c>
      <c r="E483" s="75">
        <v>191988055363</v>
      </c>
      <c r="F483" s="53" t="s">
        <v>876</v>
      </c>
      <c r="G483" s="50" t="s">
        <v>202</v>
      </c>
      <c r="H483" s="50" t="s">
        <v>188</v>
      </c>
      <c r="I483" s="78"/>
      <c r="J483" s="78"/>
      <c r="K483" s="82">
        <v>26.3</v>
      </c>
      <c r="L483" s="48" t="s">
        <v>7748</v>
      </c>
      <c r="M483" s="50" t="s">
        <v>190</v>
      </c>
      <c r="N483" s="50" t="s">
        <v>190</v>
      </c>
      <c r="O483" s="54">
        <f>VLOOKUP(A483,'Shurjoint Multiplier Sheet'!A:E,4,FALSE)</f>
        <v>0</v>
      </c>
      <c r="P483" s="91" t="e">
        <v>#N/A</v>
      </c>
      <c r="Q483" s="91" t="e">
        <f t="shared" si="7"/>
        <v>#N/A</v>
      </c>
    </row>
    <row r="484" spans="1:17" x14ac:dyDescent="0.25">
      <c r="A484" s="48" t="s">
        <v>45</v>
      </c>
      <c r="B484" s="49" t="s">
        <v>893</v>
      </c>
      <c r="C484" s="49" t="s">
        <v>894</v>
      </c>
      <c r="D484" s="49" t="s">
        <v>875</v>
      </c>
      <c r="E484" s="75">
        <v>191988055370</v>
      </c>
      <c r="F484" s="53" t="s">
        <v>876</v>
      </c>
      <c r="G484" s="50" t="s">
        <v>202</v>
      </c>
      <c r="H484" s="50" t="s">
        <v>188</v>
      </c>
      <c r="I484" s="78">
        <v>36</v>
      </c>
      <c r="J484" s="78"/>
      <c r="K484" s="82">
        <v>26.3</v>
      </c>
      <c r="L484" s="48" t="s">
        <v>189</v>
      </c>
      <c r="M484" s="50" t="s">
        <v>190</v>
      </c>
      <c r="N484" s="50" t="s">
        <v>190</v>
      </c>
      <c r="O484" s="54">
        <f>VLOOKUP(A484,'Shurjoint Multiplier Sheet'!A:E,4,FALSE)</f>
        <v>0</v>
      </c>
      <c r="P484" s="91">
        <v>2916.48</v>
      </c>
      <c r="Q484" s="91">
        <f t="shared" si="7"/>
        <v>0</v>
      </c>
    </row>
    <row r="485" spans="1:17" x14ac:dyDescent="0.25">
      <c r="A485" s="48" t="s">
        <v>45</v>
      </c>
      <c r="B485" s="49" t="s">
        <v>895</v>
      </c>
      <c r="C485" s="49" t="s">
        <v>896</v>
      </c>
      <c r="D485" s="49" t="s">
        <v>875</v>
      </c>
      <c r="E485" s="75">
        <v>191988055387</v>
      </c>
      <c r="F485" s="53" t="s">
        <v>876</v>
      </c>
      <c r="G485" s="50" t="s">
        <v>232</v>
      </c>
      <c r="H485" s="50" t="s">
        <v>188</v>
      </c>
      <c r="I485" s="78"/>
      <c r="J485" s="78"/>
      <c r="K485" s="82">
        <v>56.9</v>
      </c>
      <c r="L485" s="48" t="s">
        <v>7748</v>
      </c>
      <c r="M485" s="50" t="s">
        <v>190</v>
      </c>
      <c r="N485" s="50" t="s">
        <v>190</v>
      </c>
      <c r="O485" s="54">
        <f>VLOOKUP(A485,'Shurjoint Multiplier Sheet'!A:E,4,FALSE)</f>
        <v>0</v>
      </c>
      <c r="P485" s="91" t="e">
        <v>#N/A</v>
      </c>
      <c r="Q485" s="91" t="e">
        <f t="shared" si="7"/>
        <v>#N/A</v>
      </c>
    </row>
    <row r="486" spans="1:17" x14ac:dyDescent="0.25">
      <c r="A486" s="48" t="s">
        <v>45</v>
      </c>
      <c r="B486" s="49" t="s">
        <v>897</v>
      </c>
      <c r="C486" s="49" t="s">
        <v>898</v>
      </c>
      <c r="D486" s="49" t="s">
        <v>875</v>
      </c>
      <c r="E486" s="75">
        <v>191988055394</v>
      </c>
      <c r="F486" s="53" t="s">
        <v>876</v>
      </c>
      <c r="G486" s="50" t="s">
        <v>232</v>
      </c>
      <c r="H486" s="50" t="s">
        <v>188</v>
      </c>
      <c r="I486" s="78">
        <v>10</v>
      </c>
      <c r="J486" s="78"/>
      <c r="K486" s="82">
        <v>56.9</v>
      </c>
      <c r="L486" s="48" t="s">
        <v>189</v>
      </c>
      <c r="M486" s="50" t="s">
        <v>190</v>
      </c>
      <c r="N486" s="50" t="s">
        <v>190</v>
      </c>
      <c r="O486" s="54">
        <f>VLOOKUP(A486,'Shurjoint Multiplier Sheet'!A:E,4,FALSE)</f>
        <v>0</v>
      </c>
      <c r="P486" s="91">
        <v>6961.92</v>
      </c>
      <c r="Q486" s="91">
        <f t="shared" si="7"/>
        <v>0</v>
      </c>
    </row>
    <row r="487" spans="1:17" x14ac:dyDescent="0.25">
      <c r="A487" s="48" t="s">
        <v>45</v>
      </c>
      <c r="B487" s="49" t="s">
        <v>899</v>
      </c>
      <c r="C487" s="49" t="s">
        <v>900</v>
      </c>
      <c r="D487" s="49" t="s">
        <v>901</v>
      </c>
      <c r="E487" s="75">
        <v>191988055417</v>
      </c>
      <c r="F487" s="53" t="s">
        <v>902</v>
      </c>
      <c r="G487" s="50" t="s">
        <v>187</v>
      </c>
      <c r="H487" s="50" t="s">
        <v>188</v>
      </c>
      <c r="I487" s="78"/>
      <c r="J487" s="78">
        <v>12</v>
      </c>
      <c r="K487" s="82">
        <v>2.87</v>
      </c>
      <c r="L487" s="48" t="s">
        <v>189</v>
      </c>
      <c r="M487" s="50" t="s">
        <v>190</v>
      </c>
      <c r="N487" s="50" t="s">
        <v>190</v>
      </c>
      <c r="O487" s="54">
        <f>VLOOKUP(A487,'Shurjoint Multiplier Sheet'!A:E,4,FALSE)</f>
        <v>0</v>
      </c>
      <c r="P487" s="91">
        <v>562.13</v>
      </c>
      <c r="Q487" s="91">
        <f t="shared" si="7"/>
        <v>0</v>
      </c>
    </row>
    <row r="488" spans="1:17" x14ac:dyDescent="0.25">
      <c r="A488" s="48" t="s">
        <v>45</v>
      </c>
      <c r="B488" s="49" t="s">
        <v>903</v>
      </c>
      <c r="C488" s="49" t="s">
        <v>904</v>
      </c>
      <c r="D488" s="49" t="s">
        <v>901</v>
      </c>
      <c r="E488" s="75">
        <v>191988055400</v>
      </c>
      <c r="F488" s="53" t="s">
        <v>902</v>
      </c>
      <c r="G488" s="50" t="s">
        <v>193</v>
      </c>
      <c r="H488" s="50" t="s">
        <v>188</v>
      </c>
      <c r="I488" s="78">
        <v>576</v>
      </c>
      <c r="J488" s="78">
        <v>24</v>
      </c>
      <c r="K488" s="82">
        <v>2.1800000000000002</v>
      </c>
      <c r="L488" s="48" t="s">
        <v>189</v>
      </c>
      <c r="M488" s="50" t="s">
        <v>190</v>
      </c>
      <c r="N488" s="50" t="s">
        <v>190</v>
      </c>
      <c r="O488" s="54">
        <f>VLOOKUP(A488,'Shurjoint Multiplier Sheet'!A:E,4,FALSE)</f>
        <v>0</v>
      </c>
      <c r="P488" s="91">
        <v>562.13</v>
      </c>
      <c r="Q488" s="91">
        <f t="shared" si="7"/>
        <v>0</v>
      </c>
    </row>
    <row r="489" spans="1:17" x14ac:dyDescent="0.25">
      <c r="A489" s="48" t="s">
        <v>45</v>
      </c>
      <c r="B489" s="49" t="s">
        <v>905</v>
      </c>
      <c r="C489" s="49" t="s">
        <v>906</v>
      </c>
      <c r="D489" s="49" t="s">
        <v>901</v>
      </c>
      <c r="E489" s="75">
        <v>191988055424</v>
      </c>
      <c r="F489" s="53" t="s">
        <v>902</v>
      </c>
      <c r="G489" s="50" t="s">
        <v>196</v>
      </c>
      <c r="H489" s="50" t="s">
        <v>188</v>
      </c>
      <c r="I489" s="78"/>
      <c r="J489" s="78">
        <v>8</v>
      </c>
      <c r="K489" s="82">
        <v>4.63</v>
      </c>
      <c r="L489" s="48" t="s">
        <v>7748</v>
      </c>
      <c r="M489" s="50" t="s">
        <v>190</v>
      </c>
      <c r="N489" s="50" t="s">
        <v>190</v>
      </c>
      <c r="O489" s="54">
        <f>VLOOKUP(A489,'Shurjoint Multiplier Sheet'!A:E,4,FALSE)</f>
        <v>0</v>
      </c>
      <c r="P489" s="91">
        <v>854.37</v>
      </c>
      <c r="Q489" s="91">
        <f t="shared" si="7"/>
        <v>0</v>
      </c>
    </row>
    <row r="490" spans="1:17" x14ac:dyDescent="0.25">
      <c r="A490" s="48" t="s">
        <v>45</v>
      </c>
      <c r="B490" s="49" t="s">
        <v>907</v>
      </c>
      <c r="C490" s="49" t="s">
        <v>908</v>
      </c>
      <c r="D490" s="49" t="s">
        <v>901</v>
      </c>
      <c r="E490" s="75">
        <v>191988055431</v>
      </c>
      <c r="F490" s="53" t="s">
        <v>902</v>
      </c>
      <c r="G490" s="50" t="s">
        <v>196</v>
      </c>
      <c r="H490" s="50" t="s">
        <v>188</v>
      </c>
      <c r="I490" s="78"/>
      <c r="J490" s="78">
        <v>8</v>
      </c>
      <c r="K490" s="82">
        <v>4.63</v>
      </c>
      <c r="L490" s="48" t="s">
        <v>189</v>
      </c>
      <c r="M490" s="50" t="s">
        <v>190</v>
      </c>
      <c r="N490" s="50" t="s">
        <v>190</v>
      </c>
      <c r="O490" s="54">
        <f>VLOOKUP(A490,'Shurjoint Multiplier Sheet'!A:E,4,FALSE)</f>
        <v>0</v>
      </c>
      <c r="P490" s="91">
        <v>717.36</v>
      </c>
      <c r="Q490" s="91">
        <f t="shared" si="7"/>
        <v>0</v>
      </c>
    </row>
    <row r="491" spans="1:17" x14ac:dyDescent="0.25">
      <c r="A491" s="48" t="s">
        <v>45</v>
      </c>
      <c r="B491" s="49" t="s">
        <v>909</v>
      </c>
      <c r="C491" s="49" t="s">
        <v>910</v>
      </c>
      <c r="D491" s="49" t="s">
        <v>901</v>
      </c>
      <c r="E491" s="75">
        <v>191988055448</v>
      </c>
      <c r="F491" s="53" t="s">
        <v>902</v>
      </c>
      <c r="G491" s="50" t="s">
        <v>199</v>
      </c>
      <c r="H491" s="50" t="s">
        <v>188</v>
      </c>
      <c r="I491" s="78"/>
      <c r="J491" s="78">
        <v>5</v>
      </c>
      <c r="K491" s="82">
        <v>6.61</v>
      </c>
      <c r="L491" s="48" t="s">
        <v>7748</v>
      </c>
      <c r="M491" s="50" t="s">
        <v>190</v>
      </c>
      <c r="N491" s="50" t="s">
        <v>190</v>
      </c>
      <c r="O491" s="54">
        <f>VLOOKUP(A491,'Shurjoint Multiplier Sheet'!A:E,4,FALSE)</f>
        <v>0</v>
      </c>
      <c r="P491" s="91">
        <v>984.31</v>
      </c>
      <c r="Q491" s="91">
        <f t="shared" si="7"/>
        <v>0</v>
      </c>
    </row>
    <row r="492" spans="1:17" x14ac:dyDescent="0.25">
      <c r="A492" s="48" t="s">
        <v>45</v>
      </c>
      <c r="B492" s="49" t="s">
        <v>911</v>
      </c>
      <c r="C492" s="49" t="s">
        <v>912</v>
      </c>
      <c r="D492" s="49" t="s">
        <v>901</v>
      </c>
      <c r="E492" s="75">
        <v>191988055455</v>
      </c>
      <c r="F492" s="53" t="s">
        <v>902</v>
      </c>
      <c r="G492" s="50" t="s">
        <v>199</v>
      </c>
      <c r="H492" s="50" t="s">
        <v>188</v>
      </c>
      <c r="I492" s="78"/>
      <c r="J492" s="78">
        <v>5</v>
      </c>
      <c r="K492" s="82">
        <v>6.61</v>
      </c>
      <c r="L492" s="48" t="s">
        <v>189</v>
      </c>
      <c r="M492" s="50" t="s">
        <v>190</v>
      </c>
      <c r="N492" s="50" t="s">
        <v>190</v>
      </c>
      <c r="O492" s="54">
        <f>VLOOKUP(A492,'Shurjoint Multiplier Sheet'!A:E,4,FALSE)</f>
        <v>0</v>
      </c>
      <c r="P492" s="91">
        <v>726.19</v>
      </c>
      <c r="Q492" s="91">
        <f t="shared" si="7"/>
        <v>0</v>
      </c>
    </row>
    <row r="493" spans="1:17" x14ac:dyDescent="0.25">
      <c r="A493" s="48" t="s">
        <v>45</v>
      </c>
      <c r="B493" s="55" t="s">
        <v>7661</v>
      </c>
      <c r="C493" s="49" t="str">
        <f>VLOOKUP(B493,[1]Data!$A$86:$B$9088,2,FALSE)</f>
        <v>6" 7110DR 90 EL W/DRAIN GALV</v>
      </c>
      <c r="D493" s="49" t="s">
        <v>901</v>
      </c>
      <c r="E493" s="75"/>
      <c r="F493" s="53" t="s">
        <v>902</v>
      </c>
      <c r="G493" s="50" t="s">
        <v>202</v>
      </c>
      <c r="H493" s="50" t="s">
        <v>188</v>
      </c>
      <c r="I493" s="79"/>
      <c r="J493" s="79"/>
      <c r="K493" s="82">
        <v>13.4</v>
      </c>
      <c r="L493" s="48" t="s">
        <v>7748</v>
      </c>
      <c r="M493" s="50" t="s">
        <v>190</v>
      </c>
      <c r="N493" s="50" t="s">
        <v>190</v>
      </c>
      <c r="O493" s="54">
        <f>VLOOKUP(A493,'Shurjoint Multiplier Sheet'!A:E,4,FALSE)</f>
        <v>0</v>
      </c>
      <c r="P493" s="91">
        <v>1805.75</v>
      </c>
      <c r="Q493" s="91">
        <f t="shared" si="7"/>
        <v>0</v>
      </c>
    </row>
    <row r="494" spans="1:17" x14ac:dyDescent="0.25">
      <c r="A494" s="48" t="s">
        <v>45</v>
      </c>
      <c r="B494" s="49" t="s">
        <v>913</v>
      </c>
      <c r="C494" s="49" t="s">
        <v>914</v>
      </c>
      <c r="D494" s="49" t="s">
        <v>901</v>
      </c>
      <c r="E494" s="75">
        <v>191988055462</v>
      </c>
      <c r="F494" s="53" t="s">
        <v>902</v>
      </c>
      <c r="G494" s="50" t="s">
        <v>202</v>
      </c>
      <c r="H494" s="50" t="s">
        <v>188</v>
      </c>
      <c r="I494" s="78"/>
      <c r="J494" s="78"/>
      <c r="K494" s="82">
        <v>13.36</v>
      </c>
      <c r="L494" s="48" t="s">
        <v>189</v>
      </c>
      <c r="M494" s="50" t="s">
        <v>190</v>
      </c>
      <c r="N494" s="50" t="s">
        <v>190</v>
      </c>
      <c r="O494" s="54">
        <f>VLOOKUP(A494,'Shurjoint Multiplier Sheet'!A:E,4,FALSE)</f>
        <v>0</v>
      </c>
      <c r="P494" s="91">
        <v>1270.08</v>
      </c>
      <c r="Q494" s="91">
        <f t="shared" si="7"/>
        <v>0</v>
      </c>
    </row>
    <row r="495" spans="1:17" x14ac:dyDescent="0.25">
      <c r="A495" s="48" t="s">
        <v>45</v>
      </c>
      <c r="B495" s="55" t="s">
        <v>7662</v>
      </c>
      <c r="C495" s="49" t="str">
        <f>VLOOKUP(B495,[1]Data!$A$86:$B$9088,2,FALSE)</f>
        <v>8" 7110DR 90 EL W/DRAIN GALV</v>
      </c>
      <c r="D495" s="49" t="s">
        <v>901</v>
      </c>
      <c r="E495" s="75"/>
      <c r="F495" s="53" t="s">
        <v>902</v>
      </c>
      <c r="G495" s="50" t="s">
        <v>232</v>
      </c>
      <c r="H495" s="50" t="s">
        <v>188</v>
      </c>
      <c r="I495" s="79"/>
      <c r="J495" s="79"/>
      <c r="K495" s="82">
        <v>25.57</v>
      </c>
      <c r="L495" s="48" t="s">
        <v>7748</v>
      </c>
      <c r="M495" s="50" t="s">
        <v>190</v>
      </c>
      <c r="N495" s="50" t="s">
        <v>190</v>
      </c>
      <c r="O495" s="54">
        <f>VLOOKUP(A495,'Shurjoint Multiplier Sheet'!A:E,4,FALSE)</f>
        <v>0</v>
      </c>
      <c r="P495" s="91">
        <v>2328.48</v>
      </c>
      <c r="Q495" s="91">
        <f t="shared" si="7"/>
        <v>0</v>
      </c>
    </row>
    <row r="496" spans="1:17" x14ac:dyDescent="0.25">
      <c r="A496" s="48" t="s">
        <v>45</v>
      </c>
      <c r="B496" s="49" t="s">
        <v>915</v>
      </c>
      <c r="C496" s="49" t="s">
        <v>916</v>
      </c>
      <c r="D496" s="49" t="s">
        <v>901</v>
      </c>
      <c r="E496" s="75">
        <v>191988055479</v>
      </c>
      <c r="F496" s="53" t="s">
        <v>902</v>
      </c>
      <c r="G496" s="50" t="s">
        <v>232</v>
      </c>
      <c r="H496" s="50" t="s">
        <v>188</v>
      </c>
      <c r="I496" s="78"/>
      <c r="J496" s="78"/>
      <c r="K496" s="82">
        <v>25.57</v>
      </c>
      <c r="L496" s="48" t="s">
        <v>189</v>
      </c>
      <c r="M496" s="50" t="s">
        <v>190</v>
      </c>
      <c r="N496" s="50" t="s">
        <v>190</v>
      </c>
      <c r="O496" s="54">
        <f>VLOOKUP(A496,'Shurjoint Multiplier Sheet'!A:E,4,FALSE)</f>
        <v>0</v>
      </c>
      <c r="P496" s="91">
        <v>1593.48</v>
      </c>
      <c r="Q496" s="91">
        <f t="shared" si="7"/>
        <v>0</v>
      </c>
    </row>
    <row r="497" spans="1:17" x14ac:dyDescent="0.25">
      <c r="A497" s="48" t="s">
        <v>45</v>
      </c>
      <c r="B497" s="49" t="s">
        <v>927</v>
      </c>
      <c r="C497" s="49" t="s">
        <v>928</v>
      </c>
      <c r="D497" s="49" t="s">
        <v>919</v>
      </c>
      <c r="E497" s="75">
        <v>191988055561</v>
      </c>
      <c r="F497" s="53" t="s">
        <v>920</v>
      </c>
      <c r="G497" s="50" t="s">
        <v>187</v>
      </c>
      <c r="H497" s="50" t="s">
        <v>188</v>
      </c>
      <c r="I497" s="78"/>
      <c r="J497" s="78"/>
      <c r="K497" s="82">
        <v>3.97</v>
      </c>
      <c r="L497" s="48" t="s">
        <v>7748</v>
      </c>
      <c r="M497" s="50" t="s">
        <v>190</v>
      </c>
      <c r="N497" s="50" t="s">
        <v>190</v>
      </c>
      <c r="O497" s="54">
        <f>VLOOKUP(A497,'Shurjoint Multiplier Sheet'!A:E,4,FALSE)</f>
        <v>0</v>
      </c>
      <c r="P497" s="91">
        <v>781.46</v>
      </c>
      <c r="Q497" s="91">
        <f t="shared" si="7"/>
        <v>0</v>
      </c>
    </row>
    <row r="498" spans="1:17" x14ac:dyDescent="0.25">
      <c r="A498" s="48" t="s">
        <v>45</v>
      </c>
      <c r="B498" s="49" t="s">
        <v>929</v>
      </c>
      <c r="C498" s="49" t="s">
        <v>930</v>
      </c>
      <c r="D498" s="49" t="s">
        <v>919</v>
      </c>
      <c r="E498" s="75">
        <v>191988055578</v>
      </c>
      <c r="F498" s="53" t="s">
        <v>920</v>
      </c>
      <c r="G498" s="50" t="s">
        <v>187</v>
      </c>
      <c r="H498" s="50" t="s">
        <v>188</v>
      </c>
      <c r="I498" s="78"/>
      <c r="J498" s="78"/>
      <c r="K498" s="82">
        <v>3.97</v>
      </c>
      <c r="L498" s="48" t="s">
        <v>189</v>
      </c>
      <c r="M498" s="50" t="s">
        <v>190</v>
      </c>
      <c r="N498" s="50" t="s">
        <v>190</v>
      </c>
      <c r="O498" s="54">
        <f>VLOOKUP(A498,'Shurjoint Multiplier Sheet'!A:E,4,FALSE)</f>
        <v>0</v>
      </c>
      <c r="P498" s="91">
        <v>682.08</v>
      </c>
      <c r="Q498" s="91">
        <f t="shared" si="7"/>
        <v>0</v>
      </c>
    </row>
    <row r="499" spans="1:17" x14ac:dyDescent="0.25">
      <c r="A499" s="48" t="s">
        <v>45</v>
      </c>
      <c r="B499" s="49" t="s">
        <v>931</v>
      </c>
      <c r="C499" s="49" t="s">
        <v>932</v>
      </c>
      <c r="D499" s="49" t="s">
        <v>919</v>
      </c>
      <c r="E499" s="75">
        <v>191988055547</v>
      </c>
      <c r="F499" s="53" t="s">
        <v>920</v>
      </c>
      <c r="G499" s="50" t="s">
        <v>193</v>
      </c>
      <c r="H499" s="50" t="s">
        <v>188</v>
      </c>
      <c r="I499" s="78"/>
      <c r="J499" s="78">
        <v>18</v>
      </c>
      <c r="K499" s="82">
        <v>2.4300000000000002</v>
      </c>
      <c r="L499" s="48" t="s">
        <v>7748</v>
      </c>
      <c r="M499" s="50" t="s">
        <v>190</v>
      </c>
      <c r="N499" s="50" t="s">
        <v>190</v>
      </c>
      <c r="O499" s="54">
        <f>VLOOKUP(A499,'Shurjoint Multiplier Sheet'!A:E,4,FALSE)</f>
        <v>0</v>
      </c>
      <c r="P499" s="91">
        <v>715.01</v>
      </c>
      <c r="Q499" s="91">
        <f t="shared" si="7"/>
        <v>0</v>
      </c>
    </row>
    <row r="500" spans="1:17" x14ac:dyDescent="0.25">
      <c r="A500" s="48" t="s">
        <v>45</v>
      </c>
      <c r="B500" s="49" t="s">
        <v>933</v>
      </c>
      <c r="C500" s="49" t="s">
        <v>934</v>
      </c>
      <c r="D500" s="49" t="s">
        <v>919</v>
      </c>
      <c r="E500" s="75">
        <v>191988055554</v>
      </c>
      <c r="F500" s="53" t="s">
        <v>920</v>
      </c>
      <c r="G500" s="50" t="s">
        <v>193</v>
      </c>
      <c r="H500" s="50" t="s">
        <v>188</v>
      </c>
      <c r="I500" s="78"/>
      <c r="J500" s="78">
        <v>18</v>
      </c>
      <c r="K500" s="82">
        <v>2.4300000000000002</v>
      </c>
      <c r="L500" s="48" t="s">
        <v>189</v>
      </c>
      <c r="M500" s="50" t="s">
        <v>190</v>
      </c>
      <c r="N500" s="50" t="s">
        <v>190</v>
      </c>
      <c r="O500" s="54">
        <f>VLOOKUP(A500,'Shurjoint Multiplier Sheet'!A:E,4,FALSE)</f>
        <v>0</v>
      </c>
      <c r="P500" s="91">
        <v>546.26</v>
      </c>
      <c r="Q500" s="91">
        <f t="shared" si="7"/>
        <v>0</v>
      </c>
    </row>
    <row r="501" spans="1:17" x14ac:dyDescent="0.25">
      <c r="A501" s="48" t="s">
        <v>45</v>
      </c>
      <c r="B501" s="49" t="s">
        <v>935</v>
      </c>
      <c r="C501" s="49" t="s">
        <v>936</v>
      </c>
      <c r="D501" s="49" t="s">
        <v>919</v>
      </c>
      <c r="E501" s="75">
        <v>191988055608</v>
      </c>
      <c r="F501" s="53" t="s">
        <v>920</v>
      </c>
      <c r="G501" s="50" t="s">
        <v>196</v>
      </c>
      <c r="H501" s="50" t="s">
        <v>188</v>
      </c>
      <c r="I501" s="78">
        <v>160</v>
      </c>
      <c r="J501" s="78"/>
      <c r="K501" s="82">
        <v>5.8</v>
      </c>
      <c r="L501" s="48" t="s">
        <v>7748</v>
      </c>
      <c r="M501" s="50" t="s">
        <v>190</v>
      </c>
      <c r="N501" s="50" t="s">
        <v>190</v>
      </c>
      <c r="O501" s="54">
        <f>VLOOKUP(A501,'Shurjoint Multiplier Sheet'!A:E,4,FALSE)</f>
        <v>0</v>
      </c>
      <c r="P501" s="91">
        <v>715.01</v>
      </c>
      <c r="Q501" s="91">
        <f t="shared" si="7"/>
        <v>0</v>
      </c>
    </row>
    <row r="502" spans="1:17" x14ac:dyDescent="0.25">
      <c r="A502" s="48" t="s">
        <v>45</v>
      </c>
      <c r="B502" s="49" t="s">
        <v>937</v>
      </c>
      <c r="C502" s="49" t="s">
        <v>938</v>
      </c>
      <c r="D502" s="49" t="s">
        <v>919</v>
      </c>
      <c r="E502" s="75">
        <v>191988055615</v>
      </c>
      <c r="F502" s="53" t="s">
        <v>920</v>
      </c>
      <c r="G502" s="50" t="s">
        <v>196</v>
      </c>
      <c r="H502" s="50" t="s">
        <v>188</v>
      </c>
      <c r="I502" s="78">
        <v>160</v>
      </c>
      <c r="J502" s="78"/>
      <c r="K502" s="82">
        <v>5.8</v>
      </c>
      <c r="L502" s="48" t="s">
        <v>189</v>
      </c>
      <c r="M502" s="50" t="s">
        <v>190</v>
      </c>
      <c r="N502" s="50" t="s">
        <v>190</v>
      </c>
      <c r="O502" s="54">
        <f>VLOOKUP(A502,'Shurjoint Multiplier Sheet'!A:E,4,FALSE)</f>
        <v>0</v>
      </c>
      <c r="P502" s="91">
        <v>546.26</v>
      </c>
      <c r="Q502" s="91">
        <f t="shared" si="7"/>
        <v>0</v>
      </c>
    </row>
    <row r="503" spans="1:17" x14ac:dyDescent="0.25">
      <c r="A503" s="48" t="s">
        <v>45</v>
      </c>
      <c r="B503" s="49" t="s">
        <v>939</v>
      </c>
      <c r="C503" s="49" t="s">
        <v>940</v>
      </c>
      <c r="D503" s="49" t="s">
        <v>919</v>
      </c>
      <c r="E503" s="75">
        <v>191988055622</v>
      </c>
      <c r="F503" s="53" t="s">
        <v>920</v>
      </c>
      <c r="G503" s="50" t="s">
        <v>199</v>
      </c>
      <c r="H503" s="50" t="s">
        <v>188</v>
      </c>
      <c r="I503" s="78">
        <v>80</v>
      </c>
      <c r="J503" s="78"/>
      <c r="K503" s="82">
        <v>10.36</v>
      </c>
      <c r="L503" s="48" t="s">
        <v>7748</v>
      </c>
      <c r="M503" s="50" t="s">
        <v>190</v>
      </c>
      <c r="N503" s="50" t="s">
        <v>190</v>
      </c>
      <c r="O503" s="54">
        <f>VLOOKUP(A503,'Shurjoint Multiplier Sheet'!A:E,4,FALSE)</f>
        <v>0</v>
      </c>
      <c r="P503" s="91">
        <v>1078.99</v>
      </c>
      <c r="Q503" s="91">
        <f t="shared" si="7"/>
        <v>0</v>
      </c>
    </row>
    <row r="504" spans="1:17" x14ac:dyDescent="0.25">
      <c r="A504" s="48" t="s">
        <v>45</v>
      </c>
      <c r="B504" s="49" t="s">
        <v>941</v>
      </c>
      <c r="C504" s="49" t="s">
        <v>942</v>
      </c>
      <c r="D504" s="49" t="s">
        <v>919</v>
      </c>
      <c r="E504" s="75">
        <v>191988055639</v>
      </c>
      <c r="F504" s="53" t="s">
        <v>920</v>
      </c>
      <c r="G504" s="50" t="s">
        <v>199</v>
      </c>
      <c r="H504" s="50" t="s">
        <v>188</v>
      </c>
      <c r="I504" s="78">
        <v>80</v>
      </c>
      <c r="J504" s="78"/>
      <c r="K504" s="82">
        <v>10.36</v>
      </c>
      <c r="L504" s="48" t="s">
        <v>189</v>
      </c>
      <c r="M504" s="50" t="s">
        <v>190</v>
      </c>
      <c r="N504" s="50" t="s">
        <v>190</v>
      </c>
      <c r="O504" s="54">
        <f>VLOOKUP(A504,'Shurjoint Multiplier Sheet'!A:E,4,FALSE)</f>
        <v>0</v>
      </c>
      <c r="P504" s="91">
        <v>807.33</v>
      </c>
      <c r="Q504" s="91">
        <f t="shared" si="7"/>
        <v>0</v>
      </c>
    </row>
    <row r="505" spans="1:17" x14ac:dyDescent="0.25">
      <c r="A505" s="48" t="s">
        <v>45</v>
      </c>
      <c r="B505" s="49" t="s">
        <v>943</v>
      </c>
      <c r="C505" s="49" t="s">
        <v>944</v>
      </c>
      <c r="D505" s="49" t="s">
        <v>919</v>
      </c>
      <c r="E505" s="75">
        <v>191988055646</v>
      </c>
      <c r="F505" s="53" t="s">
        <v>920</v>
      </c>
      <c r="G505" s="50" t="s">
        <v>270</v>
      </c>
      <c r="H505" s="50" t="s">
        <v>188</v>
      </c>
      <c r="I505" s="78"/>
      <c r="J505" s="78"/>
      <c r="K505" s="82">
        <v>18.100000000000001</v>
      </c>
      <c r="L505" s="48" t="s">
        <v>189</v>
      </c>
      <c r="M505" s="50" t="s">
        <v>190</v>
      </c>
      <c r="N505" s="50" t="s">
        <v>190</v>
      </c>
      <c r="O505" s="54">
        <f>VLOOKUP(A505,'Shurjoint Multiplier Sheet'!A:E,4,FALSE)</f>
        <v>0</v>
      </c>
      <c r="P505" s="91">
        <v>4072.49</v>
      </c>
      <c r="Q505" s="91">
        <f t="shared" si="7"/>
        <v>0</v>
      </c>
    </row>
    <row r="506" spans="1:17" x14ac:dyDescent="0.25">
      <c r="A506" s="48" t="s">
        <v>45</v>
      </c>
      <c r="B506" s="49" t="s">
        <v>945</v>
      </c>
      <c r="C506" s="49" t="s">
        <v>946</v>
      </c>
      <c r="D506" s="49" t="s">
        <v>919</v>
      </c>
      <c r="E506" s="75">
        <v>191988055660</v>
      </c>
      <c r="F506" s="53" t="s">
        <v>920</v>
      </c>
      <c r="G506" s="50" t="s">
        <v>202</v>
      </c>
      <c r="H506" s="50" t="s">
        <v>188</v>
      </c>
      <c r="I506" s="78">
        <v>30</v>
      </c>
      <c r="J506" s="78"/>
      <c r="K506" s="82">
        <v>25.35</v>
      </c>
      <c r="L506" s="48" t="s">
        <v>7748</v>
      </c>
      <c r="M506" s="50" t="s">
        <v>190</v>
      </c>
      <c r="N506" s="50" t="s">
        <v>190</v>
      </c>
      <c r="O506" s="54">
        <f>VLOOKUP(A506,'Shurjoint Multiplier Sheet'!A:E,4,FALSE)</f>
        <v>0</v>
      </c>
      <c r="P506" s="91">
        <v>3062.9</v>
      </c>
      <c r="Q506" s="91">
        <f t="shared" si="7"/>
        <v>0</v>
      </c>
    </row>
    <row r="507" spans="1:17" x14ac:dyDescent="0.25">
      <c r="A507" s="48" t="s">
        <v>45</v>
      </c>
      <c r="B507" s="49" t="s">
        <v>947</v>
      </c>
      <c r="C507" s="49" t="s">
        <v>948</v>
      </c>
      <c r="D507" s="49" t="s">
        <v>919</v>
      </c>
      <c r="E507" s="75">
        <v>191988055677</v>
      </c>
      <c r="F507" s="53" t="s">
        <v>920</v>
      </c>
      <c r="G507" s="50" t="s">
        <v>202</v>
      </c>
      <c r="H507" s="50" t="s">
        <v>188</v>
      </c>
      <c r="I507" s="78">
        <v>30</v>
      </c>
      <c r="J507" s="78"/>
      <c r="K507" s="82">
        <v>25.35</v>
      </c>
      <c r="L507" s="48" t="s">
        <v>189</v>
      </c>
      <c r="M507" s="50" t="s">
        <v>190</v>
      </c>
      <c r="N507" s="50" t="s">
        <v>190</v>
      </c>
      <c r="O507" s="54">
        <f>VLOOKUP(A507,'Shurjoint Multiplier Sheet'!A:E,4,FALSE)</f>
        <v>0</v>
      </c>
      <c r="P507" s="91">
        <v>2333.7800000000002</v>
      </c>
      <c r="Q507" s="91">
        <f t="shared" si="7"/>
        <v>0</v>
      </c>
    </row>
    <row r="508" spans="1:17" x14ac:dyDescent="0.25">
      <c r="A508" s="48" t="s">
        <v>45</v>
      </c>
      <c r="B508" s="49" t="s">
        <v>949</v>
      </c>
      <c r="C508" s="49" t="s">
        <v>950</v>
      </c>
      <c r="D508" s="49" t="s">
        <v>919</v>
      </c>
      <c r="E508" s="75">
        <v>191988055684</v>
      </c>
      <c r="F508" s="53" t="s">
        <v>920</v>
      </c>
      <c r="G508" s="50" t="s">
        <v>232</v>
      </c>
      <c r="H508" s="50" t="s">
        <v>188</v>
      </c>
      <c r="I508" s="78"/>
      <c r="J508" s="78"/>
      <c r="K508" s="82">
        <v>50.71</v>
      </c>
      <c r="L508" s="48" t="s">
        <v>7748</v>
      </c>
      <c r="M508" s="50" t="s">
        <v>190</v>
      </c>
      <c r="N508" s="50" t="s">
        <v>190</v>
      </c>
      <c r="O508" s="54">
        <f>VLOOKUP(A508,'Shurjoint Multiplier Sheet'!A:E,4,FALSE)</f>
        <v>0</v>
      </c>
      <c r="P508" s="91">
        <v>7117.75</v>
      </c>
      <c r="Q508" s="91">
        <f t="shared" si="7"/>
        <v>0</v>
      </c>
    </row>
    <row r="509" spans="1:17" x14ac:dyDescent="0.25">
      <c r="A509" s="48" t="s">
        <v>45</v>
      </c>
      <c r="B509" s="49" t="s">
        <v>951</v>
      </c>
      <c r="C509" s="49" t="s">
        <v>952</v>
      </c>
      <c r="D509" s="49" t="s">
        <v>919</v>
      </c>
      <c r="E509" s="75">
        <v>191988055707</v>
      </c>
      <c r="F509" s="53" t="s">
        <v>920</v>
      </c>
      <c r="G509" s="50" t="s">
        <v>232</v>
      </c>
      <c r="H509" s="50" t="s">
        <v>188</v>
      </c>
      <c r="I509" s="78">
        <v>12</v>
      </c>
      <c r="J509" s="78"/>
      <c r="K509" s="82">
        <v>50.71</v>
      </c>
      <c r="L509" s="48" t="s">
        <v>189</v>
      </c>
      <c r="M509" s="50" t="s">
        <v>190</v>
      </c>
      <c r="N509" s="50" t="s">
        <v>190</v>
      </c>
      <c r="O509" s="54">
        <f>VLOOKUP(A509,'Shurjoint Multiplier Sheet'!A:E,4,FALSE)</f>
        <v>0</v>
      </c>
      <c r="P509" s="91">
        <v>5569.54</v>
      </c>
      <c r="Q509" s="91">
        <f t="shared" si="7"/>
        <v>0</v>
      </c>
    </row>
    <row r="510" spans="1:17" x14ac:dyDescent="0.25">
      <c r="A510" s="48" t="s">
        <v>45</v>
      </c>
      <c r="B510" s="49" t="s">
        <v>958</v>
      </c>
      <c r="C510" s="49" t="s">
        <v>959</v>
      </c>
      <c r="D510" s="49" t="s">
        <v>955</v>
      </c>
      <c r="E510" s="75">
        <v>670750769634</v>
      </c>
      <c r="F510" s="53">
        <v>7111</v>
      </c>
      <c r="G510" s="50" t="s">
        <v>514</v>
      </c>
      <c r="H510" s="50" t="s">
        <v>188</v>
      </c>
      <c r="I510" s="78">
        <v>2304</v>
      </c>
      <c r="J510" s="78">
        <v>96</v>
      </c>
      <c r="K510" s="82">
        <v>0.66</v>
      </c>
      <c r="L510" s="48" t="s">
        <v>7748</v>
      </c>
      <c r="M510" s="50" t="s">
        <v>190</v>
      </c>
      <c r="N510" s="50" t="s">
        <v>190</v>
      </c>
      <c r="O510" s="54">
        <f>VLOOKUP(A510,'Shurjoint Multiplier Sheet'!A:E,4,FALSE)</f>
        <v>0</v>
      </c>
      <c r="P510" s="91">
        <v>307.52999999999997</v>
      </c>
      <c r="Q510" s="91">
        <f t="shared" si="7"/>
        <v>0</v>
      </c>
    </row>
    <row r="511" spans="1:17" x14ac:dyDescent="0.25">
      <c r="A511" s="48" t="s">
        <v>45</v>
      </c>
      <c r="B511" s="49" t="s">
        <v>960</v>
      </c>
      <c r="C511" s="49" t="s">
        <v>961</v>
      </c>
      <c r="D511" s="49" t="s">
        <v>955</v>
      </c>
      <c r="E511" s="75">
        <v>670750635397</v>
      </c>
      <c r="F511" s="53">
        <v>7111</v>
      </c>
      <c r="G511" s="50" t="s">
        <v>514</v>
      </c>
      <c r="H511" s="50" t="s">
        <v>188</v>
      </c>
      <c r="I511" s="78">
        <v>2304</v>
      </c>
      <c r="J511" s="78">
        <v>96</v>
      </c>
      <c r="K511" s="82">
        <v>0.66</v>
      </c>
      <c r="L511" s="48" t="s">
        <v>189</v>
      </c>
      <c r="M511" s="50" t="s">
        <v>190</v>
      </c>
      <c r="N511" s="50" t="s">
        <v>190</v>
      </c>
      <c r="O511" s="54">
        <f>VLOOKUP(A511,'Shurjoint Multiplier Sheet'!A:E,4,FALSE)</f>
        <v>0</v>
      </c>
      <c r="P511" s="91">
        <v>244.61</v>
      </c>
      <c r="Q511" s="91">
        <f t="shared" si="7"/>
        <v>0</v>
      </c>
    </row>
    <row r="512" spans="1:17" x14ac:dyDescent="0.25">
      <c r="A512" s="48" t="s">
        <v>45</v>
      </c>
      <c r="B512" s="49" t="s">
        <v>970</v>
      </c>
      <c r="C512" s="49" t="s">
        <v>971</v>
      </c>
      <c r="D512" s="49" t="s">
        <v>955</v>
      </c>
      <c r="E512" s="75">
        <v>670750635427</v>
      </c>
      <c r="F512" s="53">
        <v>7111</v>
      </c>
      <c r="G512" s="50" t="s">
        <v>453</v>
      </c>
      <c r="H512" s="50" t="s">
        <v>188</v>
      </c>
      <c r="I512" s="78">
        <v>1920</v>
      </c>
      <c r="J512" s="78">
        <v>80</v>
      </c>
      <c r="K512" s="82">
        <v>0.88</v>
      </c>
      <c r="L512" s="48" t="s">
        <v>7748</v>
      </c>
      <c r="M512" s="50" t="s">
        <v>190</v>
      </c>
      <c r="N512" s="50" t="s">
        <v>190</v>
      </c>
      <c r="O512" s="54">
        <f>VLOOKUP(A512,'Shurjoint Multiplier Sheet'!A:E,4,FALSE)</f>
        <v>0</v>
      </c>
      <c r="P512" s="91">
        <v>307.52999999999997</v>
      </c>
      <c r="Q512" s="91">
        <f t="shared" si="7"/>
        <v>0</v>
      </c>
    </row>
    <row r="513" spans="1:17" x14ac:dyDescent="0.25">
      <c r="A513" s="48" t="s">
        <v>45</v>
      </c>
      <c r="B513" s="49" t="s">
        <v>972</v>
      </c>
      <c r="C513" s="49" t="s">
        <v>973</v>
      </c>
      <c r="D513" s="49" t="s">
        <v>955</v>
      </c>
      <c r="E513" s="75">
        <v>670750635533</v>
      </c>
      <c r="F513" s="53">
        <v>7111</v>
      </c>
      <c r="G513" s="50" t="s">
        <v>453</v>
      </c>
      <c r="H513" s="50" t="s">
        <v>188</v>
      </c>
      <c r="I513" s="78">
        <v>1920</v>
      </c>
      <c r="J513" s="78">
        <v>80</v>
      </c>
      <c r="K513" s="82">
        <v>0.88</v>
      </c>
      <c r="L513" s="48" t="s">
        <v>189</v>
      </c>
      <c r="M513" s="50" t="s">
        <v>190</v>
      </c>
      <c r="N513" s="50" t="s">
        <v>190</v>
      </c>
      <c r="O513" s="54">
        <f>VLOOKUP(A513,'Shurjoint Multiplier Sheet'!A:E,4,FALSE)</f>
        <v>0</v>
      </c>
      <c r="P513" s="91">
        <v>244.61</v>
      </c>
      <c r="Q513" s="91">
        <f t="shared" si="7"/>
        <v>0</v>
      </c>
    </row>
    <row r="514" spans="1:17" x14ac:dyDescent="0.25">
      <c r="A514" s="48" t="s">
        <v>45</v>
      </c>
      <c r="B514" s="49" t="s">
        <v>978</v>
      </c>
      <c r="C514" s="49" t="s">
        <v>979</v>
      </c>
      <c r="D514" s="49" t="s">
        <v>955</v>
      </c>
      <c r="E514" s="75">
        <v>191988048044</v>
      </c>
      <c r="F514" s="53">
        <v>7111</v>
      </c>
      <c r="G514" s="50" t="s">
        <v>521</v>
      </c>
      <c r="H514" s="50" t="s">
        <v>188</v>
      </c>
      <c r="I514" s="78">
        <v>2304</v>
      </c>
      <c r="J514" s="78">
        <v>96</v>
      </c>
      <c r="K514" s="82">
        <v>0.49</v>
      </c>
      <c r="L514" s="48" t="s">
        <v>7748</v>
      </c>
      <c r="M514" s="50" t="s">
        <v>190</v>
      </c>
      <c r="N514" s="50" t="s">
        <v>190</v>
      </c>
      <c r="O514" s="54">
        <f>VLOOKUP(A514,'Shurjoint Multiplier Sheet'!A:E,4,FALSE)</f>
        <v>0</v>
      </c>
      <c r="P514" s="91">
        <v>307.52999999999997</v>
      </c>
      <c r="Q514" s="91">
        <f t="shared" ref="Q514:Q577" si="8">O514*P514</f>
        <v>0</v>
      </c>
    </row>
    <row r="515" spans="1:17" x14ac:dyDescent="0.25">
      <c r="A515" s="48" t="s">
        <v>45</v>
      </c>
      <c r="B515" s="49" t="s">
        <v>980</v>
      </c>
      <c r="C515" s="49" t="s">
        <v>981</v>
      </c>
      <c r="D515" s="49" t="s">
        <v>955</v>
      </c>
      <c r="E515" s="75">
        <v>191988048051</v>
      </c>
      <c r="F515" s="53">
        <v>7111</v>
      </c>
      <c r="G515" s="50" t="s">
        <v>521</v>
      </c>
      <c r="H515" s="50" t="s">
        <v>188</v>
      </c>
      <c r="I515" s="78">
        <v>2304</v>
      </c>
      <c r="J515" s="78">
        <v>96</v>
      </c>
      <c r="K515" s="82">
        <v>0.49</v>
      </c>
      <c r="L515" s="48" t="s">
        <v>189</v>
      </c>
      <c r="M515" s="50" t="s">
        <v>190</v>
      </c>
      <c r="N515" s="50" t="s">
        <v>190</v>
      </c>
      <c r="O515" s="54">
        <f>VLOOKUP(A515,'Shurjoint Multiplier Sheet'!A:E,4,FALSE)</f>
        <v>0</v>
      </c>
      <c r="P515" s="91">
        <v>244.61</v>
      </c>
      <c r="Q515" s="91">
        <f t="shared" si="8"/>
        <v>0</v>
      </c>
    </row>
    <row r="516" spans="1:17" x14ac:dyDescent="0.25">
      <c r="A516" s="48" t="s">
        <v>45</v>
      </c>
      <c r="B516" s="49" t="s">
        <v>982</v>
      </c>
      <c r="C516" s="49" t="s">
        <v>983</v>
      </c>
      <c r="D516" s="49" t="s">
        <v>955</v>
      </c>
      <c r="E516" s="75">
        <v>670750635588</v>
      </c>
      <c r="F516" s="53">
        <v>7111</v>
      </c>
      <c r="G516" s="50" t="s">
        <v>187</v>
      </c>
      <c r="H516" s="50" t="s">
        <v>188</v>
      </c>
      <c r="I516" s="78">
        <v>576</v>
      </c>
      <c r="J516" s="78">
        <v>24</v>
      </c>
      <c r="K516" s="82">
        <v>1.85</v>
      </c>
      <c r="L516" s="48" t="s">
        <v>7748</v>
      </c>
      <c r="M516" s="50" t="s">
        <v>190</v>
      </c>
      <c r="N516" s="50" t="s">
        <v>190</v>
      </c>
      <c r="O516" s="54">
        <f>VLOOKUP(A516,'Shurjoint Multiplier Sheet'!A:E,4,FALSE)</f>
        <v>0</v>
      </c>
      <c r="P516" s="91">
        <v>307.52999999999997</v>
      </c>
      <c r="Q516" s="91">
        <f t="shared" si="8"/>
        <v>0</v>
      </c>
    </row>
    <row r="517" spans="1:17" x14ac:dyDescent="0.25">
      <c r="A517" s="48" t="s">
        <v>45</v>
      </c>
      <c r="B517" s="49" t="s">
        <v>984</v>
      </c>
      <c r="C517" s="49" t="s">
        <v>985</v>
      </c>
      <c r="D517" s="49" t="s">
        <v>955</v>
      </c>
      <c r="E517" s="75">
        <v>670750635748</v>
      </c>
      <c r="F517" s="53">
        <v>7111</v>
      </c>
      <c r="G517" s="50" t="s">
        <v>187</v>
      </c>
      <c r="H517" s="50" t="s">
        <v>188</v>
      </c>
      <c r="I517" s="78">
        <v>576</v>
      </c>
      <c r="J517" s="78">
        <v>24</v>
      </c>
      <c r="K517" s="82">
        <v>1.85</v>
      </c>
      <c r="L517" s="48" t="s">
        <v>189</v>
      </c>
      <c r="M517" s="50" t="s">
        <v>190</v>
      </c>
      <c r="N517" s="50" t="s">
        <v>190</v>
      </c>
      <c r="O517" s="54">
        <f>VLOOKUP(A517,'Shurjoint Multiplier Sheet'!A:E,4,FALSE)</f>
        <v>0</v>
      </c>
      <c r="P517" s="91">
        <v>244.61</v>
      </c>
      <c r="Q517" s="91">
        <f t="shared" si="8"/>
        <v>0</v>
      </c>
    </row>
    <row r="518" spans="1:17" x14ac:dyDescent="0.25">
      <c r="A518" s="48" t="s">
        <v>45</v>
      </c>
      <c r="B518" s="49" t="s">
        <v>986</v>
      </c>
      <c r="C518" s="49" t="s">
        <v>987</v>
      </c>
      <c r="D518" s="49" t="s">
        <v>955</v>
      </c>
      <c r="E518" s="75">
        <v>670750635779</v>
      </c>
      <c r="F518" s="53">
        <v>7111</v>
      </c>
      <c r="G518" s="50" t="s">
        <v>193</v>
      </c>
      <c r="H518" s="50" t="s">
        <v>188</v>
      </c>
      <c r="I518" s="78">
        <v>864</v>
      </c>
      <c r="J518" s="78">
        <v>36</v>
      </c>
      <c r="K518" s="82">
        <v>1.26</v>
      </c>
      <c r="L518" s="48" t="s">
        <v>7748</v>
      </c>
      <c r="M518" s="50" t="s">
        <v>190</v>
      </c>
      <c r="N518" s="50" t="s">
        <v>190</v>
      </c>
      <c r="O518" s="54">
        <f>VLOOKUP(A518,'Shurjoint Multiplier Sheet'!A:E,4,FALSE)</f>
        <v>0</v>
      </c>
      <c r="P518" s="91">
        <v>307.52999999999997</v>
      </c>
      <c r="Q518" s="91">
        <f t="shared" si="8"/>
        <v>0</v>
      </c>
    </row>
    <row r="519" spans="1:17" x14ac:dyDescent="0.25">
      <c r="A519" s="48" t="s">
        <v>45</v>
      </c>
      <c r="B519" s="49" t="s">
        <v>988</v>
      </c>
      <c r="C519" s="49" t="s">
        <v>989</v>
      </c>
      <c r="D519" s="49" t="s">
        <v>955</v>
      </c>
      <c r="E519" s="75">
        <v>670750635809</v>
      </c>
      <c r="F519" s="53">
        <v>7111</v>
      </c>
      <c r="G519" s="50" t="s">
        <v>193</v>
      </c>
      <c r="H519" s="50" t="s">
        <v>188</v>
      </c>
      <c r="I519" s="78">
        <v>864</v>
      </c>
      <c r="J519" s="78">
        <v>36</v>
      </c>
      <c r="K519" s="82">
        <v>1.26</v>
      </c>
      <c r="L519" s="48" t="s">
        <v>189</v>
      </c>
      <c r="M519" s="50" t="s">
        <v>190</v>
      </c>
      <c r="N519" s="50" t="s">
        <v>190</v>
      </c>
      <c r="O519" s="54">
        <f>VLOOKUP(A519,'Shurjoint Multiplier Sheet'!A:E,4,FALSE)</f>
        <v>0</v>
      </c>
      <c r="P519" s="91">
        <v>244.61</v>
      </c>
      <c r="Q519" s="91">
        <f t="shared" si="8"/>
        <v>0</v>
      </c>
    </row>
    <row r="520" spans="1:17" x14ac:dyDescent="0.25">
      <c r="A520" s="48" t="s">
        <v>45</v>
      </c>
      <c r="B520" s="49" t="s">
        <v>990</v>
      </c>
      <c r="C520" s="49" t="s">
        <v>991</v>
      </c>
      <c r="D520" s="49" t="s">
        <v>955</v>
      </c>
      <c r="E520" s="75">
        <v>670750635847</v>
      </c>
      <c r="F520" s="53">
        <v>7111</v>
      </c>
      <c r="G520" s="50" t="s">
        <v>196</v>
      </c>
      <c r="H520" s="50" t="s">
        <v>188</v>
      </c>
      <c r="I520" s="78">
        <v>420</v>
      </c>
      <c r="J520" s="78">
        <v>15</v>
      </c>
      <c r="K520" s="82">
        <v>2.87</v>
      </c>
      <c r="L520" s="48" t="s">
        <v>7748</v>
      </c>
      <c r="M520" s="50" t="s">
        <v>190</v>
      </c>
      <c r="N520" s="50" t="s">
        <v>190</v>
      </c>
      <c r="O520" s="54">
        <f>VLOOKUP(A520,'Shurjoint Multiplier Sheet'!A:E,4,FALSE)</f>
        <v>0</v>
      </c>
      <c r="P520" s="91">
        <v>500.98</v>
      </c>
      <c r="Q520" s="91">
        <f t="shared" si="8"/>
        <v>0</v>
      </c>
    </row>
    <row r="521" spans="1:17" x14ac:dyDescent="0.25">
      <c r="A521" s="48" t="s">
        <v>45</v>
      </c>
      <c r="B521" s="49" t="s">
        <v>992</v>
      </c>
      <c r="C521" s="49" t="s">
        <v>993</v>
      </c>
      <c r="D521" s="49" t="s">
        <v>955</v>
      </c>
      <c r="E521" s="75">
        <v>670750635861</v>
      </c>
      <c r="F521" s="53">
        <v>7111</v>
      </c>
      <c r="G521" s="50" t="s">
        <v>196</v>
      </c>
      <c r="H521" s="50" t="s">
        <v>188</v>
      </c>
      <c r="I521" s="78">
        <v>420</v>
      </c>
      <c r="J521" s="78">
        <v>15</v>
      </c>
      <c r="K521" s="82">
        <v>2.87</v>
      </c>
      <c r="L521" s="48" t="s">
        <v>189</v>
      </c>
      <c r="M521" s="50" t="s">
        <v>190</v>
      </c>
      <c r="N521" s="50" t="s">
        <v>190</v>
      </c>
      <c r="O521" s="54">
        <f>VLOOKUP(A521,'Shurjoint Multiplier Sheet'!A:E,4,FALSE)</f>
        <v>0</v>
      </c>
      <c r="P521" s="91">
        <v>426.31</v>
      </c>
      <c r="Q521" s="91">
        <f t="shared" si="8"/>
        <v>0</v>
      </c>
    </row>
    <row r="522" spans="1:17" x14ac:dyDescent="0.25">
      <c r="A522" s="48" t="s">
        <v>45</v>
      </c>
      <c r="B522" s="49" t="s">
        <v>994</v>
      </c>
      <c r="C522" s="49" t="s">
        <v>995</v>
      </c>
      <c r="D522" s="49" t="s">
        <v>955</v>
      </c>
      <c r="E522" s="75">
        <v>670750671791</v>
      </c>
      <c r="F522" s="53">
        <v>7111</v>
      </c>
      <c r="G522" s="50" t="s">
        <v>199</v>
      </c>
      <c r="H522" s="50" t="s">
        <v>188</v>
      </c>
      <c r="I522" s="78">
        <v>230</v>
      </c>
      <c r="J522" s="78">
        <v>6</v>
      </c>
      <c r="K522" s="82">
        <v>4.41</v>
      </c>
      <c r="L522" s="48" t="s">
        <v>7748</v>
      </c>
      <c r="M522" s="50" t="s">
        <v>190</v>
      </c>
      <c r="N522" s="50" t="s">
        <v>190</v>
      </c>
      <c r="O522" s="54">
        <f>VLOOKUP(A522,'Shurjoint Multiplier Sheet'!A:E,4,FALSE)</f>
        <v>0</v>
      </c>
      <c r="P522" s="91">
        <v>598</v>
      </c>
      <c r="Q522" s="91">
        <f t="shared" si="8"/>
        <v>0</v>
      </c>
    </row>
    <row r="523" spans="1:17" x14ac:dyDescent="0.25">
      <c r="A523" s="48" t="s">
        <v>45</v>
      </c>
      <c r="B523" s="49" t="s">
        <v>996</v>
      </c>
      <c r="C523" s="49" t="s">
        <v>997</v>
      </c>
      <c r="D523" s="49" t="s">
        <v>955</v>
      </c>
      <c r="E523" s="75">
        <v>670750671807</v>
      </c>
      <c r="F523" s="53">
        <v>7111</v>
      </c>
      <c r="G523" s="50" t="s">
        <v>199</v>
      </c>
      <c r="H523" s="50" t="s">
        <v>188</v>
      </c>
      <c r="I523" s="78">
        <v>230</v>
      </c>
      <c r="J523" s="78">
        <v>6</v>
      </c>
      <c r="K523" s="82">
        <v>4.41</v>
      </c>
      <c r="L523" s="48" t="s">
        <v>189</v>
      </c>
      <c r="M523" s="50" t="s">
        <v>190</v>
      </c>
      <c r="N523" s="50" t="s">
        <v>190</v>
      </c>
      <c r="O523" s="54">
        <f>VLOOKUP(A523,'Shurjoint Multiplier Sheet'!A:E,4,FALSE)</f>
        <v>0</v>
      </c>
      <c r="P523" s="91">
        <v>463.34</v>
      </c>
      <c r="Q523" s="91">
        <f t="shared" si="8"/>
        <v>0</v>
      </c>
    </row>
    <row r="524" spans="1:17" x14ac:dyDescent="0.25">
      <c r="A524" s="48" t="s">
        <v>45</v>
      </c>
      <c r="B524" s="49" t="s">
        <v>998</v>
      </c>
      <c r="C524" s="49" t="s">
        <v>999</v>
      </c>
      <c r="D524" s="49" t="s">
        <v>955</v>
      </c>
      <c r="E524" s="75">
        <v>670750635984</v>
      </c>
      <c r="F524" s="53">
        <v>7111</v>
      </c>
      <c r="G524" s="50" t="s">
        <v>270</v>
      </c>
      <c r="H524" s="50" t="s">
        <v>188</v>
      </c>
      <c r="I524" s="78">
        <v>110</v>
      </c>
      <c r="J524" s="78">
        <v>4</v>
      </c>
      <c r="K524" s="82">
        <v>6.61</v>
      </c>
      <c r="L524" s="48" t="s">
        <v>7748</v>
      </c>
      <c r="M524" s="50" t="s">
        <v>190</v>
      </c>
      <c r="N524" s="50" t="s">
        <v>190</v>
      </c>
      <c r="O524" s="54">
        <f>VLOOKUP(A524,'Shurjoint Multiplier Sheet'!A:E,4,FALSE)</f>
        <v>0</v>
      </c>
      <c r="P524" s="91">
        <v>1355.93</v>
      </c>
      <c r="Q524" s="91">
        <f t="shared" si="8"/>
        <v>0</v>
      </c>
    </row>
    <row r="525" spans="1:17" x14ac:dyDescent="0.25">
      <c r="A525" s="48" t="s">
        <v>45</v>
      </c>
      <c r="B525" s="49" t="s">
        <v>1000</v>
      </c>
      <c r="C525" s="49" t="s">
        <v>1001</v>
      </c>
      <c r="D525" s="49" t="s">
        <v>955</v>
      </c>
      <c r="E525" s="75">
        <v>670750636004</v>
      </c>
      <c r="F525" s="53">
        <v>7111</v>
      </c>
      <c r="G525" s="50" t="s">
        <v>270</v>
      </c>
      <c r="H525" s="50" t="s">
        <v>188</v>
      </c>
      <c r="I525" s="78">
        <v>110</v>
      </c>
      <c r="J525" s="78">
        <v>4</v>
      </c>
      <c r="K525" s="82">
        <v>6.61</v>
      </c>
      <c r="L525" s="48" t="s">
        <v>189</v>
      </c>
      <c r="M525" s="50" t="s">
        <v>190</v>
      </c>
      <c r="N525" s="50" t="s">
        <v>190</v>
      </c>
      <c r="O525" s="54">
        <f>VLOOKUP(A525,'Shurjoint Multiplier Sheet'!A:E,4,FALSE)</f>
        <v>0</v>
      </c>
      <c r="P525" s="91">
        <v>1094.27</v>
      </c>
      <c r="Q525" s="91">
        <f t="shared" si="8"/>
        <v>0</v>
      </c>
    </row>
    <row r="526" spans="1:17" x14ac:dyDescent="0.25">
      <c r="A526" s="48" t="s">
        <v>45</v>
      </c>
      <c r="B526" s="49" t="s">
        <v>1002</v>
      </c>
      <c r="C526" s="49" t="s">
        <v>1003</v>
      </c>
      <c r="D526" s="49" t="s">
        <v>955</v>
      </c>
      <c r="E526" s="75">
        <v>670750636042</v>
      </c>
      <c r="F526" s="53">
        <v>7111</v>
      </c>
      <c r="G526" s="50" t="s">
        <v>202</v>
      </c>
      <c r="H526" s="50" t="s">
        <v>188</v>
      </c>
      <c r="I526" s="78">
        <v>72</v>
      </c>
      <c r="J526" s="78">
        <v>2</v>
      </c>
      <c r="K526" s="82">
        <v>8.86</v>
      </c>
      <c r="L526" s="48" t="s">
        <v>7748</v>
      </c>
      <c r="M526" s="50" t="s">
        <v>190</v>
      </c>
      <c r="N526" s="50" t="s">
        <v>190</v>
      </c>
      <c r="O526" s="54">
        <f>VLOOKUP(A526,'Shurjoint Multiplier Sheet'!A:E,4,FALSE)</f>
        <v>0</v>
      </c>
      <c r="P526" s="91">
        <v>1621.12</v>
      </c>
      <c r="Q526" s="91">
        <f t="shared" si="8"/>
        <v>0</v>
      </c>
    </row>
    <row r="527" spans="1:17" x14ac:dyDescent="0.25">
      <c r="A527" s="48" t="s">
        <v>45</v>
      </c>
      <c r="B527" s="49" t="s">
        <v>1004</v>
      </c>
      <c r="C527" s="49" t="s">
        <v>1005</v>
      </c>
      <c r="D527" s="49" t="s">
        <v>955</v>
      </c>
      <c r="E527" s="75">
        <v>670750636059</v>
      </c>
      <c r="F527" s="53">
        <v>7111</v>
      </c>
      <c r="G527" s="50" t="s">
        <v>202</v>
      </c>
      <c r="H527" s="50" t="s">
        <v>188</v>
      </c>
      <c r="I527" s="78">
        <v>72</v>
      </c>
      <c r="J527" s="78">
        <v>2</v>
      </c>
      <c r="K527" s="82">
        <v>8.86</v>
      </c>
      <c r="L527" s="48" t="s">
        <v>189</v>
      </c>
      <c r="M527" s="50" t="s">
        <v>190</v>
      </c>
      <c r="N527" s="50" t="s">
        <v>190</v>
      </c>
      <c r="O527" s="54">
        <f>VLOOKUP(A527,'Shurjoint Multiplier Sheet'!A:E,4,FALSE)</f>
        <v>0</v>
      </c>
      <c r="P527" s="91">
        <v>1285.96</v>
      </c>
      <c r="Q527" s="91">
        <f t="shared" si="8"/>
        <v>0</v>
      </c>
    </row>
    <row r="528" spans="1:17" x14ac:dyDescent="0.25">
      <c r="A528" s="48" t="s">
        <v>45</v>
      </c>
      <c r="B528" s="49" t="s">
        <v>1006</v>
      </c>
      <c r="C528" s="49" t="s">
        <v>1007</v>
      </c>
      <c r="D528" s="49" t="s">
        <v>955</v>
      </c>
      <c r="E528" s="75">
        <v>670750636110</v>
      </c>
      <c r="F528" s="53">
        <v>7111</v>
      </c>
      <c r="G528" s="50" t="s">
        <v>232</v>
      </c>
      <c r="H528" s="50" t="s">
        <v>188</v>
      </c>
      <c r="I528" s="78">
        <v>45</v>
      </c>
      <c r="J528" s="78"/>
      <c r="K528" s="82">
        <v>19.03</v>
      </c>
      <c r="L528" s="48" t="s">
        <v>7748</v>
      </c>
      <c r="M528" s="50" t="s">
        <v>190</v>
      </c>
      <c r="N528" s="50" t="s">
        <v>190</v>
      </c>
      <c r="O528" s="54">
        <f>VLOOKUP(A528,'Shurjoint Multiplier Sheet'!A:E,4,FALSE)</f>
        <v>0</v>
      </c>
      <c r="P528" s="91">
        <v>3342.79</v>
      </c>
      <c r="Q528" s="91">
        <f t="shared" si="8"/>
        <v>0</v>
      </c>
    </row>
    <row r="529" spans="1:17" x14ac:dyDescent="0.25">
      <c r="A529" s="48" t="s">
        <v>45</v>
      </c>
      <c r="B529" s="49" t="s">
        <v>1008</v>
      </c>
      <c r="C529" s="49" t="s">
        <v>1009</v>
      </c>
      <c r="D529" s="49" t="s">
        <v>955</v>
      </c>
      <c r="E529" s="75">
        <v>670750636134</v>
      </c>
      <c r="F529" s="53">
        <v>7111</v>
      </c>
      <c r="G529" s="50" t="s">
        <v>232</v>
      </c>
      <c r="H529" s="50" t="s">
        <v>188</v>
      </c>
      <c r="I529" s="78">
        <v>45</v>
      </c>
      <c r="J529" s="78"/>
      <c r="K529" s="82">
        <v>19.03</v>
      </c>
      <c r="L529" s="48" t="s">
        <v>189</v>
      </c>
      <c r="M529" s="50" t="s">
        <v>190</v>
      </c>
      <c r="N529" s="50" t="s">
        <v>190</v>
      </c>
      <c r="O529" s="54">
        <f>VLOOKUP(A529,'Shurjoint Multiplier Sheet'!A:E,4,FALSE)</f>
        <v>0</v>
      </c>
      <c r="P529" s="91">
        <v>2667.17</v>
      </c>
      <c r="Q529" s="91">
        <f t="shared" si="8"/>
        <v>0</v>
      </c>
    </row>
    <row r="530" spans="1:17" x14ac:dyDescent="0.25">
      <c r="A530" s="48" t="s">
        <v>45</v>
      </c>
      <c r="B530" s="49" t="s">
        <v>1020</v>
      </c>
      <c r="C530" s="49" t="s">
        <v>1021</v>
      </c>
      <c r="D530" s="49" t="s">
        <v>1012</v>
      </c>
      <c r="E530" s="75">
        <v>191988055844</v>
      </c>
      <c r="F530" s="53" t="s">
        <v>1013</v>
      </c>
      <c r="G530" s="50" t="s">
        <v>187</v>
      </c>
      <c r="H530" s="50" t="s">
        <v>188</v>
      </c>
      <c r="I530" s="78"/>
      <c r="J530" s="78"/>
      <c r="K530" s="82">
        <v>3.09</v>
      </c>
      <c r="L530" s="48" t="s">
        <v>7748</v>
      </c>
      <c r="M530" s="50" t="s">
        <v>190</v>
      </c>
      <c r="N530" s="50" t="s">
        <v>190</v>
      </c>
      <c r="O530" s="54">
        <f>VLOOKUP(A530,'Shurjoint Multiplier Sheet'!A:E,4,FALSE)</f>
        <v>0</v>
      </c>
      <c r="P530" s="91">
        <v>1688.15</v>
      </c>
      <c r="Q530" s="91">
        <f t="shared" si="8"/>
        <v>0</v>
      </c>
    </row>
    <row r="531" spans="1:17" x14ac:dyDescent="0.25">
      <c r="A531" s="48" t="s">
        <v>45</v>
      </c>
      <c r="B531" s="49" t="s">
        <v>1022</v>
      </c>
      <c r="C531" s="49" t="s">
        <v>1023</v>
      </c>
      <c r="D531" s="49" t="s">
        <v>1012</v>
      </c>
      <c r="E531" s="75">
        <v>191988055851</v>
      </c>
      <c r="F531" s="53" t="s">
        <v>1013</v>
      </c>
      <c r="G531" s="50" t="s">
        <v>187</v>
      </c>
      <c r="H531" s="50" t="s">
        <v>188</v>
      </c>
      <c r="I531" s="78"/>
      <c r="J531" s="78"/>
      <c r="K531" s="82">
        <v>3.09</v>
      </c>
      <c r="L531" s="48" t="s">
        <v>189</v>
      </c>
      <c r="M531" s="50" t="s">
        <v>190</v>
      </c>
      <c r="N531" s="50" t="s">
        <v>190</v>
      </c>
      <c r="O531" s="54">
        <f>VLOOKUP(A531,'Shurjoint Multiplier Sheet'!A:E,4,FALSE)</f>
        <v>0</v>
      </c>
      <c r="P531" s="91">
        <v>1500.58</v>
      </c>
      <c r="Q531" s="91">
        <f t="shared" si="8"/>
        <v>0</v>
      </c>
    </row>
    <row r="532" spans="1:17" x14ac:dyDescent="0.25">
      <c r="A532" s="48" t="s">
        <v>45</v>
      </c>
      <c r="B532" s="49" t="s">
        <v>1024</v>
      </c>
      <c r="C532" s="49" t="s">
        <v>1025</v>
      </c>
      <c r="D532" s="49" t="s">
        <v>1012</v>
      </c>
      <c r="E532" s="75">
        <v>191988055820</v>
      </c>
      <c r="F532" s="53" t="s">
        <v>1013</v>
      </c>
      <c r="G532" s="50" t="s">
        <v>193</v>
      </c>
      <c r="H532" s="50" t="s">
        <v>188</v>
      </c>
      <c r="I532" s="78"/>
      <c r="J532" s="78"/>
      <c r="K532" s="82">
        <v>1.76</v>
      </c>
      <c r="L532" s="48" t="s">
        <v>7748</v>
      </c>
      <c r="M532" s="50" t="s">
        <v>190</v>
      </c>
      <c r="N532" s="50" t="s">
        <v>190</v>
      </c>
      <c r="O532" s="54">
        <f>VLOOKUP(A532,'Shurjoint Multiplier Sheet'!A:E,4,FALSE)</f>
        <v>0</v>
      </c>
      <c r="P532" s="91">
        <v>598</v>
      </c>
      <c r="Q532" s="91">
        <f t="shared" si="8"/>
        <v>0</v>
      </c>
    </row>
    <row r="533" spans="1:17" x14ac:dyDescent="0.25">
      <c r="A533" s="48" t="s">
        <v>45</v>
      </c>
      <c r="B533" s="49" t="s">
        <v>1026</v>
      </c>
      <c r="C533" s="49" t="s">
        <v>1027</v>
      </c>
      <c r="D533" s="49" t="s">
        <v>1012</v>
      </c>
      <c r="E533" s="75">
        <v>191988055837</v>
      </c>
      <c r="F533" s="53" t="s">
        <v>1013</v>
      </c>
      <c r="G533" s="50" t="s">
        <v>193</v>
      </c>
      <c r="H533" s="50" t="s">
        <v>188</v>
      </c>
      <c r="I533" s="78"/>
      <c r="J533" s="78"/>
      <c r="K533" s="82">
        <v>1.76</v>
      </c>
      <c r="L533" s="48" t="s">
        <v>189</v>
      </c>
      <c r="M533" s="50" t="s">
        <v>190</v>
      </c>
      <c r="N533" s="50" t="s">
        <v>190</v>
      </c>
      <c r="O533" s="54">
        <f>VLOOKUP(A533,'Shurjoint Multiplier Sheet'!A:E,4,FALSE)</f>
        <v>0</v>
      </c>
      <c r="P533" s="91">
        <v>474.52</v>
      </c>
      <c r="Q533" s="91">
        <f t="shared" si="8"/>
        <v>0</v>
      </c>
    </row>
    <row r="534" spans="1:17" x14ac:dyDescent="0.25">
      <c r="A534" s="48" t="s">
        <v>45</v>
      </c>
      <c r="B534" s="49" t="s">
        <v>1028</v>
      </c>
      <c r="C534" s="49" t="s">
        <v>1029</v>
      </c>
      <c r="D534" s="49" t="s">
        <v>1012</v>
      </c>
      <c r="E534" s="75">
        <v>191988055875</v>
      </c>
      <c r="F534" s="53" t="s">
        <v>1013</v>
      </c>
      <c r="G534" s="50" t="s">
        <v>196</v>
      </c>
      <c r="H534" s="50" t="s">
        <v>188</v>
      </c>
      <c r="I534" s="78"/>
      <c r="J534" s="78"/>
      <c r="K534" s="82">
        <v>3.97</v>
      </c>
      <c r="L534" s="48" t="s">
        <v>7748</v>
      </c>
      <c r="M534" s="50" t="s">
        <v>190</v>
      </c>
      <c r="N534" s="50" t="s">
        <v>190</v>
      </c>
      <c r="O534" s="54">
        <f>VLOOKUP(A534,'Shurjoint Multiplier Sheet'!A:E,4,FALSE)</f>
        <v>0</v>
      </c>
      <c r="P534" s="91">
        <v>598</v>
      </c>
      <c r="Q534" s="91">
        <f t="shared" si="8"/>
        <v>0</v>
      </c>
    </row>
    <row r="535" spans="1:17" x14ac:dyDescent="0.25">
      <c r="A535" s="48" t="s">
        <v>45</v>
      </c>
      <c r="B535" s="49" t="s">
        <v>1030</v>
      </c>
      <c r="C535" s="49" t="s">
        <v>1031</v>
      </c>
      <c r="D535" s="49" t="s">
        <v>1012</v>
      </c>
      <c r="E535" s="75">
        <v>191988055882</v>
      </c>
      <c r="F535" s="53" t="s">
        <v>1013</v>
      </c>
      <c r="G535" s="50" t="s">
        <v>196</v>
      </c>
      <c r="H535" s="50" t="s">
        <v>188</v>
      </c>
      <c r="I535" s="78"/>
      <c r="J535" s="78"/>
      <c r="K535" s="82">
        <v>3.97</v>
      </c>
      <c r="L535" s="48" t="s">
        <v>189</v>
      </c>
      <c r="M535" s="50" t="s">
        <v>190</v>
      </c>
      <c r="N535" s="50" t="s">
        <v>190</v>
      </c>
      <c r="O535" s="54">
        <f>VLOOKUP(A535,'Shurjoint Multiplier Sheet'!A:E,4,FALSE)</f>
        <v>0</v>
      </c>
      <c r="P535" s="91">
        <v>474.52</v>
      </c>
      <c r="Q535" s="91">
        <f t="shared" si="8"/>
        <v>0</v>
      </c>
    </row>
    <row r="536" spans="1:17" x14ac:dyDescent="0.25">
      <c r="A536" s="48" t="s">
        <v>45</v>
      </c>
      <c r="B536" s="49" t="s">
        <v>1032</v>
      </c>
      <c r="C536" s="49" t="s">
        <v>1033</v>
      </c>
      <c r="D536" s="49" t="s">
        <v>1012</v>
      </c>
      <c r="E536" s="75">
        <v>191988055899</v>
      </c>
      <c r="F536" s="53" t="s">
        <v>1013</v>
      </c>
      <c r="G536" s="50" t="s">
        <v>199</v>
      </c>
      <c r="H536" s="50" t="s">
        <v>188</v>
      </c>
      <c r="I536" s="78">
        <v>160</v>
      </c>
      <c r="J536" s="78"/>
      <c r="K536" s="82">
        <v>7.72</v>
      </c>
      <c r="L536" s="48" t="s">
        <v>7748</v>
      </c>
      <c r="M536" s="50" t="s">
        <v>190</v>
      </c>
      <c r="N536" s="50" t="s">
        <v>190</v>
      </c>
      <c r="O536" s="54">
        <f>VLOOKUP(A536,'Shurjoint Multiplier Sheet'!A:E,4,FALSE)</f>
        <v>0</v>
      </c>
      <c r="P536" s="91">
        <v>762.05</v>
      </c>
      <c r="Q536" s="91">
        <f t="shared" si="8"/>
        <v>0</v>
      </c>
    </row>
    <row r="537" spans="1:17" x14ac:dyDescent="0.25">
      <c r="A537" s="48" t="s">
        <v>45</v>
      </c>
      <c r="B537" s="49" t="s">
        <v>1034</v>
      </c>
      <c r="C537" s="49" t="s">
        <v>1035</v>
      </c>
      <c r="D537" s="49" t="s">
        <v>1012</v>
      </c>
      <c r="E537" s="75">
        <v>191988055905</v>
      </c>
      <c r="F537" s="53" t="s">
        <v>1013</v>
      </c>
      <c r="G537" s="50" t="s">
        <v>199</v>
      </c>
      <c r="H537" s="50" t="s">
        <v>188</v>
      </c>
      <c r="I537" s="78">
        <v>160</v>
      </c>
      <c r="J537" s="78"/>
      <c r="K537" s="82">
        <v>7.72</v>
      </c>
      <c r="L537" s="48" t="s">
        <v>189</v>
      </c>
      <c r="M537" s="50" t="s">
        <v>190</v>
      </c>
      <c r="N537" s="50" t="s">
        <v>190</v>
      </c>
      <c r="O537" s="54">
        <f>VLOOKUP(A537,'Shurjoint Multiplier Sheet'!A:E,4,FALSE)</f>
        <v>0</v>
      </c>
      <c r="P537" s="91">
        <v>576.24</v>
      </c>
      <c r="Q537" s="91">
        <f t="shared" si="8"/>
        <v>0</v>
      </c>
    </row>
    <row r="538" spans="1:17" x14ac:dyDescent="0.25">
      <c r="A538" s="48" t="s">
        <v>45</v>
      </c>
      <c r="B538" s="49" t="s">
        <v>1036</v>
      </c>
      <c r="C538" s="49" t="s">
        <v>1037</v>
      </c>
      <c r="D538" s="49" t="s">
        <v>1012</v>
      </c>
      <c r="E538" s="75">
        <v>191988055912</v>
      </c>
      <c r="F538" s="53" t="s">
        <v>1013</v>
      </c>
      <c r="G538" s="50" t="s">
        <v>270</v>
      </c>
      <c r="H538" s="50" t="s">
        <v>188</v>
      </c>
      <c r="I538" s="78"/>
      <c r="J538" s="78"/>
      <c r="K538" s="82">
        <v>10.14</v>
      </c>
      <c r="L538" s="48" t="s">
        <v>189</v>
      </c>
      <c r="M538" s="50" t="s">
        <v>190</v>
      </c>
      <c r="N538" s="50" t="s">
        <v>190</v>
      </c>
      <c r="O538" s="54">
        <f>VLOOKUP(A538,'Shurjoint Multiplier Sheet'!A:E,4,FALSE)</f>
        <v>0</v>
      </c>
      <c r="P538" s="91">
        <v>3784.96</v>
      </c>
      <c r="Q538" s="91">
        <f t="shared" si="8"/>
        <v>0</v>
      </c>
    </row>
    <row r="539" spans="1:17" x14ac:dyDescent="0.25">
      <c r="A539" s="48" t="s">
        <v>45</v>
      </c>
      <c r="B539" s="49" t="s">
        <v>1038</v>
      </c>
      <c r="C539" s="49" t="s">
        <v>1039</v>
      </c>
      <c r="D539" s="49" t="s">
        <v>1012</v>
      </c>
      <c r="E539" s="75">
        <v>191988055936</v>
      </c>
      <c r="F539" s="53" t="s">
        <v>1013</v>
      </c>
      <c r="G539" s="50" t="s">
        <v>202</v>
      </c>
      <c r="H539" s="50" t="s">
        <v>188</v>
      </c>
      <c r="I539" s="78">
        <v>48</v>
      </c>
      <c r="J539" s="78"/>
      <c r="K539" s="82">
        <v>18.079999999999998</v>
      </c>
      <c r="L539" s="48" t="s">
        <v>7748</v>
      </c>
      <c r="M539" s="50" t="s">
        <v>190</v>
      </c>
      <c r="N539" s="50" t="s">
        <v>190</v>
      </c>
      <c r="O539" s="54">
        <f>VLOOKUP(A539,'Shurjoint Multiplier Sheet'!A:E,4,FALSE)</f>
        <v>0</v>
      </c>
      <c r="P539" s="91">
        <v>2145.62</v>
      </c>
      <c r="Q539" s="91">
        <f t="shared" si="8"/>
        <v>0</v>
      </c>
    </row>
    <row r="540" spans="1:17" x14ac:dyDescent="0.25">
      <c r="A540" s="48" t="s">
        <v>45</v>
      </c>
      <c r="B540" s="49" t="s">
        <v>1040</v>
      </c>
      <c r="C540" s="49" t="s">
        <v>1041</v>
      </c>
      <c r="D540" s="49" t="s">
        <v>1012</v>
      </c>
      <c r="E540" s="75">
        <v>191988055943</v>
      </c>
      <c r="F540" s="53" t="s">
        <v>1013</v>
      </c>
      <c r="G540" s="50" t="s">
        <v>202</v>
      </c>
      <c r="H540" s="50" t="s">
        <v>188</v>
      </c>
      <c r="I540" s="78">
        <v>48</v>
      </c>
      <c r="J540" s="78"/>
      <c r="K540" s="82">
        <v>18.079999999999998</v>
      </c>
      <c r="L540" s="48" t="s">
        <v>189</v>
      </c>
      <c r="M540" s="50" t="s">
        <v>190</v>
      </c>
      <c r="N540" s="50" t="s">
        <v>190</v>
      </c>
      <c r="O540" s="54">
        <f>VLOOKUP(A540,'Shurjoint Multiplier Sheet'!A:E,4,FALSE)</f>
        <v>0</v>
      </c>
      <c r="P540" s="91">
        <v>1674.62</v>
      </c>
      <c r="Q540" s="91">
        <f t="shared" si="8"/>
        <v>0</v>
      </c>
    </row>
    <row r="541" spans="1:17" x14ac:dyDescent="0.25">
      <c r="A541" s="48" t="s">
        <v>45</v>
      </c>
      <c r="B541" s="49" t="s">
        <v>1042</v>
      </c>
      <c r="C541" s="49" t="s">
        <v>1043</v>
      </c>
      <c r="D541" s="49" t="s">
        <v>1012</v>
      </c>
      <c r="E541" s="75">
        <v>191988096380</v>
      </c>
      <c r="F541" s="53" t="s">
        <v>1013</v>
      </c>
      <c r="G541" s="50" t="s">
        <v>232</v>
      </c>
      <c r="H541" s="50" t="s">
        <v>188</v>
      </c>
      <c r="I541" s="78">
        <v>27</v>
      </c>
      <c r="J541" s="78"/>
      <c r="K541" s="82">
        <v>35.270000000000003</v>
      </c>
      <c r="L541" s="48" t="s">
        <v>7748</v>
      </c>
      <c r="M541" s="50" t="s">
        <v>190</v>
      </c>
      <c r="N541" s="50" t="s">
        <v>190</v>
      </c>
      <c r="O541" s="54">
        <f>VLOOKUP(A541,'Shurjoint Multiplier Sheet'!A:E,4,FALSE)</f>
        <v>0</v>
      </c>
      <c r="P541" s="91">
        <v>3779.66</v>
      </c>
      <c r="Q541" s="91">
        <f t="shared" si="8"/>
        <v>0</v>
      </c>
    </row>
    <row r="542" spans="1:17" x14ac:dyDescent="0.25">
      <c r="A542" s="48" t="s">
        <v>45</v>
      </c>
      <c r="B542" s="49" t="s">
        <v>1044</v>
      </c>
      <c r="C542" s="49" t="s">
        <v>1045</v>
      </c>
      <c r="D542" s="49" t="s">
        <v>1012</v>
      </c>
      <c r="E542" s="75">
        <v>191988055950</v>
      </c>
      <c r="F542" s="53" t="s">
        <v>1013</v>
      </c>
      <c r="G542" s="50" t="s">
        <v>232</v>
      </c>
      <c r="H542" s="50" t="s">
        <v>188</v>
      </c>
      <c r="I542" s="78">
        <v>27</v>
      </c>
      <c r="J542" s="78"/>
      <c r="K542" s="82">
        <v>35.270000000000003</v>
      </c>
      <c r="L542" s="48" t="s">
        <v>189</v>
      </c>
      <c r="M542" s="50" t="s">
        <v>190</v>
      </c>
      <c r="N542" s="50" t="s">
        <v>190</v>
      </c>
      <c r="O542" s="54">
        <f>VLOOKUP(A542,'Shurjoint Multiplier Sheet'!A:E,4,FALSE)</f>
        <v>0</v>
      </c>
      <c r="P542" s="91">
        <v>2908.25</v>
      </c>
      <c r="Q542" s="91">
        <f t="shared" si="8"/>
        <v>0</v>
      </c>
    </row>
    <row r="543" spans="1:17" x14ac:dyDescent="0.25">
      <c r="A543" s="48" t="s">
        <v>45</v>
      </c>
      <c r="B543" s="49" t="s">
        <v>1046</v>
      </c>
      <c r="C543" s="49" t="s">
        <v>1047</v>
      </c>
      <c r="D543" s="49" t="s">
        <v>1048</v>
      </c>
      <c r="E543" s="75">
        <v>191988048228</v>
      </c>
      <c r="F543" s="53">
        <v>7112</v>
      </c>
      <c r="G543" s="50" t="s">
        <v>256</v>
      </c>
      <c r="H543" s="50" t="s">
        <v>188</v>
      </c>
      <c r="I543" s="78">
        <v>16</v>
      </c>
      <c r="J543" s="78"/>
      <c r="K543" s="82">
        <v>39.020000000000003</v>
      </c>
      <c r="L543" s="48" t="s">
        <v>7748</v>
      </c>
      <c r="M543" s="50" t="s">
        <v>190</v>
      </c>
      <c r="N543" s="50" t="s">
        <v>190</v>
      </c>
      <c r="O543" s="54">
        <f>VLOOKUP(A543,'Shurjoint Multiplier Sheet'!A:E,4,FALSE)</f>
        <v>0</v>
      </c>
      <c r="P543" s="91">
        <v>4929.79</v>
      </c>
      <c r="Q543" s="91">
        <f t="shared" si="8"/>
        <v>0</v>
      </c>
    </row>
    <row r="544" spans="1:17" x14ac:dyDescent="0.25">
      <c r="A544" s="48" t="s">
        <v>45</v>
      </c>
      <c r="B544" s="49" t="s">
        <v>1049</v>
      </c>
      <c r="C544" s="49" t="s">
        <v>1050</v>
      </c>
      <c r="D544" s="49" t="s">
        <v>1048</v>
      </c>
      <c r="E544" s="75">
        <v>191988048235</v>
      </c>
      <c r="F544" s="53">
        <v>7112</v>
      </c>
      <c r="G544" s="50" t="s">
        <v>256</v>
      </c>
      <c r="H544" s="50" t="s">
        <v>188</v>
      </c>
      <c r="I544" s="78">
        <v>16</v>
      </c>
      <c r="J544" s="78"/>
      <c r="K544" s="82">
        <v>39.020000000000003</v>
      </c>
      <c r="L544" s="48" t="s">
        <v>189</v>
      </c>
      <c r="M544" s="50" t="s">
        <v>190</v>
      </c>
      <c r="N544" s="50" t="s">
        <v>190</v>
      </c>
      <c r="O544" s="54">
        <f>VLOOKUP(A544,'Shurjoint Multiplier Sheet'!A:E,4,FALSE)</f>
        <v>0</v>
      </c>
      <c r="P544" s="91">
        <v>3797.9</v>
      </c>
      <c r="Q544" s="91">
        <f t="shared" si="8"/>
        <v>0</v>
      </c>
    </row>
    <row r="545" spans="1:17" x14ac:dyDescent="0.25">
      <c r="A545" s="48" t="s">
        <v>45</v>
      </c>
      <c r="B545" s="49" t="s">
        <v>1051</v>
      </c>
      <c r="C545" s="49" t="s">
        <v>1052</v>
      </c>
      <c r="D545" s="49" t="s">
        <v>1048</v>
      </c>
      <c r="E545" s="75">
        <v>191988048181</v>
      </c>
      <c r="F545" s="53">
        <v>7112</v>
      </c>
      <c r="G545" s="50" t="s">
        <v>514</v>
      </c>
      <c r="H545" s="50" t="s">
        <v>188</v>
      </c>
      <c r="I545" s="78"/>
      <c r="J545" s="78"/>
      <c r="K545" s="82">
        <v>0.66</v>
      </c>
      <c r="L545" s="48" t="s">
        <v>189</v>
      </c>
      <c r="M545" s="50" t="s">
        <v>190</v>
      </c>
      <c r="N545" s="50" t="s">
        <v>190</v>
      </c>
      <c r="O545" s="54">
        <f>VLOOKUP(A545,'Shurjoint Multiplier Sheet'!A:E,4,FALSE)</f>
        <v>0</v>
      </c>
      <c r="P545" s="91">
        <v>265.19</v>
      </c>
      <c r="Q545" s="91">
        <f t="shared" si="8"/>
        <v>0</v>
      </c>
    </row>
    <row r="546" spans="1:17" x14ac:dyDescent="0.25">
      <c r="A546" s="48" t="s">
        <v>45</v>
      </c>
      <c r="B546" s="49" t="s">
        <v>1053</v>
      </c>
      <c r="C546" s="49" t="s">
        <v>1054</v>
      </c>
      <c r="D546" s="49" t="s">
        <v>1048</v>
      </c>
      <c r="E546" s="75">
        <v>191988048242</v>
      </c>
      <c r="F546" s="53">
        <v>7112</v>
      </c>
      <c r="G546" s="50" t="s">
        <v>259</v>
      </c>
      <c r="H546" s="50" t="s">
        <v>188</v>
      </c>
      <c r="I546" s="78">
        <v>12</v>
      </c>
      <c r="J546" s="78"/>
      <c r="K546" s="82">
        <v>42.99</v>
      </c>
      <c r="L546" s="48" t="s">
        <v>7748</v>
      </c>
      <c r="M546" s="50" t="s">
        <v>190</v>
      </c>
      <c r="N546" s="50" t="s">
        <v>190</v>
      </c>
      <c r="O546" s="54">
        <f>VLOOKUP(A546,'Shurjoint Multiplier Sheet'!A:E,4,FALSE)</f>
        <v>0</v>
      </c>
      <c r="P546" s="91">
        <v>6360.4</v>
      </c>
      <c r="Q546" s="91">
        <f t="shared" si="8"/>
        <v>0</v>
      </c>
    </row>
    <row r="547" spans="1:17" x14ac:dyDescent="0.25">
      <c r="A547" s="48" t="s">
        <v>45</v>
      </c>
      <c r="B547" s="49" t="s">
        <v>1055</v>
      </c>
      <c r="C547" s="49" t="s">
        <v>1056</v>
      </c>
      <c r="D547" s="49" t="s">
        <v>1048</v>
      </c>
      <c r="E547" s="75">
        <v>191988048259</v>
      </c>
      <c r="F547" s="53">
        <v>7112</v>
      </c>
      <c r="G547" s="50" t="s">
        <v>259</v>
      </c>
      <c r="H547" s="50" t="s">
        <v>188</v>
      </c>
      <c r="I547" s="78">
        <v>12</v>
      </c>
      <c r="J547" s="78"/>
      <c r="K547" s="82">
        <v>42.99</v>
      </c>
      <c r="L547" s="48" t="s">
        <v>189</v>
      </c>
      <c r="M547" s="50" t="s">
        <v>190</v>
      </c>
      <c r="N547" s="50" t="s">
        <v>190</v>
      </c>
      <c r="O547" s="54">
        <f>VLOOKUP(A547,'Shurjoint Multiplier Sheet'!A:E,4,FALSE)</f>
        <v>0</v>
      </c>
      <c r="P547" s="91">
        <v>5129.71</v>
      </c>
      <c r="Q547" s="91">
        <f t="shared" si="8"/>
        <v>0</v>
      </c>
    </row>
    <row r="548" spans="1:17" x14ac:dyDescent="0.25">
      <c r="A548" s="48" t="s">
        <v>45</v>
      </c>
      <c r="B548" s="49" t="s">
        <v>1061</v>
      </c>
      <c r="C548" s="49" t="s">
        <v>1062</v>
      </c>
      <c r="D548" s="49" t="s">
        <v>1048</v>
      </c>
      <c r="E548" s="75">
        <v>191988048198</v>
      </c>
      <c r="F548" s="53">
        <v>7112</v>
      </c>
      <c r="G548" s="50" t="s">
        <v>453</v>
      </c>
      <c r="H548" s="50" t="s">
        <v>188</v>
      </c>
      <c r="I548" s="78"/>
      <c r="J548" s="78">
        <v>60</v>
      </c>
      <c r="K548" s="82">
        <v>1.1000000000000001</v>
      </c>
      <c r="L548" s="48" t="s">
        <v>7748</v>
      </c>
      <c r="M548" s="50" t="s">
        <v>190</v>
      </c>
      <c r="N548" s="50" t="s">
        <v>190</v>
      </c>
      <c r="O548" s="54">
        <f>VLOOKUP(A548,'Shurjoint Multiplier Sheet'!A:E,4,FALSE)</f>
        <v>0</v>
      </c>
      <c r="P548" s="91">
        <v>335.75</v>
      </c>
      <c r="Q548" s="91">
        <f t="shared" si="8"/>
        <v>0</v>
      </c>
    </row>
    <row r="549" spans="1:17" x14ac:dyDescent="0.25">
      <c r="A549" s="48" t="s">
        <v>45</v>
      </c>
      <c r="B549" s="49" t="s">
        <v>1063</v>
      </c>
      <c r="C549" s="49" t="s">
        <v>1064</v>
      </c>
      <c r="D549" s="49" t="s">
        <v>1048</v>
      </c>
      <c r="E549" s="75">
        <v>191988048204</v>
      </c>
      <c r="F549" s="53">
        <v>7112</v>
      </c>
      <c r="G549" s="50" t="s">
        <v>453</v>
      </c>
      <c r="H549" s="50" t="s">
        <v>188</v>
      </c>
      <c r="I549" s="78"/>
      <c r="J549" s="78">
        <v>60</v>
      </c>
      <c r="K549" s="82">
        <v>1.1000000000000001</v>
      </c>
      <c r="L549" s="48" t="s">
        <v>189</v>
      </c>
      <c r="M549" s="50" t="s">
        <v>190</v>
      </c>
      <c r="N549" s="50" t="s">
        <v>190</v>
      </c>
      <c r="O549" s="54">
        <f>VLOOKUP(A549,'Shurjoint Multiplier Sheet'!A:E,4,FALSE)</f>
        <v>0</v>
      </c>
      <c r="P549" s="91">
        <v>265.19</v>
      </c>
      <c r="Q549" s="91">
        <f t="shared" si="8"/>
        <v>0</v>
      </c>
    </row>
    <row r="550" spans="1:17" x14ac:dyDescent="0.25">
      <c r="A550" s="48" t="s">
        <v>45</v>
      </c>
      <c r="B550" s="49" t="s">
        <v>1065</v>
      </c>
      <c r="C550" s="49" t="s">
        <v>1066</v>
      </c>
      <c r="D550" s="49" t="s">
        <v>1048</v>
      </c>
      <c r="E550" s="75">
        <v>191988048211</v>
      </c>
      <c r="F550" s="53">
        <v>7112</v>
      </c>
      <c r="G550" s="50" t="s">
        <v>453</v>
      </c>
      <c r="H550" s="50" t="s">
        <v>188</v>
      </c>
      <c r="I550" s="78"/>
      <c r="J550" s="78"/>
      <c r="K550" s="82">
        <v>1.32</v>
      </c>
      <c r="L550" s="48" t="s">
        <v>189</v>
      </c>
      <c r="M550" s="50" t="s">
        <v>190</v>
      </c>
      <c r="N550" s="50" t="s">
        <v>190</v>
      </c>
      <c r="O550" s="54">
        <f>VLOOKUP(A550,'Shurjoint Multiplier Sheet'!A:E,4,FALSE)</f>
        <v>0</v>
      </c>
      <c r="P550" s="91">
        <v>265.19</v>
      </c>
      <c r="Q550" s="91">
        <f t="shared" si="8"/>
        <v>0</v>
      </c>
    </row>
    <row r="551" spans="1:17" x14ac:dyDescent="0.25">
      <c r="A551" s="48" t="s">
        <v>45</v>
      </c>
      <c r="B551" s="49" t="s">
        <v>1071</v>
      </c>
      <c r="C551" s="49" t="s">
        <v>1072</v>
      </c>
      <c r="D551" s="49" t="s">
        <v>1048</v>
      </c>
      <c r="E551" s="75">
        <v>191988048334</v>
      </c>
      <c r="F551" s="53">
        <v>7112</v>
      </c>
      <c r="G551" s="50" t="s">
        <v>187</v>
      </c>
      <c r="H551" s="50" t="s">
        <v>188</v>
      </c>
      <c r="I551" s="78">
        <v>576</v>
      </c>
      <c r="J551" s="78">
        <v>24</v>
      </c>
      <c r="K551" s="82">
        <v>2.65</v>
      </c>
      <c r="L551" s="48" t="s">
        <v>7748</v>
      </c>
      <c r="M551" s="50" t="s">
        <v>190</v>
      </c>
      <c r="N551" s="50" t="s">
        <v>190</v>
      </c>
      <c r="O551" s="54">
        <f>VLOOKUP(A551,'Shurjoint Multiplier Sheet'!A:E,4,FALSE)</f>
        <v>0</v>
      </c>
      <c r="P551" s="91">
        <v>335.75</v>
      </c>
      <c r="Q551" s="91">
        <f t="shared" si="8"/>
        <v>0</v>
      </c>
    </row>
    <row r="552" spans="1:17" x14ac:dyDescent="0.25">
      <c r="A552" s="48" t="s">
        <v>45</v>
      </c>
      <c r="B552" s="49" t="s">
        <v>1073</v>
      </c>
      <c r="C552" s="49" t="s">
        <v>1074</v>
      </c>
      <c r="D552" s="49" t="s">
        <v>1048</v>
      </c>
      <c r="E552" s="75">
        <v>191988048341</v>
      </c>
      <c r="F552" s="53">
        <v>7112</v>
      </c>
      <c r="G552" s="50" t="s">
        <v>187</v>
      </c>
      <c r="H552" s="50" t="s">
        <v>188</v>
      </c>
      <c r="I552" s="78">
        <v>576</v>
      </c>
      <c r="J552" s="78">
        <v>24</v>
      </c>
      <c r="K552" s="82">
        <v>2.65</v>
      </c>
      <c r="L552" s="48" t="s">
        <v>189</v>
      </c>
      <c r="M552" s="50" t="s">
        <v>190</v>
      </c>
      <c r="N552" s="50" t="s">
        <v>190</v>
      </c>
      <c r="O552" s="54">
        <f>VLOOKUP(A552,'Shurjoint Multiplier Sheet'!A:E,4,FALSE)</f>
        <v>0</v>
      </c>
      <c r="P552" s="91">
        <v>265.19</v>
      </c>
      <c r="Q552" s="91">
        <f t="shared" si="8"/>
        <v>0</v>
      </c>
    </row>
    <row r="553" spans="1:17" x14ac:dyDescent="0.25">
      <c r="A553" s="48" t="s">
        <v>45</v>
      </c>
      <c r="B553" s="49" t="s">
        <v>1075</v>
      </c>
      <c r="C553" s="49" t="s">
        <v>1076</v>
      </c>
      <c r="D553" s="49" t="s">
        <v>1048</v>
      </c>
      <c r="E553" s="75">
        <v>191988048358</v>
      </c>
      <c r="F553" s="53">
        <v>7112</v>
      </c>
      <c r="G553" s="50" t="s">
        <v>187</v>
      </c>
      <c r="H553" s="50" t="s">
        <v>188</v>
      </c>
      <c r="I553" s="78"/>
      <c r="J553" s="78"/>
      <c r="K553" s="82">
        <v>2.2000000000000002</v>
      </c>
      <c r="L553" s="48" t="s">
        <v>189</v>
      </c>
      <c r="M553" s="50" t="s">
        <v>190</v>
      </c>
      <c r="N553" s="50" t="s">
        <v>190</v>
      </c>
      <c r="O553" s="54">
        <f>VLOOKUP(A553,'Shurjoint Multiplier Sheet'!A:E,4,FALSE)</f>
        <v>0</v>
      </c>
      <c r="P553" s="91">
        <v>265.19</v>
      </c>
      <c r="Q553" s="91">
        <f t="shared" si="8"/>
        <v>0</v>
      </c>
    </row>
    <row r="554" spans="1:17" x14ac:dyDescent="0.25">
      <c r="A554" s="48" t="s">
        <v>45</v>
      </c>
      <c r="B554" s="49" t="s">
        <v>1077</v>
      </c>
      <c r="C554" s="49" t="s">
        <v>1078</v>
      </c>
      <c r="D554" s="49" t="s">
        <v>1048</v>
      </c>
      <c r="E554" s="75">
        <v>191988048303</v>
      </c>
      <c r="F554" s="53">
        <v>7112</v>
      </c>
      <c r="G554" s="50" t="s">
        <v>193</v>
      </c>
      <c r="H554" s="50" t="s">
        <v>188</v>
      </c>
      <c r="I554" s="78"/>
      <c r="J554" s="78">
        <v>36</v>
      </c>
      <c r="K554" s="82">
        <v>1.63</v>
      </c>
      <c r="L554" s="48" t="s">
        <v>7748</v>
      </c>
      <c r="M554" s="50" t="s">
        <v>190</v>
      </c>
      <c r="N554" s="50" t="s">
        <v>190</v>
      </c>
      <c r="O554" s="54">
        <f>VLOOKUP(A554,'Shurjoint Multiplier Sheet'!A:E,4,FALSE)</f>
        <v>0</v>
      </c>
      <c r="P554" s="91">
        <v>335.75</v>
      </c>
      <c r="Q554" s="91">
        <f t="shared" si="8"/>
        <v>0</v>
      </c>
    </row>
    <row r="555" spans="1:17" x14ac:dyDescent="0.25">
      <c r="A555" s="48" t="s">
        <v>45</v>
      </c>
      <c r="B555" s="49" t="s">
        <v>1079</v>
      </c>
      <c r="C555" s="49" t="s">
        <v>1080</v>
      </c>
      <c r="D555" s="49" t="s">
        <v>1048</v>
      </c>
      <c r="E555" s="75">
        <v>191988048310</v>
      </c>
      <c r="F555" s="53">
        <v>7112</v>
      </c>
      <c r="G555" s="50" t="s">
        <v>193</v>
      </c>
      <c r="H555" s="50" t="s">
        <v>188</v>
      </c>
      <c r="I555" s="78"/>
      <c r="J555" s="78">
        <v>36</v>
      </c>
      <c r="K555" s="82">
        <v>1.63</v>
      </c>
      <c r="L555" s="48" t="s">
        <v>189</v>
      </c>
      <c r="M555" s="50" t="s">
        <v>190</v>
      </c>
      <c r="N555" s="50" t="s">
        <v>190</v>
      </c>
      <c r="O555" s="54">
        <f>VLOOKUP(A555,'Shurjoint Multiplier Sheet'!A:E,4,FALSE)</f>
        <v>0</v>
      </c>
      <c r="P555" s="91">
        <v>265.19</v>
      </c>
      <c r="Q555" s="91">
        <f t="shared" si="8"/>
        <v>0</v>
      </c>
    </row>
    <row r="556" spans="1:17" x14ac:dyDescent="0.25">
      <c r="A556" s="48" t="s">
        <v>45</v>
      </c>
      <c r="B556" s="49" t="s">
        <v>1081</v>
      </c>
      <c r="C556" s="49" t="s">
        <v>1082</v>
      </c>
      <c r="D556" s="49" t="s">
        <v>1048</v>
      </c>
      <c r="E556" s="75">
        <v>191988048327</v>
      </c>
      <c r="F556" s="53">
        <v>7112</v>
      </c>
      <c r="G556" s="50" t="s">
        <v>193</v>
      </c>
      <c r="H556" s="50" t="s">
        <v>188</v>
      </c>
      <c r="I556" s="78"/>
      <c r="J556" s="78"/>
      <c r="K556" s="82">
        <v>1.46</v>
      </c>
      <c r="L556" s="48" t="s">
        <v>189</v>
      </c>
      <c r="M556" s="50" t="s">
        <v>190</v>
      </c>
      <c r="N556" s="50" t="s">
        <v>190</v>
      </c>
      <c r="O556" s="54">
        <f>VLOOKUP(A556,'Shurjoint Multiplier Sheet'!A:E,4,FALSE)</f>
        <v>0</v>
      </c>
      <c r="P556" s="91">
        <v>265.19</v>
      </c>
      <c r="Q556" s="91">
        <f t="shared" si="8"/>
        <v>0</v>
      </c>
    </row>
    <row r="557" spans="1:17" x14ac:dyDescent="0.25">
      <c r="A557" s="48" t="s">
        <v>45</v>
      </c>
      <c r="B557" s="49" t="s">
        <v>1083</v>
      </c>
      <c r="C557" s="49" t="s">
        <v>1084</v>
      </c>
      <c r="D557" s="49" t="s">
        <v>1048</v>
      </c>
      <c r="E557" s="75">
        <v>191988048365</v>
      </c>
      <c r="F557" s="53">
        <v>7112</v>
      </c>
      <c r="G557" s="50" t="s">
        <v>196</v>
      </c>
      <c r="H557" s="50" t="s">
        <v>188</v>
      </c>
      <c r="I557" s="78">
        <v>468</v>
      </c>
      <c r="J557" s="78">
        <v>15</v>
      </c>
      <c r="K557" s="82">
        <v>2.98</v>
      </c>
      <c r="L557" s="48" t="s">
        <v>7748</v>
      </c>
      <c r="M557" s="50" t="s">
        <v>190</v>
      </c>
      <c r="N557" s="50" t="s">
        <v>190</v>
      </c>
      <c r="O557" s="54">
        <f>VLOOKUP(A557,'Shurjoint Multiplier Sheet'!A:E,4,FALSE)</f>
        <v>0</v>
      </c>
      <c r="P557" s="91">
        <v>474.52</v>
      </c>
      <c r="Q557" s="91">
        <f t="shared" si="8"/>
        <v>0</v>
      </c>
    </row>
    <row r="558" spans="1:17" x14ac:dyDescent="0.25">
      <c r="A558" s="48" t="s">
        <v>45</v>
      </c>
      <c r="B558" s="49" t="s">
        <v>1085</v>
      </c>
      <c r="C558" s="49" t="s">
        <v>1086</v>
      </c>
      <c r="D558" s="49" t="s">
        <v>1048</v>
      </c>
      <c r="E558" s="75">
        <v>191988048372</v>
      </c>
      <c r="F558" s="53">
        <v>7112</v>
      </c>
      <c r="G558" s="50" t="s">
        <v>196</v>
      </c>
      <c r="H558" s="50" t="s">
        <v>188</v>
      </c>
      <c r="I558" s="78"/>
      <c r="J558" s="78"/>
      <c r="K558" s="82">
        <v>3.09</v>
      </c>
      <c r="L558" s="48" t="s">
        <v>7748</v>
      </c>
      <c r="M558" s="50" t="s">
        <v>190</v>
      </c>
      <c r="N558" s="50" t="s">
        <v>190</v>
      </c>
      <c r="O558" s="54">
        <f>VLOOKUP(A558,'Shurjoint Multiplier Sheet'!A:E,4,FALSE)</f>
        <v>0</v>
      </c>
      <c r="P558" s="91">
        <v>474.52</v>
      </c>
      <c r="Q558" s="91">
        <f t="shared" si="8"/>
        <v>0</v>
      </c>
    </row>
    <row r="559" spans="1:17" x14ac:dyDescent="0.25">
      <c r="A559" s="48" t="s">
        <v>45</v>
      </c>
      <c r="B559" s="49" t="s">
        <v>1087</v>
      </c>
      <c r="C559" s="49" t="s">
        <v>1088</v>
      </c>
      <c r="D559" s="49" t="s">
        <v>1048</v>
      </c>
      <c r="E559" s="75">
        <v>191988048389</v>
      </c>
      <c r="F559" s="53">
        <v>7112</v>
      </c>
      <c r="G559" s="50" t="s">
        <v>196</v>
      </c>
      <c r="H559" s="50" t="s">
        <v>188</v>
      </c>
      <c r="I559" s="78">
        <v>468</v>
      </c>
      <c r="J559" s="78">
        <v>15</v>
      </c>
      <c r="K559" s="82">
        <v>2.98</v>
      </c>
      <c r="L559" s="48" t="s">
        <v>189</v>
      </c>
      <c r="M559" s="50" t="s">
        <v>190</v>
      </c>
      <c r="N559" s="50" t="s">
        <v>190</v>
      </c>
      <c r="O559" s="54">
        <f>VLOOKUP(A559,'Shurjoint Multiplier Sheet'!A:E,4,FALSE)</f>
        <v>0</v>
      </c>
      <c r="P559" s="91">
        <v>380.44</v>
      </c>
      <c r="Q559" s="91">
        <f t="shared" si="8"/>
        <v>0</v>
      </c>
    </row>
    <row r="560" spans="1:17" x14ac:dyDescent="0.25">
      <c r="A560" s="48" t="s">
        <v>45</v>
      </c>
      <c r="B560" s="49" t="s">
        <v>1089</v>
      </c>
      <c r="C560" s="49" t="s">
        <v>1090</v>
      </c>
      <c r="D560" s="49" t="s">
        <v>1048</v>
      </c>
      <c r="E560" s="75">
        <v>191988048396</v>
      </c>
      <c r="F560" s="53">
        <v>7112</v>
      </c>
      <c r="G560" s="50" t="s">
        <v>196</v>
      </c>
      <c r="H560" s="50" t="s">
        <v>188</v>
      </c>
      <c r="I560" s="78"/>
      <c r="J560" s="78"/>
      <c r="K560" s="82">
        <v>3.09</v>
      </c>
      <c r="L560" s="48" t="s">
        <v>189</v>
      </c>
      <c r="M560" s="50" t="s">
        <v>190</v>
      </c>
      <c r="N560" s="50" t="s">
        <v>190</v>
      </c>
      <c r="O560" s="54">
        <f>VLOOKUP(A560,'Shurjoint Multiplier Sheet'!A:E,4,FALSE)</f>
        <v>0</v>
      </c>
      <c r="P560" s="91">
        <v>380.44</v>
      </c>
      <c r="Q560" s="91">
        <f t="shared" si="8"/>
        <v>0</v>
      </c>
    </row>
    <row r="561" spans="1:17" x14ac:dyDescent="0.25">
      <c r="A561" s="48" t="s">
        <v>45</v>
      </c>
      <c r="B561" s="49" t="s">
        <v>1091</v>
      </c>
      <c r="C561" s="49" t="s">
        <v>1092</v>
      </c>
      <c r="D561" s="49" t="s">
        <v>1048</v>
      </c>
      <c r="E561" s="75">
        <v>191988048402</v>
      </c>
      <c r="F561" s="53">
        <v>7112</v>
      </c>
      <c r="G561" s="50" t="s">
        <v>199</v>
      </c>
      <c r="H561" s="50" t="s">
        <v>188</v>
      </c>
      <c r="I561" s="78">
        <v>240</v>
      </c>
      <c r="J561" s="78">
        <v>6</v>
      </c>
      <c r="K561" s="82">
        <v>4.5</v>
      </c>
      <c r="L561" s="48" t="s">
        <v>7748</v>
      </c>
      <c r="M561" s="50" t="s">
        <v>190</v>
      </c>
      <c r="N561" s="50" t="s">
        <v>190</v>
      </c>
      <c r="O561" s="54">
        <f>VLOOKUP(A561,'Shurjoint Multiplier Sheet'!A:E,4,FALSE)</f>
        <v>0</v>
      </c>
      <c r="P561" s="91">
        <v>646.79999999999995</v>
      </c>
      <c r="Q561" s="91">
        <f t="shared" si="8"/>
        <v>0</v>
      </c>
    </row>
    <row r="562" spans="1:17" x14ac:dyDescent="0.25">
      <c r="A562" s="48" t="s">
        <v>45</v>
      </c>
      <c r="B562" s="49" t="s">
        <v>1093</v>
      </c>
      <c r="C562" s="49" t="s">
        <v>1094</v>
      </c>
      <c r="D562" s="49" t="s">
        <v>1048</v>
      </c>
      <c r="E562" s="75">
        <v>191988048419</v>
      </c>
      <c r="F562" s="53">
        <v>7112</v>
      </c>
      <c r="G562" s="50" t="s">
        <v>199</v>
      </c>
      <c r="H562" s="50" t="s">
        <v>188</v>
      </c>
      <c r="I562" s="78"/>
      <c r="J562" s="78"/>
      <c r="K562" s="82">
        <v>4.41</v>
      </c>
      <c r="L562" s="48" t="s">
        <v>7748</v>
      </c>
      <c r="M562" s="50" t="s">
        <v>190</v>
      </c>
      <c r="N562" s="50" t="s">
        <v>190</v>
      </c>
      <c r="O562" s="54">
        <f>VLOOKUP(A562,'Shurjoint Multiplier Sheet'!A:E,4,FALSE)</f>
        <v>0</v>
      </c>
      <c r="P562" s="91">
        <v>646.79999999999995</v>
      </c>
      <c r="Q562" s="91">
        <f t="shared" si="8"/>
        <v>0</v>
      </c>
    </row>
    <row r="563" spans="1:17" x14ac:dyDescent="0.25">
      <c r="A563" s="48" t="s">
        <v>45</v>
      </c>
      <c r="B563" s="49" t="s">
        <v>1095</v>
      </c>
      <c r="C563" s="49" t="s">
        <v>1096</v>
      </c>
      <c r="D563" s="49" t="s">
        <v>1048</v>
      </c>
      <c r="E563" s="75">
        <v>191988048426</v>
      </c>
      <c r="F563" s="53">
        <v>7112</v>
      </c>
      <c r="G563" s="50" t="s">
        <v>199</v>
      </c>
      <c r="H563" s="50" t="s">
        <v>188</v>
      </c>
      <c r="I563" s="78">
        <v>240</v>
      </c>
      <c r="J563" s="78">
        <v>6</v>
      </c>
      <c r="K563" s="82">
        <v>4.5</v>
      </c>
      <c r="L563" s="48" t="s">
        <v>189</v>
      </c>
      <c r="M563" s="50" t="s">
        <v>190</v>
      </c>
      <c r="N563" s="50" t="s">
        <v>190</v>
      </c>
      <c r="O563" s="54">
        <f>VLOOKUP(A563,'Shurjoint Multiplier Sheet'!A:E,4,FALSE)</f>
        <v>0</v>
      </c>
      <c r="P563" s="91">
        <v>499.8</v>
      </c>
      <c r="Q563" s="91">
        <f t="shared" si="8"/>
        <v>0</v>
      </c>
    </row>
    <row r="564" spans="1:17" x14ac:dyDescent="0.25">
      <c r="A564" s="48" t="s">
        <v>45</v>
      </c>
      <c r="B564" s="49" t="s">
        <v>1097</v>
      </c>
      <c r="C564" s="49" t="s">
        <v>1098</v>
      </c>
      <c r="D564" s="49" t="s">
        <v>1048</v>
      </c>
      <c r="E564" s="75">
        <v>191988048433</v>
      </c>
      <c r="F564" s="53">
        <v>7112</v>
      </c>
      <c r="G564" s="50" t="s">
        <v>199</v>
      </c>
      <c r="H564" s="50" t="s">
        <v>188</v>
      </c>
      <c r="I564" s="78"/>
      <c r="J564" s="78"/>
      <c r="K564" s="82">
        <v>4.41</v>
      </c>
      <c r="L564" s="48" t="s">
        <v>189</v>
      </c>
      <c r="M564" s="50" t="s">
        <v>190</v>
      </c>
      <c r="N564" s="50" t="s">
        <v>190</v>
      </c>
      <c r="O564" s="54">
        <f>VLOOKUP(A564,'Shurjoint Multiplier Sheet'!A:E,4,FALSE)</f>
        <v>0</v>
      </c>
      <c r="P564" s="91">
        <v>499.8</v>
      </c>
      <c r="Q564" s="91">
        <f t="shared" si="8"/>
        <v>0</v>
      </c>
    </row>
    <row r="565" spans="1:17" x14ac:dyDescent="0.25">
      <c r="A565" s="48" t="s">
        <v>45</v>
      </c>
      <c r="B565" s="49" t="s">
        <v>1099</v>
      </c>
      <c r="C565" s="49" t="s">
        <v>1100</v>
      </c>
      <c r="D565" s="49" t="s">
        <v>1048</v>
      </c>
      <c r="E565" s="75">
        <v>191988048457</v>
      </c>
      <c r="F565" s="53">
        <v>7112</v>
      </c>
      <c r="G565" s="50" t="s">
        <v>270</v>
      </c>
      <c r="H565" s="50" t="s">
        <v>188</v>
      </c>
      <c r="I565" s="78">
        <v>140</v>
      </c>
      <c r="J565" s="78">
        <v>4</v>
      </c>
      <c r="K565" s="82">
        <v>6.77</v>
      </c>
      <c r="L565" s="48" t="s">
        <v>7748</v>
      </c>
      <c r="M565" s="50" t="s">
        <v>190</v>
      </c>
      <c r="N565" s="50" t="s">
        <v>190</v>
      </c>
      <c r="O565" s="54">
        <f>VLOOKUP(A565,'Shurjoint Multiplier Sheet'!A:E,4,FALSE)</f>
        <v>0</v>
      </c>
      <c r="P565" s="91">
        <v>1823.39</v>
      </c>
      <c r="Q565" s="91">
        <f t="shared" si="8"/>
        <v>0</v>
      </c>
    </row>
    <row r="566" spans="1:17" x14ac:dyDescent="0.25">
      <c r="A566" s="48" t="s">
        <v>45</v>
      </c>
      <c r="B566" s="49" t="s">
        <v>1101</v>
      </c>
      <c r="C566" s="49" t="s">
        <v>1102</v>
      </c>
      <c r="D566" s="49" t="s">
        <v>1048</v>
      </c>
      <c r="E566" s="75">
        <v>191988048471</v>
      </c>
      <c r="F566" s="53">
        <v>7112</v>
      </c>
      <c r="G566" s="50" t="s">
        <v>270</v>
      </c>
      <c r="H566" s="50" t="s">
        <v>188</v>
      </c>
      <c r="I566" s="78">
        <v>140</v>
      </c>
      <c r="J566" s="78">
        <v>4</v>
      </c>
      <c r="K566" s="82">
        <v>6.77</v>
      </c>
      <c r="L566" s="48" t="s">
        <v>189</v>
      </c>
      <c r="M566" s="50" t="s">
        <v>190</v>
      </c>
      <c r="N566" s="50" t="s">
        <v>190</v>
      </c>
      <c r="O566" s="54">
        <f>VLOOKUP(A566,'Shurjoint Multiplier Sheet'!A:E,4,FALSE)</f>
        <v>0</v>
      </c>
      <c r="P566" s="91">
        <v>1514.69</v>
      </c>
      <c r="Q566" s="91">
        <f t="shared" si="8"/>
        <v>0</v>
      </c>
    </row>
    <row r="567" spans="1:17" x14ac:dyDescent="0.25">
      <c r="A567" s="48" t="s">
        <v>45</v>
      </c>
      <c r="B567" s="49" t="s">
        <v>1103</v>
      </c>
      <c r="C567" s="49" t="s">
        <v>1104</v>
      </c>
      <c r="D567" s="49" t="s">
        <v>1048</v>
      </c>
      <c r="E567" s="75">
        <v>191988048488</v>
      </c>
      <c r="F567" s="53">
        <v>7112</v>
      </c>
      <c r="G567" s="50" t="s">
        <v>202</v>
      </c>
      <c r="H567" s="50" t="s">
        <v>188</v>
      </c>
      <c r="I567" s="78">
        <v>84</v>
      </c>
      <c r="J567" s="78">
        <v>2</v>
      </c>
      <c r="K567" s="82">
        <v>9.35</v>
      </c>
      <c r="L567" s="48" t="s">
        <v>7748</v>
      </c>
      <c r="M567" s="50" t="s">
        <v>190</v>
      </c>
      <c r="N567" s="50" t="s">
        <v>190</v>
      </c>
      <c r="O567" s="54">
        <f>VLOOKUP(A567,'Shurjoint Multiplier Sheet'!A:E,4,FALSE)</f>
        <v>0</v>
      </c>
      <c r="P567" s="91">
        <v>1764</v>
      </c>
      <c r="Q567" s="91">
        <f t="shared" si="8"/>
        <v>0</v>
      </c>
    </row>
    <row r="568" spans="1:17" x14ac:dyDescent="0.25">
      <c r="A568" s="48" t="s">
        <v>45</v>
      </c>
      <c r="B568" s="49" t="s">
        <v>1105</v>
      </c>
      <c r="C568" s="49" t="s">
        <v>1106</v>
      </c>
      <c r="D568" s="49" t="s">
        <v>1048</v>
      </c>
      <c r="E568" s="75">
        <v>191988048495</v>
      </c>
      <c r="F568" s="53">
        <v>7112</v>
      </c>
      <c r="G568" s="50" t="s">
        <v>202</v>
      </c>
      <c r="H568" s="50" t="s">
        <v>188</v>
      </c>
      <c r="I568" s="78">
        <v>84</v>
      </c>
      <c r="J568" s="78">
        <v>2</v>
      </c>
      <c r="K568" s="82">
        <v>9.35</v>
      </c>
      <c r="L568" s="48" t="s">
        <v>189</v>
      </c>
      <c r="M568" s="50" t="s">
        <v>190</v>
      </c>
      <c r="N568" s="50" t="s">
        <v>190</v>
      </c>
      <c r="O568" s="54">
        <f>VLOOKUP(A568,'Shurjoint Multiplier Sheet'!A:E,4,FALSE)</f>
        <v>0</v>
      </c>
      <c r="P568" s="91">
        <v>1387.1</v>
      </c>
      <c r="Q568" s="91">
        <f t="shared" si="8"/>
        <v>0</v>
      </c>
    </row>
    <row r="569" spans="1:17" x14ac:dyDescent="0.25">
      <c r="A569" s="48" t="s">
        <v>45</v>
      </c>
      <c r="B569" s="49" t="s">
        <v>1107</v>
      </c>
      <c r="C569" s="49" t="s">
        <v>1108</v>
      </c>
      <c r="D569" s="49" t="s">
        <v>1048</v>
      </c>
      <c r="E569" s="75">
        <v>191988048501</v>
      </c>
      <c r="F569" s="53">
        <v>7112</v>
      </c>
      <c r="G569" s="50" t="s">
        <v>202</v>
      </c>
      <c r="H569" s="50" t="s">
        <v>188</v>
      </c>
      <c r="I569" s="78">
        <v>72</v>
      </c>
      <c r="J569" s="78">
        <v>2</v>
      </c>
      <c r="K569" s="82">
        <v>11.02</v>
      </c>
      <c r="L569" s="48" t="s">
        <v>189</v>
      </c>
      <c r="M569" s="50" t="s">
        <v>190</v>
      </c>
      <c r="N569" s="50" t="s">
        <v>190</v>
      </c>
      <c r="O569" s="54">
        <f>VLOOKUP(A569,'Shurjoint Multiplier Sheet'!A:E,4,FALSE)</f>
        <v>0</v>
      </c>
      <c r="P569" s="91">
        <v>1387.1</v>
      </c>
      <c r="Q569" s="91">
        <f t="shared" si="8"/>
        <v>0</v>
      </c>
    </row>
    <row r="570" spans="1:17" x14ac:dyDescent="0.25">
      <c r="A570" s="48" t="s">
        <v>45</v>
      </c>
      <c r="B570" s="55" t="s">
        <v>1109</v>
      </c>
      <c r="C570" s="49" t="s">
        <v>1110</v>
      </c>
      <c r="D570" s="49" t="s">
        <v>1048</v>
      </c>
      <c r="E570" s="75">
        <v>191988084592</v>
      </c>
      <c r="F570" s="53">
        <v>7112</v>
      </c>
      <c r="G570" s="50">
        <v>76.099999999999994</v>
      </c>
      <c r="H570" s="50" t="s">
        <v>188</v>
      </c>
      <c r="I570" s="79"/>
      <c r="J570" s="79"/>
      <c r="K570" s="82">
        <v>2.2000000000000002</v>
      </c>
      <c r="L570" s="48" t="s">
        <v>189</v>
      </c>
      <c r="M570" s="50" t="s">
        <v>190</v>
      </c>
      <c r="N570" s="50" t="s">
        <v>190</v>
      </c>
      <c r="O570" s="54">
        <f>VLOOKUP(A570,'Shurjoint Multiplier Sheet'!A:E,4,FALSE)</f>
        <v>0</v>
      </c>
      <c r="P570" s="91" t="e">
        <v>#N/A</v>
      </c>
      <c r="Q570" s="91" t="e">
        <f t="shared" si="8"/>
        <v>#N/A</v>
      </c>
    </row>
    <row r="571" spans="1:17" x14ac:dyDescent="0.25">
      <c r="A571" s="48" t="s">
        <v>45</v>
      </c>
      <c r="B571" s="49" t="s">
        <v>1111</v>
      </c>
      <c r="C571" s="49" t="s">
        <v>1112</v>
      </c>
      <c r="D571" s="49" t="s">
        <v>1048</v>
      </c>
      <c r="E571" s="75">
        <v>191988048518</v>
      </c>
      <c r="F571" s="53">
        <v>7112</v>
      </c>
      <c r="G571" s="50" t="s">
        <v>232</v>
      </c>
      <c r="H571" s="50" t="s">
        <v>188</v>
      </c>
      <c r="I571" s="78">
        <v>30</v>
      </c>
      <c r="J571" s="78"/>
      <c r="K571" s="82">
        <v>17.77</v>
      </c>
      <c r="L571" s="48" t="s">
        <v>7748</v>
      </c>
      <c r="M571" s="50" t="s">
        <v>190</v>
      </c>
      <c r="N571" s="50" t="s">
        <v>190</v>
      </c>
      <c r="O571" s="54">
        <f>VLOOKUP(A571,'Shurjoint Multiplier Sheet'!A:E,4,FALSE)</f>
        <v>0</v>
      </c>
      <c r="P571" s="91">
        <v>3576.81</v>
      </c>
      <c r="Q571" s="91">
        <f t="shared" si="8"/>
        <v>0</v>
      </c>
    </row>
    <row r="572" spans="1:17" x14ac:dyDescent="0.25">
      <c r="A572" s="48" t="s">
        <v>45</v>
      </c>
      <c r="B572" s="49" t="s">
        <v>1113</v>
      </c>
      <c r="C572" s="49" t="s">
        <v>1114</v>
      </c>
      <c r="D572" s="49" t="s">
        <v>1048</v>
      </c>
      <c r="E572" s="75">
        <v>191988048525</v>
      </c>
      <c r="F572" s="53">
        <v>7112</v>
      </c>
      <c r="G572" s="50" t="s">
        <v>232</v>
      </c>
      <c r="H572" s="50" t="s">
        <v>188</v>
      </c>
      <c r="I572" s="78">
        <v>30</v>
      </c>
      <c r="J572" s="78"/>
      <c r="K572" s="82">
        <v>17.77</v>
      </c>
      <c r="L572" s="48" t="s">
        <v>189</v>
      </c>
      <c r="M572" s="50" t="s">
        <v>190</v>
      </c>
      <c r="N572" s="50" t="s">
        <v>190</v>
      </c>
      <c r="O572" s="54">
        <f>VLOOKUP(A572,'Shurjoint Multiplier Sheet'!A:E,4,FALSE)</f>
        <v>0</v>
      </c>
      <c r="P572" s="91">
        <v>2880.02</v>
      </c>
      <c r="Q572" s="91">
        <f t="shared" si="8"/>
        <v>0</v>
      </c>
    </row>
    <row r="573" spans="1:17" x14ac:dyDescent="0.25">
      <c r="A573" s="48" t="s">
        <v>45</v>
      </c>
      <c r="B573" s="49" t="s">
        <v>1115</v>
      </c>
      <c r="C573" s="49" t="s">
        <v>1116</v>
      </c>
      <c r="D573" s="49" t="s">
        <v>1048</v>
      </c>
      <c r="E573" s="75">
        <v>191988048532</v>
      </c>
      <c r="F573" s="53">
        <v>7112</v>
      </c>
      <c r="G573" s="50" t="s">
        <v>232</v>
      </c>
      <c r="H573" s="50" t="s">
        <v>188</v>
      </c>
      <c r="I573" s="78">
        <v>30</v>
      </c>
      <c r="J573" s="78"/>
      <c r="K573" s="82">
        <v>22.05</v>
      </c>
      <c r="L573" s="48" t="s">
        <v>189</v>
      </c>
      <c r="M573" s="50" t="s">
        <v>190</v>
      </c>
      <c r="N573" s="50" t="s">
        <v>190</v>
      </c>
      <c r="O573" s="54">
        <f>VLOOKUP(A573,'Shurjoint Multiplier Sheet'!A:E,4,FALSE)</f>
        <v>0</v>
      </c>
      <c r="P573" s="91">
        <v>2880.02</v>
      </c>
      <c r="Q573" s="91">
        <f t="shared" si="8"/>
        <v>0</v>
      </c>
    </row>
    <row r="574" spans="1:17" x14ac:dyDescent="0.25">
      <c r="A574" s="48" t="s">
        <v>45</v>
      </c>
      <c r="B574" s="49" t="s">
        <v>1117</v>
      </c>
      <c r="C574" s="49" t="s">
        <v>1118</v>
      </c>
      <c r="D574" s="49" t="s">
        <v>1119</v>
      </c>
      <c r="E574" s="75">
        <v>191988048570</v>
      </c>
      <c r="F574" s="53">
        <v>7113</v>
      </c>
      <c r="G574" s="50" t="s">
        <v>256</v>
      </c>
      <c r="H574" s="50" t="s">
        <v>188</v>
      </c>
      <c r="I574" s="78">
        <v>40</v>
      </c>
      <c r="J574" s="78"/>
      <c r="K574" s="82">
        <v>22.05</v>
      </c>
      <c r="L574" s="48" t="s">
        <v>189</v>
      </c>
      <c r="M574" s="50" t="s">
        <v>190</v>
      </c>
      <c r="N574" s="50" t="s">
        <v>190</v>
      </c>
      <c r="O574" s="54">
        <f>VLOOKUP(A574,'Shurjoint Multiplier Sheet'!A:E,4,FALSE)</f>
        <v>0</v>
      </c>
      <c r="P574" s="91">
        <v>3547.99</v>
      </c>
      <c r="Q574" s="91">
        <f t="shared" si="8"/>
        <v>0</v>
      </c>
    </row>
    <row r="575" spans="1:17" x14ac:dyDescent="0.25">
      <c r="A575" s="48" t="s">
        <v>45</v>
      </c>
      <c r="B575" s="49" t="s">
        <v>1120</v>
      </c>
      <c r="C575" s="49" t="s">
        <v>1121</v>
      </c>
      <c r="D575" s="49" t="s">
        <v>1119</v>
      </c>
      <c r="E575" s="75">
        <v>191988048549</v>
      </c>
      <c r="F575" s="53">
        <v>7113</v>
      </c>
      <c r="G575" s="50" t="s">
        <v>514</v>
      </c>
      <c r="H575" s="50" t="s">
        <v>188</v>
      </c>
      <c r="I575" s="78">
        <v>2400</v>
      </c>
      <c r="J575" s="78">
        <v>50</v>
      </c>
      <c r="K575" s="82">
        <v>0.66</v>
      </c>
      <c r="L575" s="48" t="s">
        <v>7748</v>
      </c>
      <c r="M575" s="50" t="s">
        <v>190</v>
      </c>
      <c r="N575" s="50" t="s">
        <v>190</v>
      </c>
      <c r="O575" s="54">
        <f>VLOOKUP(A575,'Shurjoint Multiplier Sheet'!A:E,4,FALSE)</f>
        <v>0</v>
      </c>
      <c r="P575" s="91">
        <v>335.75</v>
      </c>
      <c r="Q575" s="91">
        <f t="shared" si="8"/>
        <v>0</v>
      </c>
    </row>
    <row r="576" spans="1:17" x14ac:dyDescent="0.25">
      <c r="A576" s="48" t="s">
        <v>45</v>
      </c>
      <c r="B576" s="49" t="s">
        <v>1122</v>
      </c>
      <c r="C576" s="49" t="s">
        <v>1123</v>
      </c>
      <c r="D576" s="49" t="s">
        <v>1119</v>
      </c>
      <c r="E576" s="75">
        <v>191988048556</v>
      </c>
      <c r="F576" s="53">
        <v>7113</v>
      </c>
      <c r="G576" s="50" t="s">
        <v>514</v>
      </c>
      <c r="H576" s="50" t="s">
        <v>188</v>
      </c>
      <c r="I576" s="78">
        <v>2400</v>
      </c>
      <c r="J576" s="78">
        <v>50</v>
      </c>
      <c r="K576" s="82">
        <v>0.66</v>
      </c>
      <c r="L576" s="48" t="s">
        <v>189</v>
      </c>
      <c r="M576" s="50" t="s">
        <v>190</v>
      </c>
      <c r="N576" s="50" t="s">
        <v>190</v>
      </c>
      <c r="O576" s="54">
        <f>VLOOKUP(A576,'Shurjoint Multiplier Sheet'!A:E,4,FALSE)</f>
        <v>0</v>
      </c>
      <c r="P576" s="91">
        <v>265.19</v>
      </c>
      <c r="Q576" s="91">
        <f t="shared" si="8"/>
        <v>0</v>
      </c>
    </row>
    <row r="577" spans="1:17" x14ac:dyDescent="0.25">
      <c r="A577" s="48" t="s">
        <v>45</v>
      </c>
      <c r="B577" s="49" t="s">
        <v>1124</v>
      </c>
      <c r="C577" s="49" t="s">
        <v>1125</v>
      </c>
      <c r="D577" s="49" t="s">
        <v>1119</v>
      </c>
      <c r="E577" s="75">
        <v>191988048587</v>
      </c>
      <c r="F577" s="53">
        <v>7113</v>
      </c>
      <c r="G577" s="50" t="s">
        <v>259</v>
      </c>
      <c r="H577" s="50" t="s">
        <v>188</v>
      </c>
      <c r="I577" s="78">
        <v>27</v>
      </c>
      <c r="J577" s="78"/>
      <c r="K577" s="82">
        <v>27.34</v>
      </c>
      <c r="L577" s="48" t="s">
        <v>189</v>
      </c>
      <c r="M577" s="50" t="s">
        <v>190</v>
      </c>
      <c r="N577" s="50" t="s">
        <v>190</v>
      </c>
      <c r="O577" s="54">
        <f>VLOOKUP(A577,'Shurjoint Multiplier Sheet'!A:E,4,FALSE)</f>
        <v>0</v>
      </c>
      <c r="P577" s="91">
        <v>5129.71</v>
      </c>
      <c r="Q577" s="91">
        <f t="shared" si="8"/>
        <v>0</v>
      </c>
    </row>
    <row r="578" spans="1:17" x14ac:dyDescent="0.25">
      <c r="A578" s="48" t="s">
        <v>45</v>
      </c>
      <c r="B578" s="49" t="s">
        <v>1126</v>
      </c>
      <c r="C578" s="49" t="s">
        <v>1127</v>
      </c>
      <c r="D578" s="49" t="s">
        <v>1119</v>
      </c>
      <c r="E578" s="75">
        <v>191988048563</v>
      </c>
      <c r="F578" s="53">
        <v>7113</v>
      </c>
      <c r="G578" s="50" t="s">
        <v>453</v>
      </c>
      <c r="H578" s="50" t="s">
        <v>188</v>
      </c>
      <c r="I578" s="78">
        <v>2160</v>
      </c>
      <c r="J578" s="78">
        <v>45</v>
      </c>
      <c r="K578" s="82">
        <v>0.71</v>
      </c>
      <c r="L578" s="48" t="s">
        <v>189</v>
      </c>
      <c r="M578" s="50" t="s">
        <v>190</v>
      </c>
      <c r="N578" s="50" t="s">
        <v>190</v>
      </c>
      <c r="O578" s="54">
        <f>VLOOKUP(A578,'Shurjoint Multiplier Sheet'!A:E,4,FALSE)</f>
        <v>0</v>
      </c>
      <c r="P578" s="91">
        <v>265.19</v>
      </c>
      <c r="Q578" s="91">
        <f t="shared" ref="Q578:Q641" si="9">O578*P578</f>
        <v>0</v>
      </c>
    </row>
    <row r="579" spans="1:17" x14ac:dyDescent="0.25">
      <c r="A579" s="48" t="s">
        <v>45</v>
      </c>
      <c r="B579" s="49" t="s">
        <v>1128</v>
      </c>
      <c r="C579" s="49" t="s">
        <v>1129</v>
      </c>
      <c r="D579" s="49" t="s">
        <v>1119</v>
      </c>
      <c r="E579" s="75">
        <v>191988048655</v>
      </c>
      <c r="F579" s="53">
        <v>7113</v>
      </c>
      <c r="G579" s="50" t="s">
        <v>187</v>
      </c>
      <c r="H579" s="50" t="s">
        <v>188</v>
      </c>
      <c r="I579" s="78">
        <v>672</v>
      </c>
      <c r="J579" s="78">
        <v>28</v>
      </c>
      <c r="K579" s="82">
        <v>1.59</v>
      </c>
      <c r="L579" s="48" t="s">
        <v>189</v>
      </c>
      <c r="M579" s="50" t="s">
        <v>190</v>
      </c>
      <c r="N579" s="50" t="s">
        <v>190</v>
      </c>
      <c r="O579" s="54">
        <f>VLOOKUP(A579,'Shurjoint Multiplier Sheet'!A:E,4,FALSE)</f>
        <v>0</v>
      </c>
      <c r="P579" s="91">
        <v>265.19</v>
      </c>
      <c r="Q579" s="91">
        <f t="shared" si="9"/>
        <v>0</v>
      </c>
    </row>
    <row r="580" spans="1:17" x14ac:dyDescent="0.25">
      <c r="A580" s="48" t="s">
        <v>45</v>
      </c>
      <c r="B580" s="49" t="s">
        <v>1130</v>
      </c>
      <c r="C580" s="49" t="s">
        <v>1131</v>
      </c>
      <c r="D580" s="49" t="s">
        <v>1119</v>
      </c>
      <c r="E580" s="75">
        <v>191988048594</v>
      </c>
      <c r="F580" s="53">
        <v>7113</v>
      </c>
      <c r="G580" s="50" t="s">
        <v>193</v>
      </c>
      <c r="H580" s="50" t="s">
        <v>188</v>
      </c>
      <c r="I580" s="78">
        <v>1440</v>
      </c>
      <c r="J580" s="78">
        <v>60</v>
      </c>
      <c r="K580" s="82">
        <v>0.97</v>
      </c>
      <c r="L580" s="48" t="s">
        <v>7748</v>
      </c>
      <c r="M580" s="50" t="s">
        <v>190</v>
      </c>
      <c r="N580" s="50" t="s">
        <v>190</v>
      </c>
      <c r="O580" s="54">
        <f>VLOOKUP(A580,'Shurjoint Multiplier Sheet'!A:E,4,FALSE)</f>
        <v>0</v>
      </c>
      <c r="P580" s="91">
        <v>335.75</v>
      </c>
      <c r="Q580" s="91">
        <f t="shared" si="9"/>
        <v>0</v>
      </c>
    </row>
    <row r="581" spans="1:17" x14ac:dyDescent="0.25">
      <c r="A581" s="48" t="s">
        <v>45</v>
      </c>
      <c r="B581" s="49" t="s">
        <v>1132</v>
      </c>
      <c r="C581" s="49" t="s">
        <v>1133</v>
      </c>
      <c r="D581" s="49" t="s">
        <v>1119</v>
      </c>
      <c r="E581" s="75">
        <v>191988048600</v>
      </c>
      <c r="F581" s="53">
        <v>7113</v>
      </c>
      <c r="G581" s="50" t="s">
        <v>193</v>
      </c>
      <c r="H581" s="50" t="s">
        <v>188</v>
      </c>
      <c r="I581" s="78">
        <v>1440</v>
      </c>
      <c r="J581" s="78">
        <v>60</v>
      </c>
      <c r="K581" s="82">
        <v>0.97</v>
      </c>
      <c r="L581" s="48" t="s">
        <v>189</v>
      </c>
      <c r="M581" s="50" t="s">
        <v>190</v>
      </c>
      <c r="N581" s="50" t="s">
        <v>190</v>
      </c>
      <c r="O581" s="54">
        <f>VLOOKUP(A581,'Shurjoint Multiplier Sheet'!A:E,4,FALSE)</f>
        <v>0</v>
      </c>
      <c r="P581" s="91">
        <v>265.19</v>
      </c>
      <c r="Q581" s="91">
        <f t="shared" si="9"/>
        <v>0</v>
      </c>
    </row>
    <row r="582" spans="1:17" x14ac:dyDescent="0.25">
      <c r="A582" s="48" t="s">
        <v>45</v>
      </c>
      <c r="B582" s="49" t="s">
        <v>1134</v>
      </c>
      <c r="C582" s="49" t="s">
        <v>1135</v>
      </c>
      <c r="D582" s="49" t="s">
        <v>1119</v>
      </c>
      <c r="E582" s="75">
        <v>191988048662</v>
      </c>
      <c r="F582" s="53">
        <v>7113</v>
      </c>
      <c r="G582" s="50" t="s">
        <v>196</v>
      </c>
      <c r="H582" s="50" t="s">
        <v>188</v>
      </c>
      <c r="I582" s="78">
        <v>576</v>
      </c>
      <c r="J582" s="78">
        <v>24</v>
      </c>
      <c r="K582" s="82">
        <v>1.81</v>
      </c>
      <c r="L582" s="48" t="s">
        <v>7748</v>
      </c>
      <c r="M582" s="50" t="s">
        <v>190</v>
      </c>
      <c r="N582" s="50" t="s">
        <v>190</v>
      </c>
      <c r="O582" s="54">
        <f>VLOOKUP(A582,'Shurjoint Multiplier Sheet'!A:E,4,FALSE)</f>
        <v>0</v>
      </c>
      <c r="P582" s="91">
        <v>470.4</v>
      </c>
      <c r="Q582" s="91">
        <f t="shared" si="9"/>
        <v>0</v>
      </c>
    </row>
    <row r="583" spans="1:17" x14ac:dyDescent="0.25">
      <c r="A583" s="48" t="s">
        <v>45</v>
      </c>
      <c r="B583" s="49" t="s">
        <v>1136</v>
      </c>
      <c r="C583" s="49" t="s">
        <v>1137</v>
      </c>
      <c r="D583" s="49" t="s">
        <v>1119</v>
      </c>
      <c r="E583" s="75">
        <v>191988048679</v>
      </c>
      <c r="F583" s="53">
        <v>7113</v>
      </c>
      <c r="G583" s="50" t="s">
        <v>196</v>
      </c>
      <c r="H583" s="50" t="s">
        <v>188</v>
      </c>
      <c r="I583" s="78">
        <v>576</v>
      </c>
      <c r="J583" s="78">
        <v>24</v>
      </c>
      <c r="K583" s="82">
        <v>1.81</v>
      </c>
      <c r="L583" s="48" t="s">
        <v>189</v>
      </c>
      <c r="M583" s="50" t="s">
        <v>190</v>
      </c>
      <c r="N583" s="50" t="s">
        <v>190</v>
      </c>
      <c r="O583" s="54">
        <f>VLOOKUP(A583,'Shurjoint Multiplier Sheet'!A:E,4,FALSE)</f>
        <v>0</v>
      </c>
      <c r="P583" s="91">
        <v>380.44</v>
      </c>
      <c r="Q583" s="91">
        <f t="shared" si="9"/>
        <v>0</v>
      </c>
    </row>
    <row r="584" spans="1:17" x14ac:dyDescent="0.25">
      <c r="A584" s="48" t="s">
        <v>45</v>
      </c>
      <c r="B584" s="49" t="s">
        <v>1138</v>
      </c>
      <c r="C584" s="49" t="s">
        <v>1139</v>
      </c>
      <c r="D584" s="49" t="s">
        <v>1119</v>
      </c>
      <c r="E584" s="75">
        <v>191988048686</v>
      </c>
      <c r="F584" s="53">
        <v>7113</v>
      </c>
      <c r="G584" s="50" t="s">
        <v>199</v>
      </c>
      <c r="H584" s="50" t="s">
        <v>188</v>
      </c>
      <c r="I584" s="78">
        <v>380</v>
      </c>
      <c r="J584" s="78">
        <v>15</v>
      </c>
      <c r="K584" s="82">
        <v>2.2000000000000002</v>
      </c>
      <c r="L584" s="48" t="s">
        <v>189</v>
      </c>
      <c r="M584" s="50" t="s">
        <v>190</v>
      </c>
      <c r="N584" s="50" t="s">
        <v>190</v>
      </c>
      <c r="O584" s="54">
        <f>VLOOKUP(A584,'Shurjoint Multiplier Sheet'!A:E,4,FALSE)</f>
        <v>0</v>
      </c>
      <c r="P584" s="91">
        <v>463.34</v>
      </c>
      <c r="Q584" s="91">
        <f t="shared" si="9"/>
        <v>0</v>
      </c>
    </row>
    <row r="585" spans="1:17" x14ac:dyDescent="0.25">
      <c r="A585" s="48" t="s">
        <v>45</v>
      </c>
      <c r="B585" s="49" t="s">
        <v>1140</v>
      </c>
      <c r="C585" s="49" t="s">
        <v>1141</v>
      </c>
      <c r="D585" s="49" t="s">
        <v>1119</v>
      </c>
      <c r="E585" s="75">
        <v>191988048693</v>
      </c>
      <c r="F585" s="53">
        <v>7113</v>
      </c>
      <c r="G585" s="50" t="s">
        <v>270</v>
      </c>
      <c r="H585" s="50" t="s">
        <v>188</v>
      </c>
      <c r="I585" s="78">
        <v>220</v>
      </c>
      <c r="J585" s="78">
        <v>6</v>
      </c>
      <c r="K585" s="82">
        <v>4.5199999999999996</v>
      </c>
      <c r="L585" s="48" t="s">
        <v>189</v>
      </c>
      <c r="M585" s="50" t="s">
        <v>190</v>
      </c>
      <c r="N585" s="50" t="s">
        <v>190</v>
      </c>
      <c r="O585" s="54">
        <f>VLOOKUP(A585,'Shurjoint Multiplier Sheet'!A:E,4,FALSE)</f>
        <v>0</v>
      </c>
      <c r="P585" s="91">
        <v>1514.69</v>
      </c>
      <c r="Q585" s="91">
        <f t="shared" si="9"/>
        <v>0</v>
      </c>
    </row>
    <row r="586" spans="1:17" x14ac:dyDescent="0.25">
      <c r="A586" s="48" t="s">
        <v>45</v>
      </c>
      <c r="B586" s="49" t="s">
        <v>1142</v>
      </c>
      <c r="C586" s="49" t="s">
        <v>1143</v>
      </c>
      <c r="D586" s="49" t="s">
        <v>1119</v>
      </c>
      <c r="E586" s="75">
        <v>191988048709</v>
      </c>
      <c r="F586" s="53">
        <v>7113</v>
      </c>
      <c r="G586" s="50" t="s">
        <v>202</v>
      </c>
      <c r="H586" s="50" t="s">
        <v>188</v>
      </c>
      <c r="I586" s="78">
        <v>120</v>
      </c>
      <c r="J586" s="78"/>
      <c r="K586" s="82">
        <v>5.51</v>
      </c>
      <c r="L586" s="48" t="s">
        <v>7748</v>
      </c>
      <c r="M586" s="50" t="s">
        <v>190</v>
      </c>
      <c r="N586" s="50" t="s">
        <v>190</v>
      </c>
      <c r="O586" s="54">
        <f>VLOOKUP(A586,'Shurjoint Multiplier Sheet'!A:E,4,FALSE)</f>
        <v>0</v>
      </c>
      <c r="P586" s="91">
        <v>1672.87</v>
      </c>
      <c r="Q586" s="91">
        <f t="shared" si="9"/>
        <v>0</v>
      </c>
    </row>
    <row r="587" spans="1:17" x14ac:dyDescent="0.25">
      <c r="A587" s="48" t="s">
        <v>45</v>
      </c>
      <c r="B587" s="49" t="s">
        <v>1144</v>
      </c>
      <c r="C587" s="49" t="s">
        <v>1145</v>
      </c>
      <c r="D587" s="49" t="s">
        <v>1119</v>
      </c>
      <c r="E587" s="75">
        <v>191988048716</v>
      </c>
      <c r="F587" s="53">
        <v>7113</v>
      </c>
      <c r="G587" s="50" t="s">
        <v>202</v>
      </c>
      <c r="H587" s="50" t="s">
        <v>188</v>
      </c>
      <c r="I587" s="78">
        <v>120</v>
      </c>
      <c r="J587" s="78"/>
      <c r="K587" s="82">
        <v>5.51</v>
      </c>
      <c r="L587" s="48" t="s">
        <v>189</v>
      </c>
      <c r="M587" s="50" t="s">
        <v>190</v>
      </c>
      <c r="N587" s="50" t="s">
        <v>190</v>
      </c>
      <c r="O587" s="54">
        <f>VLOOKUP(A587,'Shurjoint Multiplier Sheet'!A:E,4,FALSE)</f>
        <v>0</v>
      </c>
      <c r="P587" s="91">
        <v>1387.1</v>
      </c>
      <c r="Q587" s="91">
        <f t="shared" si="9"/>
        <v>0</v>
      </c>
    </row>
    <row r="588" spans="1:17" x14ac:dyDescent="0.25">
      <c r="A588" s="48" t="s">
        <v>45</v>
      </c>
      <c r="B588" s="49" t="s">
        <v>1146</v>
      </c>
      <c r="C588" s="49" t="s">
        <v>1147</v>
      </c>
      <c r="D588" s="49" t="s">
        <v>1119</v>
      </c>
      <c r="E588" s="75">
        <v>191988048723</v>
      </c>
      <c r="F588" s="53">
        <v>7113</v>
      </c>
      <c r="G588" s="50" t="s">
        <v>232</v>
      </c>
      <c r="H588" s="50" t="s">
        <v>188</v>
      </c>
      <c r="I588" s="78">
        <v>75</v>
      </c>
      <c r="J588" s="78"/>
      <c r="K588" s="82">
        <v>10.23</v>
      </c>
      <c r="L588" s="48" t="s">
        <v>7748</v>
      </c>
      <c r="M588" s="50" t="s">
        <v>190</v>
      </c>
      <c r="N588" s="50" t="s">
        <v>190</v>
      </c>
      <c r="O588" s="54">
        <f>VLOOKUP(A588,'Shurjoint Multiplier Sheet'!A:E,4,FALSE)</f>
        <v>0</v>
      </c>
      <c r="P588" s="91">
        <v>2924.13</v>
      </c>
      <c r="Q588" s="91">
        <f t="shared" si="9"/>
        <v>0</v>
      </c>
    </row>
    <row r="589" spans="1:17" x14ac:dyDescent="0.25">
      <c r="A589" s="48" t="s">
        <v>45</v>
      </c>
      <c r="B589" s="49" t="s">
        <v>1148</v>
      </c>
      <c r="C589" s="49" t="s">
        <v>1149</v>
      </c>
      <c r="D589" s="49" t="s">
        <v>1119</v>
      </c>
      <c r="E589" s="75">
        <v>191988048730</v>
      </c>
      <c r="F589" s="53">
        <v>7113</v>
      </c>
      <c r="G589" s="50" t="s">
        <v>232</v>
      </c>
      <c r="H589" s="50" t="s">
        <v>188</v>
      </c>
      <c r="I589" s="78">
        <v>75</v>
      </c>
      <c r="J589" s="78"/>
      <c r="K589" s="82">
        <v>10.23</v>
      </c>
      <c r="L589" s="48" t="s">
        <v>189</v>
      </c>
      <c r="M589" s="50" t="s">
        <v>190</v>
      </c>
      <c r="N589" s="50" t="s">
        <v>190</v>
      </c>
      <c r="O589" s="54">
        <f>VLOOKUP(A589,'Shurjoint Multiplier Sheet'!A:E,4,FALSE)</f>
        <v>0</v>
      </c>
      <c r="P589" s="91">
        <v>2463.14</v>
      </c>
      <c r="Q589" s="91">
        <f t="shared" si="9"/>
        <v>0</v>
      </c>
    </row>
    <row r="590" spans="1:17" x14ac:dyDescent="0.25">
      <c r="A590" s="48" t="s">
        <v>45</v>
      </c>
      <c r="B590" s="49" t="s">
        <v>1150</v>
      </c>
      <c r="C590" s="49" t="s">
        <v>1151</v>
      </c>
      <c r="D590" s="49" t="s">
        <v>1152</v>
      </c>
      <c r="E590" s="75">
        <v>191988048747</v>
      </c>
      <c r="F590" s="53">
        <v>7118</v>
      </c>
      <c r="G590" s="50" t="s">
        <v>453</v>
      </c>
      <c r="H590" s="50" t="s">
        <v>188</v>
      </c>
      <c r="I590" s="78"/>
      <c r="J590" s="78"/>
      <c r="K590" s="82">
        <v>1.23</v>
      </c>
      <c r="L590" s="48" t="s">
        <v>189</v>
      </c>
      <c r="M590" s="50" t="s">
        <v>190</v>
      </c>
      <c r="N590" s="50" t="s">
        <v>190</v>
      </c>
      <c r="O590" s="54">
        <f>VLOOKUP(A590,'Shurjoint Multiplier Sheet'!A:E,4,FALSE)</f>
        <v>0</v>
      </c>
      <c r="P590" s="91">
        <v>592.12</v>
      </c>
      <c r="Q590" s="91">
        <f t="shared" si="9"/>
        <v>0</v>
      </c>
    </row>
    <row r="591" spans="1:17" x14ac:dyDescent="0.25">
      <c r="A591" s="48" t="s">
        <v>45</v>
      </c>
      <c r="B591" s="49" t="s">
        <v>1153</v>
      </c>
      <c r="C591" s="49" t="s">
        <v>1154</v>
      </c>
      <c r="D591" s="49" t="s">
        <v>1152</v>
      </c>
      <c r="E591" s="75">
        <v>191988048778</v>
      </c>
      <c r="F591" s="53">
        <v>7118</v>
      </c>
      <c r="G591" s="50" t="s">
        <v>187</v>
      </c>
      <c r="H591" s="50" t="s">
        <v>188</v>
      </c>
      <c r="I591" s="78"/>
      <c r="J591" s="78"/>
      <c r="K591" s="82">
        <v>3.06</v>
      </c>
      <c r="L591" s="48" t="s">
        <v>7748</v>
      </c>
      <c r="M591" s="50" t="s">
        <v>190</v>
      </c>
      <c r="N591" s="50" t="s">
        <v>190</v>
      </c>
      <c r="O591" s="54">
        <f>VLOOKUP(A591,'Shurjoint Multiplier Sheet'!A:E,4,FALSE)</f>
        <v>0</v>
      </c>
      <c r="P591" s="91">
        <v>784.39</v>
      </c>
      <c r="Q591" s="91">
        <f t="shared" si="9"/>
        <v>0</v>
      </c>
    </row>
    <row r="592" spans="1:17" x14ac:dyDescent="0.25">
      <c r="A592" s="48" t="s">
        <v>45</v>
      </c>
      <c r="B592" s="49" t="s">
        <v>1155</v>
      </c>
      <c r="C592" s="49" t="s">
        <v>1156</v>
      </c>
      <c r="D592" s="49" t="s">
        <v>1152</v>
      </c>
      <c r="E592" s="75">
        <v>191988048785</v>
      </c>
      <c r="F592" s="53">
        <v>7118</v>
      </c>
      <c r="G592" s="50" t="s">
        <v>187</v>
      </c>
      <c r="H592" s="50" t="s">
        <v>188</v>
      </c>
      <c r="I592" s="78">
        <v>360</v>
      </c>
      <c r="J592" s="78">
        <v>15</v>
      </c>
      <c r="K592" s="82">
        <v>3.06</v>
      </c>
      <c r="L592" s="48" t="s">
        <v>189</v>
      </c>
      <c r="M592" s="50" t="s">
        <v>190</v>
      </c>
      <c r="N592" s="50" t="s">
        <v>190</v>
      </c>
      <c r="O592" s="54">
        <f>VLOOKUP(A592,'Shurjoint Multiplier Sheet'!A:E,4,FALSE)</f>
        <v>0</v>
      </c>
      <c r="P592" s="91">
        <v>718.54</v>
      </c>
      <c r="Q592" s="91">
        <f t="shared" si="9"/>
        <v>0</v>
      </c>
    </row>
    <row r="593" spans="1:17" x14ac:dyDescent="0.25">
      <c r="A593" s="48" t="s">
        <v>45</v>
      </c>
      <c r="B593" s="49" t="s">
        <v>1157</v>
      </c>
      <c r="C593" s="49" t="s">
        <v>1158</v>
      </c>
      <c r="D593" s="49" t="s">
        <v>1152</v>
      </c>
      <c r="E593" s="75">
        <v>191988048754</v>
      </c>
      <c r="F593" s="53">
        <v>7118</v>
      </c>
      <c r="G593" s="50" t="s">
        <v>193</v>
      </c>
      <c r="H593" s="50" t="s">
        <v>188</v>
      </c>
      <c r="I593" s="78"/>
      <c r="J593" s="78"/>
      <c r="K593" s="82">
        <v>2.0299999999999998</v>
      </c>
      <c r="L593" s="48" t="s">
        <v>7748</v>
      </c>
      <c r="M593" s="50" t="s">
        <v>190</v>
      </c>
      <c r="N593" s="50" t="s">
        <v>190</v>
      </c>
      <c r="O593" s="54">
        <f>VLOOKUP(A593,'Shurjoint Multiplier Sheet'!A:E,4,FALSE)</f>
        <v>0</v>
      </c>
      <c r="P593" s="91">
        <v>513.91</v>
      </c>
      <c r="Q593" s="91">
        <f t="shared" si="9"/>
        <v>0</v>
      </c>
    </row>
    <row r="594" spans="1:17" x14ac:dyDescent="0.25">
      <c r="A594" s="48" t="s">
        <v>45</v>
      </c>
      <c r="B594" s="49" t="s">
        <v>1159</v>
      </c>
      <c r="C594" s="49" t="s">
        <v>1160</v>
      </c>
      <c r="D594" s="49" t="s">
        <v>1152</v>
      </c>
      <c r="E594" s="75">
        <v>191988048761</v>
      </c>
      <c r="F594" s="53">
        <v>7118</v>
      </c>
      <c r="G594" s="50" t="s">
        <v>193</v>
      </c>
      <c r="H594" s="50" t="s">
        <v>188</v>
      </c>
      <c r="I594" s="78">
        <v>576</v>
      </c>
      <c r="J594" s="78">
        <v>24</v>
      </c>
      <c r="K594" s="82">
        <v>2.0299999999999998</v>
      </c>
      <c r="L594" s="48" t="s">
        <v>189</v>
      </c>
      <c r="M594" s="50" t="s">
        <v>190</v>
      </c>
      <c r="N594" s="50" t="s">
        <v>190</v>
      </c>
      <c r="O594" s="54">
        <f>VLOOKUP(A594,'Shurjoint Multiplier Sheet'!A:E,4,FALSE)</f>
        <v>0</v>
      </c>
      <c r="P594" s="91">
        <v>417.48</v>
      </c>
      <c r="Q594" s="91">
        <f t="shared" si="9"/>
        <v>0</v>
      </c>
    </row>
    <row r="595" spans="1:17" x14ac:dyDescent="0.25">
      <c r="A595" s="48" t="s">
        <v>45</v>
      </c>
      <c r="B595" s="49" t="s">
        <v>1161</v>
      </c>
      <c r="C595" s="49" t="s">
        <v>1162</v>
      </c>
      <c r="D595" s="49" t="s">
        <v>1152</v>
      </c>
      <c r="E595" s="75">
        <v>191988048792</v>
      </c>
      <c r="F595" s="53">
        <v>7118</v>
      </c>
      <c r="G595" s="50" t="s">
        <v>196</v>
      </c>
      <c r="H595" s="50" t="s">
        <v>188</v>
      </c>
      <c r="I595" s="78">
        <v>210</v>
      </c>
      <c r="J595" s="78">
        <v>8</v>
      </c>
      <c r="K595" s="82">
        <v>4.8099999999999996</v>
      </c>
      <c r="L595" s="48" t="s">
        <v>189</v>
      </c>
      <c r="M595" s="50" t="s">
        <v>190</v>
      </c>
      <c r="N595" s="50" t="s">
        <v>190</v>
      </c>
      <c r="O595" s="54">
        <f>VLOOKUP(A595,'Shurjoint Multiplier Sheet'!A:E,4,FALSE)</f>
        <v>0</v>
      </c>
      <c r="P595" s="91">
        <v>667.97</v>
      </c>
      <c r="Q595" s="91">
        <f t="shared" si="9"/>
        <v>0</v>
      </c>
    </row>
    <row r="596" spans="1:17" x14ac:dyDescent="0.25">
      <c r="A596" s="48" t="s">
        <v>45</v>
      </c>
      <c r="B596" s="49" t="s">
        <v>1163</v>
      </c>
      <c r="C596" s="49" t="s">
        <v>1164</v>
      </c>
      <c r="D596" s="49" t="s">
        <v>1152</v>
      </c>
      <c r="E596" s="75">
        <v>191988048808</v>
      </c>
      <c r="F596" s="53">
        <v>7118</v>
      </c>
      <c r="G596" s="50" t="s">
        <v>199</v>
      </c>
      <c r="H596" s="50" t="s">
        <v>188</v>
      </c>
      <c r="I596" s="78">
        <v>100</v>
      </c>
      <c r="J596" s="78">
        <v>3</v>
      </c>
      <c r="K596" s="82">
        <v>8.07</v>
      </c>
      <c r="L596" s="48" t="s">
        <v>189</v>
      </c>
      <c r="M596" s="50" t="s">
        <v>190</v>
      </c>
      <c r="N596" s="50" t="s">
        <v>190</v>
      </c>
      <c r="O596" s="54">
        <f>VLOOKUP(A596,'Shurjoint Multiplier Sheet'!A:E,4,FALSE)</f>
        <v>0</v>
      </c>
      <c r="P596" s="91">
        <v>727.36</v>
      </c>
      <c r="Q596" s="91">
        <f t="shared" si="9"/>
        <v>0</v>
      </c>
    </row>
    <row r="597" spans="1:17" x14ac:dyDescent="0.25">
      <c r="A597" s="48" t="s">
        <v>45</v>
      </c>
      <c r="B597" s="49" t="s">
        <v>1165</v>
      </c>
      <c r="C597" s="49" t="s">
        <v>1166</v>
      </c>
      <c r="D597" s="49" t="s">
        <v>1167</v>
      </c>
      <c r="E597" s="75">
        <v>191988048815</v>
      </c>
      <c r="F597" s="53">
        <v>7119</v>
      </c>
      <c r="G597" s="50" t="s">
        <v>453</v>
      </c>
      <c r="H597" s="50" t="s">
        <v>188</v>
      </c>
      <c r="I597" s="78"/>
      <c r="J597" s="78"/>
      <c r="K597" s="82">
        <v>0.9</v>
      </c>
      <c r="L597" s="48" t="s">
        <v>189</v>
      </c>
      <c r="M597" s="50" t="s">
        <v>190</v>
      </c>
      <c r="N597" s="50" t="s">
        <v>190</v>
      </c>
      <c r="O597" s="54">
        <f>VLOOKUP(A597,'Shurjoint Multiplier Sheet'!A:E,4,FALSE)</f>
        <v>0</v>
      </c>
      <c r="P597" s="91">
        <v>682.08</v>
      </c>
      <c r="Q597" s="91">
        <f t="shared" si="9"/>
        <v>0</v>
      </c>
    </row>
    <row r="598" spans="1:17" x14ac:dyDescent="0.25">
      <c r="A598" s="48" t="s">
        <v>45</v>
      </c>
      <c r="B598" s="49" t="s">
        <v>1173</v>
      </c>
      <c r="C598" s="49" t="s">
        <v>1174</v>
      </c>
      <c r="D598" s="49" t="s">
        <v>1170</v>
      </c>
      <c r="E598" s="75">
        <v>670750636165</v>
      </c>
      <c r="F598" s="53">
        <v>7120</v>
      </c>
      <c r="G598" s="50" t="s">
        <v>514</v>
      </c>
      <c r="H598" s="50" t="s">
        <v>188</v>
      </c>
      <c r="I598" s="78">
        <v>960</v>
      </c>
      <c r="J598" s="78">
        <v>40</v>
      </c>
      <c r="K598" s="82">
        <v>1.54</v>
      </c>
      <c r="L598" s="48" t="s">
        <v>7748</v>
      </c>
      <c r="M598" s="50" t="s">
        <v>190</v>
      </c>
      <c r="N598" s="50" t="s">
        <v>190</v>
      </c>
      <c r="O598" s="54">
        <f>VLOOKUP(A598,'Shurjoint Multiplier Sheet'!A:E,4,FALSE)</f>
        <v>0</v>
      </c>
      <c r="P598" s="91">
        <v>486.86</v>
      </c>
      <c r="Q598" s="91">
        <f t="shared" si="9"/>
        <v>0</v>
      </c>
    </row>
    <row r="599" spans="1:17" x14ac:dyDescent="0.25">
      <c r="A599" s="48" t="s">
        <v>45</v>
      </c>
      <c r="B599" s="49" t="s">
        <v>1175</v>
      </c>
      <c r="C599" s="49" t="s">
        <v>1176</v>
      </c>
      <c r="D599" s="49" t="s">
        <v>1170</v>
      </c>
      <c r="E599" s="75">
        <v>670750636400</v>
      </c>
      <c r="F599" s="53">
        <v>7120</v>
      </c>
      <c r="G599" s="50" t="s">
        <v>514</v>
      </c>
      <c r="H599" s="50" t="s">
        <v>188</v>
      </c>
      <c r="I599" s="78">
        <v>960</v>
      </c>
      <c r="J599" s="78">
        <v>40</v>
      </c>
      <c r="K599" s="82">
        <v>1.54</v>
      </c>
      <c r="L599" s="48" t="s">
        <v>189</v>
      </c>
      <c r="M599" s="50" t="s">
        <v>190</v>
      </c>
      <c r="N599" s="50" t="s">
        <v>190</v>
      </c>
      <c r="O599" s="54">
        <f>VLOOKUP(A599,'Shurjoint Multiplier Sheet'!A:E,4,FALSE)</f>
        <v>0</v>
      </c>
      <c r="P599" s="91">
        <v>374.56</v>
      </c>
      <c r="Q599" s="91">
        <f t="shared" si="9"/>
        <v>0</v>
      </c>
    </row>
    <row r="600" spans="1:17" x14ac:dyDescent="0.25">
      <c r="A600" s="48" t="s">
        <v>45</v>
      </c>
      <c r="B600" s="49" t="s">
        <v>1185</v>
      </c>
      <c r="C600" s="49" t="s">
        <v>1186</v>
      </c>
      <c r="D600" s="49" t="s">
        <v>1170</v>
      </c>
      <c r="E600" s="75">
        <v>670750636646</v>
      </c>
      <c r="F600" s="53">
        <v>7120</v>
      </c>
      <c r="G600" s="50" t="s">
        <v>453</v>
      </c>
      <c r="H600" s="50" t="s">
        <v>188</v>
      </c>
      <c r="I600" s="78">
        <v>720</v>
      </c>
      <c r="J600" s="78">
        <v>30</v>
      </c>
      <c r="K600" s="82">
        <v>1.98</v>
      </c>
      <c r="L600" s="48" t="s">
        <v>7748</v>
      </c>
      <c r="M600" s="50" t="s">
        <v>190</v>
      </c>
      <c r="N600" s="50" t="s">
        <v>190</v>
      </c>
      <c r="O600" s="54">
        <f>VLOOKUP(A600,'Shurjoint Multiplier Sheet'!A:E,4,FALSE)</f>
        <v>0</v>
      </c>
      <c r="P600" s="91">
        <v>486.86</v>
      </c>
      <c r="Q600" s="91">
        <f t="shared" si="9"/>
        <v>0</v>
      </c>
    </row>
    <row r="601" spans="1:17" x14ac:dyDescent="0.25">
      <c r="A601" s="48" t="s">
        <v>45</v>
      </c>
      <c r="B601" s="49" t="s">
        <v>1187</v>
      </c>
      <c r="C601" s="49" t="s">
        <v>1188</v>
      </c>
      <c r="D601" s="49" t="s">
        <v>1170</v>
      </c>
      <c r="E601" s="75">
        <v>670750636684</v>
      </c>
      <c r="F601" s="53">
        <v>7120</v>
      </c>
      <c r="G601" s="50" t="s">
        <v>453</v>
      </c>
      <c r="H601" s="50" t="s">
        <v>188</v>
      </c>
      <c r="I601" s="78">
        <v>720</v>
      </c>
      <c r="J601" s="78">
        <v>30</v>
      </c>
      <c r="K601" s="82">
        <v>1.98</v>
      </c>
      <c r="L601" s="48" t="s">
        <v>189</v>
      </c>
      <c r="M601" s="50" t="s">
        <v>190</v>
      </c>
      <c r="N601" s="50" t="s">
        <v>190</v>
      </c>
      <c r="O601" s="54">
        <f>VLOOKUP(A601,'Shurjoint Multiplier Sheet'!A:E,4,FALSE)</f>
        <v>0</v>
      </c>
      <c r="P601" s="91">
        <v>374.56</v>
      </c>
      <c r="Q601" s="91">
        <f t="shared" si="9"/>
        <v>0</v>
      </c>
    </row>
    <row r="602" spans="1:17" x14ac:dyDescent="0.25">
      <c r="A602" s="48" t="s">
        <v>45</v>
      </c>
      <c r="B602" s="49" t="s">
        <v>1189</v>
      </c>
      <c r="C602" s="49" t="s">
        <v>1190</v>
      </c>
      <c r="D602" s="49" t="s">
        <v>1170</v>
      </c>
      <c r="E602" s="75">
        <v>191988048822</v>
      </c>
      <c r="F602" s="53">
        <v>7120</v>
      </c>
      <c r="G602" s="50" t="s">
        <v>521</v>
      </c>
      <c r="H602" s="50" t="s">
        <v>188</v>
      </c>
      <c r="I602" s="78">
        <v>1800</v>
      </c>
      <c r="J602" s="78">
        <v>75</v>
      </c>
      <c r="K602" s="82">
        <v>0.77</v>
      </c>
      <c r="L602" s="48" t="s">
        <v>7748</v>
      </c>
      <c r="M602" s="50" t="s">
        <v>190</v>
      </c>
      <c r="N602" s="50" t="s">
        <v>190</v>
      </c>
      <c r="O602" s="54">
        <f>VLOOKUP(A602,'Shurjoint Multiplier Sheet'!A:E,4,FALSE)</f>
        <v>0</v>
      </c>
      <c r="P602" s="91">
        <v>486.86</v>
      </c>
      <c r="Q602" s="91">
        <f t="shared" si="9"/>
        <v>0</v>
      </c>
    </row>
    <row r="603" spans="1:17" x14ac:dyDescent="0.25">
      <c r="A603" s="48" t="s">
        <v>45</v>
      </c>
      <c r="B603" s="49" t="s">
        <v>1191</v>
      </c>
      <c r="C603" s="49" t="s">
        <v>1192</v>
      </c>
      <c r="D603" s="49" t="s">
        <v>1170</v>
      </c>
      <c r="E603" s="75">
        <v>191988048839</v>
      </c>
      <c r="F603" s="53">
        <v>7120</v>
      </c>
      <c r="G603" s="50" t="s">
        <v>521</v>
      </c>
      <c r="H603" s="50" t="s">
        <v>188</v>
      </c>
      <c r="I603" s="78">
        <v>1800</v>
      </c>
      <c r="J603" s="78">
        <v>75</v>
      </c>
      <c r="K603" s="82">
        <v>0.77</v>
      </c>
      <c r="L603" s="48" t="s">
        <v>189</v>
      </c>
      <c r="M603" s="50" t="s">
        <v>190</v>
      </c>
      <c r="N603" s="50" t="s">
        <v>190</v>
      </c>
      <c r="O603" s="54">
        <f>VLOOKUP(A603,'Shurjoint Multiplier Sheet'!A:E,4,FALSE)</f>
        <v>0</v>
      </c>
      <c r="P603" s="91">
        <v>374.56</v>
      </c>
      <c r="Q603" s="91">
        <f t="shared" si="9"/>
        <v>0</v>
      </c>
    </row>
    <row r="604" spans="1:17" x14ac:dyDescent="0.25">
      <c r="A604" s="48" t="s">
        <v>45</v>
      </c>
      <c r="B604" s="49" t="s">
        <v>1193</v>
      </c>
      <c r="C604" s="49" t="s">
        <v>1194</v>
      </c>
      <c r="D604" s="49" t="s">
        <v>1170</v>
      </c>
      <c r="E604" s="75">
        <v>670750636721</v>
      </c>
      <c r="F604" s="53">
        <v>7120</v>
      </c>
      <c r="G604" s="50" t="s">
        <v>187</v>
      </c>
      <c r="H604" s="50" t="s">
        <v>188</v>
      </c>
      <c r="I604" s="78">
        <v>240</v>
      </c>
      <c r="J604" s="78">
        <v>10</v>
      </c>
      <c r="K604" s="82">
        <v>4.21</v>
      </c>
      <c r="L604" s="48" t="s">
        <v>7748</v>
      </c>
      <c r="M604" s="50" t="s">
        <v>190</v>
      </c>
      <c r="N604" s="50" t="s">
        <v>190</v>
      </c>
      <c r="O604" s="54">
        <f>VLOOKUP(A604,'Shurjoint Multiplier Sheet'!A:E,4,FALSE)</f>
        <v>0</v>
      </c>
      <c r="P604" s="91">
        <v>486.86</v>
      </c>
      <c r="Q604" s="91">
        <f t="shared" si="9"/>
        <v>0</v>
      </c>
    </row>
    <row r="605" spans="1:17" x14ac:dyDescent="0.25">
      <c r="A605" s="48" t="s">
        <v>45</v>
      </c>
      <c r="B605" s="49" t="s">
        <v>1195</v>
      </c>
      <c r="C605" s="49" t="s">
        <v>1196</v>
      </c>
      <c r="D605" s="49" t="s">
        <v>1170</v>
      </c>
      <c r="E605" s="75">
        <v>670750636820</v>
      </c>
      <c r="F605" s="53">
        <v>7120</v>
      </c>
      <c r="G605" s="50" t="s">
        <v>187</v>
      </c>
      <c r="H605" s="50" t="s">
        <v>188</v>
      </c>
      <c r="I605" s="78">
        <v>240</v>
      </c>
      <c r="J605" s="78">
        <v>10</v>
      </c>
      <c r="K605" s="82">
        <v>4.21</v>
      </c>
      <c r="L605" s="48" t="s">
        <v>189</v>
      </c>
      <c r="M605" s="50" t="s">
        <v>190</v>
      </c>
      <c r="N605" s="50" t="s">
        <v>190</v>
      </c>
      <c r="O605" s="54">
        <f>VLOOKUP(A605,'Shurjoint Multiplier Sheet'!A:E,4,FALSE)</f>
        <v>0</v>
      </c>
      <c r="P605" s="91">
        <v>374.56</v>
      </c>
      <c r="Q605" s="91">
        <f t="shared" si="9"/>
        <v>0</v>
      </c>
    </row>
    <row r="606" spans="1:17" x14ac:dyDescent="0.25">
      <c r="A606" s="48" t="s">
        <v>45</v>
      </c>
      <c r="B606" s="49" t="s">
        <v>1197</v>
      </c>
      <c r="C606" s="49" t="s">
        <v>1198</v>
      </c>
      <c r="D606" s="49" t="s">
        <v>1170</v>
      </c>
      <c r="E606" s="75">
        <v>670750636936</v>
      </c>
      <c r="F606" s="53">
        <v>7120</v>
      </c>
      <c r="G606" s="50" t="s">
        <v>193</v>
      </c>
      <c r="H606" s="50" t="s">
        <v>188</v>
      </c>
      <c r="I606" s="78">
        <v>384</v>
      </c>
      <c r="J606" s="78">
        <v>16</v>
      </c>
      <c r="K606" s="82">
        <v>2.87</v>
      </c>
      <c r="L606" s="48" t="s">
        <v>7748</v>
      </c>
      <c r="M606" s="50" t="s">
        <v>190</v>
      </c>
      <c r="N606" s="50" t="s">
        <v>190</v>
      </c>
      <c r="O606" s="54">
        <f>VLOOKUP(A606,'Shurjoint Multiplier Sheet'!A:E,4,FALSE)</f>
        <v>0</v>
      </c>
      <c r="P606" s="91">
        <v>486.86</v>
      </c>
      <c r="Q606" s="91">
        <f t="shared" si="9"/>
        <v>0</v>
      </c>
    </row>
    <row r="607" spans="1:17" x14ac:dyDescent="0.25">
      <c r="A607" s="48" t="s">
        <v>45</v>
      </c>
      <c r="B607" s="49" t="s">
        <v>1199</v>
      </c>
      <c r="C607" s="49" t="s">
        <v>1200</v>
      </c>
      <c r="D607" s="49" t="s">
        <v>1170</v>
      </c>
      <c r="E607" s="75">
        <v>670750637315</v>
      </c>
      <c r="F607" s="53">
        <v>7120</v>
      </c>
      <c r="G607" s="50" t="s">
        <v>193</v>
      </c>
      <c r="H607" s="50" t="s">
        <v>188</v>
      </c>
      <c r="I607" s="78">
        <v>384</v>
      </c>
      <c r="J607" s="78">
        <v>16</v>
      </c>
      <c r="K607" s="82">
        <v>2.87</v>
      </c>
      <c r="L607" s="48" t="s">
        <v>189</v>
      </c>
      <c r="M607" s="50" t="s">
        <v>190</v>
      </c>
      <c r="N607" s="50" t="s">
        <v>190</v>
      </c>
      <c r="O607" s="54">
        <f>VLOOKUP(A607,'Shurjoint Multiplier Sheet'!A:E,4,FALSE)</f>
        <v>0</v>
      </c>
      <c r="P607" s="91">
        <v>374.56</v>
      </c>
      <c r="Q607" s="91">
        <f t="shared" si="9"/>
        <v>0</v>
      </c>
    </row>
    <row r="608" spans="1:17" x14ac:dyDescent="0.25">
      <c r="A608" s="48" t="s">
        <v>45</v>
      </c>
      <c r="B608" s="49" t="s">
        <v>1201</v>
      </c>
      <c r="C608" s="49" t="s">
        <v>1202</v>
      </c>
      <c r="D608" s="49" t="s">
        <v>1170</v>
      </c>
      <c r="E608" s="75">
        <v>670750638282</v>
      </c>
      <c r="F608" s="53">
        <v>7120</v>
      </c>
      <c r="G608" s="50" t="s">
        <v>196</v>
      </c>
      <c r="H608" s="50" t="s">
        <v>188</v>
      </c>
      <c r="I608" s="78">
        <v>174</v>
      </c>
      <c r="J608" s="78">
        <v>5</v>
      </c>
      <c r="K608" s="82">
        <v>6.83</v>
      </c>
      <c r="L608" s="48" t="s">
        <v>7748</v>
      </c>
      <c r="M608" s="50" t="s">
        <v>190</v>
      </c>
      <c r="N608" s="50" t="s">
        <v>190</v>
      </c>
      <c r="O608" s="54">
        <f>VLOOKUP(A608,'Shurjoint Multiplier Sheet'!A:E,4,FALSE)</f>
        <v>0</v>
      </c>
      <c r="P608" s="91">
        <v>699.14</v>
      </c>
      <c r="Q608" s="91">
        <f t="shared" si="9"/>
        <v>0</v>
      </c>
    </row>
    <row r="609" spans="1:17" x14ac:dyDescent="0.25">
      <c r="A609" s="48" t="s">
        <v>45</v>
      </c>
      <c r="B609" s="49" t="s">
        <v>1203</v>
      </c>
      <c r="C609" s="49" t="s">
        <v>1204</v>
      </c>
      <c r="D609" s="49" t="s">
        <v>1170</v>
      </c>
      <c r="E609" s="75">
        <v>670750638299</v>
      </c>
      <c r="F609" s="53">
        <v>7120</v>
      </c>
      <c r="G609" s="50" t="s">
        <v>196</v>
      </c>
      <c r="H609" s="50" t="s">
        <v>188</v>
      </c>
      <c r="I609" s="78">
        <v>174</v>
      </c>
      <c r="J609" s="78">
        <v>5</v>
      </c>
      <c r="K609" s="82">
        <v>6.83</v>
      </c>
      <c r="L609" s="48" t="s">
        <v>189</v>
      </c>
      <c r="M609" s="50" t="s">
        <v>190</v>
      </c>
      <c r="N609" s="50" t="s">
        <v>190</v>
      </c>
      <c r="O609" s="54">
        <f>VLOOKUP(A609,'Shurjoint Multiplier Sheet'!A:E,4,FALSE)</f>
        <v>0</v>
      </c>
      <c r="P609" s="91">
        <v>511.56</v>
      </c>
      <c r="Q609" s="91">
        <f t="shared" si="9"/>
        <v>0</v>
      </c>
    </row>
    <row r="610" spans="1:17" x14ac:dyDescent="0.25">
      <c r="A610" s="48" t="s">
        <v>45</v>
      </c>
      <c r="B610" s="49" t="s">
        <v>1205</v>
      </c>
      <c r="C610" s="49" t="s">
        <v>1206</v>
      </c>
      <c r="D610" s="49" t="s">
        <v>1170</v>
      </c>
      <c r="E610" s="75">
        <v>670750638329</v>
      </c>
      <c r="F610" s="53">
        <v>7120</v>
      </c>
      <c r="G610" s="50" t="s">
        <v>199</v>
      </c>
      <c r="H610" s="50" t="s">
        <v>188</v>
      </c>
      <c r="I610" s="78">
        <v>90</v>
      </c>
      <c r="J610" s="78">
        <v>3</v>
      </c>
      <c r="K610" s="82">
        <v>9.92</v>
      </c>
      <c r="L610" s="48" t="s">
        <v>7748</v>
      </c>
      <c r="M610" s="50" t="s">
        <v>190</v>
      </c>
      <c r="N610" s="50" t="s">
        <v>190</v>
      </c>
      <c r="O610" s="54">
        <f>VLOOKUP(A610,'Shurjoint Multiplier Sheet'!A:E,4,FALSE)</f>
        <v>0</v>
      </c>
      <c r="P610" s="91">
        <v>1051.3399999999999</v>
      </c>
      <c r="Q610" s="91">
        <f t="shared" si="9"/>
        <v>0</v>
      </c>
    </row>
    <row r="611" spans="1:17" x14ac:dyDescent="0.25">
      <c r="A611" s="48" t="s">
        <v>45</v>
      </c>
      <c r="B611" s="49" t="s">
        <v>1207</v>
      </c>
      <c r="C611" s="49" t="s">
        <v>1208</v>
      </c>
      <c r="D611" s="49" t="s">
        <v>1170</v>
      </c>
      <c r="E611" s="75">
        <v>670750638343</v>
      </c>
      <c r="F611" s="53">
        <v>7120</v>
      </c>
      <c r="G611" s="50" t="s">
        <v>199</v>
      </c>
      <c r="H611" s="50" t="s">
        <v>188</v>
      </c>
      <c r="I611" s="78">
        <v>90</v>
      </c>
      <c r="J611" s="78">
        <v>3</v>
      </c>
      <c r="K611" s="82">
        <v>9.92</v>
      </c>
      <c r="L611" s="48" t="s">
        <v>189</v>
      </c>
      <c r="M611" s="50" t="s">
        <v>190</v>
      </c>
      <c r="N611" s="50" t="s">
        <v>190</v>
      </c>
      <c r="O611" s="54">
        <f>VLOOKUP(A611,'Shurjoint Multiplier Sheet'!A:E,4,FALSE)</f>
        <v>0</v>
      </c>
      <c r="P611" s="91">
        <v>776.16</v>
      </c>
      <c r="Q611" s="91">
        <f t="shared" si="9"/>
        <v>0</v>
      </c>
    </row>
    <row r="612" spans="1:17" x14ac:dyDescent="0.25">
      <c r="A612" s="48" t="s">
        <v>45</v>
      </c>
      <c r="B612" s="49" t="s">
        <v>1209</v>
      </c>
      <c r="C612" s="49" t="s">
        <v>1210</v>
      </c>
      <c r="D612" s="49" t="s">
        <v>1170</v>
      </c>
      <c r="E612" s="75">
        <v>670750638374</v>
      </c>
      <c r="F612" s="53">
        <v>7120</v>
      </c>
      <c r="G612" s="50" t="s">
        <v>270</v>
      </c>
      <c r="H612" s="50" t="s">
        <v>188</v>
      </c>
      <c r="I612" s="78">
        <v>52</v>
      </c>
      <c r="J612" s="78"/>
      <c r="K612" s="82">
        <v>14.33</v>
      </c>
      <c r="L612" s="48" t="s">
        <v>7748</v>
      </c>
      <c r="M612" s="50" t="s">
        <v>190</v>
      </c>
      <c r="N612" s="50" t="s">
        <v>190</v>
      </c>
      <c r="O612" s="54">
        <f>VLOOKUP(A612,'Shurjoint Multiplier Sheet'!A:E,4,FALSE)</f>
        <v>0</v>
      </c>
      <c r="P612" s="91">
        <v>2280.2600000000002</v>
      </c>
      <c r="Q612" s="91">
        <f t="shared" si="9"/>
        <v>0</v>
      </c>
    </row>
    <row r="613" spans="1:17" x14ac:dyDescent="0.25">
      <c r="A613" s="48" t="s">
        <v>45</v>
      </c>
      <c r="B613" s="49" t="s">
        <v>1211</v>
      </c>
      <c r="C613" s="49" t="s">
        <v>1212</v>
      </c>
      <c r="D613" s="49" t="s">
        <v>1170</v>
      </c>
      <c r="E613" s="75">
        <v>670750638398</v>
      </c>
      <c r="F613" s="53">
        <v>7120</v>
      </c>
      <c r="G613" s="50" t="s">
        <v>270</v>
      </c>
      <c r="H613" s="50" t="s">
        <v>188</v>
      </c>
      <c r="I613" s="78">
        <v>52</v>
      </c>
      <c r="J613" s="78"/>
      <c r="K613" s="82">
        <v>14.33</v>
      </c>
      <c r="L613" s="48" t="s">
        <v>189</v>
      </c>
      <c r="M613" s="50" t="s">
        <v>190</v>
      </c>
      <c r="N613" s="50" t="s">
        <v>190</v>
      </c>
      <c r="O613" s="54">
        <f>VLOOKUP(A613,'Shurjoint Multiplier Sheet'!A:E,4,FALSE)</f>
        <v>0</v>
      </c>
      <c r="P613" s="91">
        <v>1798.7</v>
      </c>
      <c r="Q613" s="91">
        <f t="shared" si="9"/>
        <v>0</v>
      </c>
    </row>
    <row r="614" spans="1:17" x14ac:dyDescent="0.25">
      <c r="A614" s="48" t="s">
        <v>45</v>
      </c>
      <c r="B614" s="49" t="s">
        <v>1213</v>
      </c>
      <c r="C614" s="49" t="s">
        <v>1214</v>
      </c>
      <c r="D614" s="49" t="s">
        <v>1170</v>
      </c>
      <c r="E614" s="75">
        <v>670750638404</v>
      </c>
      <c r="F614" s="53">
        <v>7120</v>
      </c>
      <c r="G614" s="50" t="s">
        <v>202</v>
      </c>
      <c r="H614" s="50" t="s">
        <v>188</v>
      </c>
      <c r="I614" s="78">
        <v>28</v>
      </c>
      <c r="J614" s="78"/>
      <c r="K614" s="82">
        <v>22.05</v>
      </c>
      <c r="L614" s="48" t="s">
        <v>7748</v>
      </c>
      <c r="M614" s="50" t="s">
        <v>190</v>
      </c>
      <c r="N614" s="50" t="s">
        <v>190</v>
      </c>
      <c r="O614" s="54">
        <f>VLOOKUP(A614,'Shurjoint Multiplier Sheet'!A:E,4,FALSE)</f>
        <v>0</v>
      </c>
      <c r="P614" s="91">
        <v>2828.28</v>
      </c>
      <c r="Q614" s="91">
        <f t="shared" si="9"/>
        <v>0</v>
      </c>
    </row>
    <row r="615" spans="1:17" x14ac:dyDescent="0.25">
      <c r="A615" s="48" t="s">
        <v>45</v>
      </c>
      <c r="B615" s="49" t="s">
        <v>1215</v>
      </c>
      <c r="C615" s="49" t="s">
        <v>1216</v>
      </c>
      <c r="D615" s="49" t="s">
        <v>1170</v>
      </c>
      <c r="E615" s="75">
        <v>670750638428</v>
      </c>
      <c r="F615" s="53">
        <v>7120</v>
      </c>
      <c r="G615" s="50" t="s">
        <v>202</v>
      </c>
      <c r="H615" s="50" t="s">
        <v>188</v>
      </c>
      <c r="I615" s="78">
        <v>28</v>
      </c>
      <c r="J615" s="78"/>
      <c r="K615" s="82">
        <v>22.05</v>
      </c>
      <c r="L615" s="48" t="s">
        <v>189</v>
      </c>
      <c r="M615" s="50" t="s">
        <v>190</v>
      </c>
      <c r="N615" s="50" t="s">
        <v>190</v>
      </c>
      <c r="O615" s="54">
        <f>VLOOKUP(A615,'Shurjoint Multiplier Sheet'!A:E,4,FALSE)</f>
        <v>0</v>
      </c>
      <c r="P615" s="91">
        <v>2074.46</v>
      </c>
      <c r="Q615" s="91">
        <f t="shared" si="9"/>
        <v>0</v>
      </c>
    </row>
    <row r="616" spans="1:17" x14ac:dyDescent="0.25">
      <c r="A616" s="48" t="s">
        <v>45</v>
      </c>
      <c r="B616" s="49" t="s">
        <v>1217</v>
      </c>
      <c r="C616" s="49" t="s">
        <v>1218</v>
      </c>
      <c r="D616" s="49" t="s">
        <v>1170</v>
      </c>
      <c r="E616" s="75">
        <v>670750638459</v>
      </c>
      <c r="F616" s="53">
        <v>7120</v>
      </c>
      <c r="G616" s="50" t="s">
        <v>232</v>
      </c>
      <c r="H616" s="50" t="s">
        <v>188</v>
      </c>
      <c r="I616" s="78">
        <v>14</v>
      </c>
      <c r="J616" s="78"/>
      <c r="K616" s="82">
        <v>44.09</v>
      </c>
      <c r="L616" s="48" t="s">
        <v>7748</v>
      </c>
      <c r="M616" s="50" t="s">
        <v>190</v>
      </c>
      <c r="N616" s="50" t="s">
        <v>190</v>
      </c>
      <c r="O616" s="54">
        <f>VLOOKUP(A616,'Shurjoint Multiplier Sheet'!A:E,4,FALSE)</f>
        <v>0</v>
      </c>
      <c r="P616" s="91">
        <v>5949.98</v>
      </c>
      <c r="Q616" s="91">
        <f t="shared" si="9"/>
        <v>0</v>
      </c>
    </row>
    <row r="617" spans="1:17" x14ac:dyDescent="0.25">
      <c r="A617" s="48" t="s">
        <v>45</v>
      </c>
      <c r="B617" s="49" t="s">
        <v>1219</v>
      </c>
      <c r="C617" s="49" t="s">
        <v>1220</v>
      </c>
      <c r="D617" s="49" t="s">
        <v>1170</v>
      </c>
      <c r="E617" s="75">
        <v>670750638473</v>
      </c>
      <c r="F617" s="53">
        <v>7120</v>
      </c>
      <c r="G617" s="50" t="s">
        <v>232</v>
      </c>
      <c r="H617" s="50" t="s">
        <v>188</v>
      </c>
      <c r="I617" s="78">
        <v>14</v>
      </c>
      <c r="J617" s="78"/>
      <c r="K617" s="82">
        <v>44.09</v>
      </c>
      <c r="L617" s="48" t="s">
        <v>189</v>
      </c>
      <c r="M617" s="50" t="s">
        <v>190</v>
      </c>
      <c r="N617" s="50" t="s">
        <v>190</v>
      </c>
      <c r="O617" s="54">
        <f>VLOOKUP(A617,'Shurjoint Multiplier Sheet'!A:E,4,FALSE)</f>
        <v>0</v>
      </c>
      <c r="P617" s="91">
        <v>4535.83</v>
      </c>
      <c r="Q617" s="91">
        <f t="shared" si="9"/>
        <v>0</v>
      </c>
    </row>
    <row r="618" spans="1:17" x14ac:dyDescent="0.25">
      <c r="A618" s="48" t="s">
        <v>45</v>
      </c>
      <c r="B618" s="49" t="s">
        <v>1251</v>
      </c>
      <c r="C618" s="49" t="s">
        <v>1252</v>
      </c>
      <c r="D618" s="49" t="s">
        <v>1223</v>
      </c>
      <c r="E618" s="75">
        <v>191988049225</v>
      </c>
      <c r="F618" s="53">
        <v>7121</v>
      </c>
      <c r="G618" s="50" t="s">
        <v>1253</v>
      </c>
      <c r="H618" s="50" t="s">
        <v>188</v>
      </c>
      <c r="I618" s="78"/>
      <c r="J618" s="78"/>
      <c r="K618" s="82">
        <v>2.6</v>
      </c>
      <c r="L618" s="48" t="s">
        <v>189</v>
      </c>
      <c r="M618" s="50" t="s">
        <v>190</v>
      </c>
      <c r="N618" s="50" t="s">
        <v>190</v>
      </c>
      <c r="O618" s="54">
        <f>VLOOKUP(A618,'Shurjoint Multiplier Sheet'!A:E,4,FALSE)</f>
        <v>0</v>
      </c>
      <c r="P618" s="91">
        <v>977.85</v>
      </c>
      <c r="Q618" s="91">
        <f t="shared" si="9"/>
        <v>0</v>
      </c>
    </row>
    <row r="619" spans="1:17" x14ac:dyDescent="0.25">
      <c r="A619" s="48" t="s">
        <v>45</v>
      </c>
      <c r="B619" s="49" t="s">
        <v>1254</v>
      </c>
      <c r="C619" s="49" t="s">
        <v>1255</v>
      </c>
      <c r="D619" s="49" t="s">
        <v>1223</v>
      </c>
      <c r="E619" s="75">
        <v>670750825095</v>
      </c>
      <c r="F619" s="53">
        <v>7121</v>
      </c>
      <c r="G619" s="50" t="s">
        <v>1256</v>
      </c>
      <c r="H619" s="50" t="s">
        <v>188</v>
      </c>
      <c r="I619" s="78">
        <v>384</v>
      </c>
      <c r="J619" s="78">
        <v>16</v>
      </c>
      <c r="K619" s="82">
        <v>2.65</v>
      </c>
      <c r="L619" s="48" t="s">
        <v>7748</v>
      </c>
      <c r="M619" s="50" t="s">
        <v>190</v>
      </c>
      <c r="N619" s="50" t="s">
        <v>190</v>
      </c>
      <c r="O619" s="54">
        <f>VLOOKUP(A619,'Shurjoint Multiplier Sheet'!A:E,4,FALSE)</f>
        <v>0</v>
      </c>
      <c r="P619" s="91">
        <v>931.99</v>
      </c>
      <c r="Q619" s="91">
        <f t="shared" si="9"/>
        <v>0</v>
      </c>
    </row>
    <row r="620" spans="1:17" x14ac:dyDescent="0.25">
      <c r="A620" s="48" t="s">
        <v>45</v>
      </c>
      <c r="B620" s="49" t="s">
        <v>1257</v>
      </c>
      <c r="C620" s="49" t="s">
        <v>1258</v>
      </c>
      <c r="D620" s="49" t="s">
        <v>1223</v>
      </c>
      <c r="E620" s="75">
        <v>670750638510</v>
      </c>
      <c r="F620" s="53">
        <v>7121</v>
      </c>
      <c r="G620" s="50" t="s">
        <v>1256</v>
      </c>
      <c r="H620" s="50" t="s">
        <v>188</v>
      </c>
      <c r="I620" s="78">
        <v>384</v>
      </c>
      <c r="J620" s="78">
        <v>16</v>
      </c>
      <c r="K620" s="82">
        <v>2.65</v>
      </c>
      <c r="L620" s="48" t="s">
        <v>189</v>
      </c>
      <c r="M620" s="50" t="s">
        <v>190</v>
      </c>
      <c r="N620" s="50" t="s">
        <v>190</v>
      </c>
      <c r="O620" s="54">
        <f>VLOOKUP(A620,'Shurjoint Multiplier Sheet'!A:E,4,FALSE)</f>
        <v>0</v>
      </c>
      <c r="P620" s="91">
        <v>784.39</v>
      </c>
      <c r="Q620" s="91">
        <f t="shared" si="9"/>
        <v>0</v>
      </c>
    </row>
    <row r="621" spans="1:17" x14ac:dyDescent="0.25">
      <c r="A621" s="48" t="s">
        <v>45</v>
      </c>
      <c r="B621" s="49" t="s">
        <v>1259</v>
      </c>
      <c r="C621" s="49" t="s">
        <v>1260</v>
      </c>
      <c r="D621" s="49" t="s">
        <v>1223</v>
      </c>
      <c r="E621" s="75">
        <v>191988049201</v>
      </c>
      <c r="F621" s="53">
        <v>7121</v>
      </c>
      <c r="G621" s="50" t="s">
        <v>1261</v>
      </c>
      <c r="H621" s="50" t="s">
        <v>188</v>
      </c>
      <c r="I621" s="78"/>
      <c r="J621" s="78"/>
      <c r="K621" s="82">
        <v>2.65</v>
      </c>
      <c r="L621" s="48" t="s">
        <v>7748</v>
      </c>
      <c r="M621" s="50" t="s">
        <v>190</v>
      </c>
      <c r="N621" s="50" t="s">
        <v>190</v>
      </c>
      <c r="O621" s="54">
        <f>VLOOKUP(A621,'Shurjoint Multiplier Sheet'!A:E,4,FALSE)</f>
        <v>0</v>
      </c>
      <c r="P621" s="91">
        <v>917.28</v>
      </c>
      <c r="Q621" s="91">
        <f t="shared" si="9"/>
        <v>0</v>
      </c>
    </row>
    <row r="622" spans="1:17" x14ac:dyDescent="0.25">
      <c r="A622" s="48" t="s">
        <v>45</v>
      </c>
      <c r="B622" s="49" t="s">
        <v>1262</v>
      </c>
      <c r="C622" s="49" t="s">
        <v>1263</v>
      </c>
      <c r="D622" s="49" t="s">
        <v>1223</v>
      </c>
      <c r="E622" s="75">
        <v>191988049218</v>
      </c>
      <c r="F622" s="53">
        <v>7121</v>
      </c>
      <c r="G622" s="50" t="s">
        <v>1261</v>
      </c>
      <c r="H622" s="50" t="s">
        <v>188</v>
      </c>
      <c r="I622" s="78"/>
      <c r="J622" s="78"/>
      <c r="K622" s="82">
        <v>2.65</v>
      </c>
      <c r="L622" s="48" t="s">
        <v>189</v>
      </c>
      <c r="M622" s="50" t="s">
        <v>190</v>
      </c>
      <c r="N622" s="50" t="s">
        <v>190</v>
      </c>
      <c r="O622" s="54">
        <f>VLOOKUP(A622,'Shurjoint Multiplier Sheet'!A:E,4,FALSE)</f>
        <v>0</v>
      </c>
      <c r="P622" s="91">
        <v>784.39</v>
      </c>
      <c r="Q622" s="91">
        <f t="shared" si="9"/>
        <v>0</v>
      </c>
    </row>
    <row r="623" spans="1:17" x14ac:dyDescent="0.25">
      <c r="A623" s="48" t="s">
        <v>45</v>
      </c>
      <c r="B623" s="55" t="s">
        <v>7667</v>
      </c>
      <c r="C623" s="49" t="str">
        <f>VLOOKUP(B623,[1]Data!$A$86:$B$9088,2,FALSE)</f>
        <v>2.5X1.25" 7121 RED TEE PTD</v>
      </c>
      <c r="D623" s="49" t="s">
        <v>1223</v>
      </c>
      <c r="E623" s="75"/>
      <c r="F623" s="53">
        <v>7121</v>
      </c>
      <c r="G623" s="50" t="s">
        <v>1408</v>
      </c>
      <c r="H623" s="50" t="s">
        <v>188</v>
      </c>
      <c r="I623" s="79"/>
      <c r="J623" s="79"/>
      <c r="K623" s="82">
        <v>3.81</v>
      </c>
      <c r="L623" s="48" t="s">
        <v>189</v>
      </c>
      <c r="M623" s="50" t="s">
        <v>190</v>
      </c>
      <c r="N623" s="50" t="s">
        <v>190</v>
      </c>
      <c r="O623" s="54">
        <f>VLOOKUP(A623,'Shurjoint Multiplier Sheet'!A:E,4,FALSE)</f>
        <v>0</v>
      </c>
      <c r="P623" s="91">
        <v>1178.95</v>
      </c>
      <c r="Q623" s="91">
        <f t="shared" si="9"/>
        <v>0</v>
      </c>
    </row>
    <row r="624" spans="1:17" x14ac:dyDescent="0.25">
      <c r="A624" s="48" t="s">
        <v>45</v>
      </c>
      <c r="B624" s="49" t="s">
        <v>1264</v>
      </c>
      <c r="C624" s="49" t="s">
        <v>1265</v>
      </c>
      <c r="D624" s="49" t="s">
        <v>1223</v>
      </c>
      <c r="E624" s="75">
        <v>191988049423</v>
      </c>
      <c r="F624" s="53">
        <v>7121</v>
      </c>
      <c r="G624" s="50" t="s">
        <v>1266</v>
      </c>
      <c r="H624" s="50" t="s">
        <v>188</v>
      </c>
      <c r="I624" s="78">
        <v>240</v>
      </c>
      <c r="J624" s="78">
        <v>10</v>
      </c>
      <c r="K624" s="82">
        <v>3.97</v>
      </c>
      <c r="L624" s="48" t="s">
        <v>7748</v>
      </c>
      <c r="M624" s="50" t="s">
        <v>190</v>
      </c>
      <c r="N624" s="50" t="s">
        <v>190</v>
      </c>
      <c r="O624" s="54">
        <f>VLOOKUP(A624,'Shurjoint Multiplier Sheet'!A:E,4,FALSE)</f>
        <v>0</v>
      </c>
      <c r="P624" s="91">
        <v>931.99</v>
      </c>
      <c r="Q624" s="91">
        <f t="shared" si="9"/>
        <v>0</v>
      </c>
    </row>
    <row r="625" spans="1:17" x14ac:dyDescent="0.25">
      <c r="A625" s="48" t="s">
        <v>45</v>
      </c>
      <c r="B625" s="49" t="s">
        <v>1267</v>
      </c>
      <c r="C625" s="49" t="s">
        <v>1268</v>
      </c>
      <c r="D625" s="49" t="s">
        <v>1223</v>
      </c>
      <c r="E625" s="75">
        <v>191988049430</v>
      </c>
      <c r="F625" s="53">
        <v>7121</v>
      </c>
      <c r="G625" s="50" t="s">
        <v>1266</v>
      </c>
      <c r="H625" s="50" t="s">
        <v>188</v>
      </c>
      <c r="I625" s="78">
        <v>240</v>
      </c>
      <c r="J625" s="78">
        <v>10</v>
      </c>
      <c r="K625" s="82">
        <v>3.97</v>
      </c>
      <c r="L625" s="48" t="s">
        <v>189</v>
      </c>
      <c r="M625" s="50" t="s">
        <v>190</v>
      </c>
      <c r="N625" s="50" t="s">
        <v>190</v>
      </c>
      <c r="O625" s="54">
        <f>VLOOKUP(A625,'Shurjoint Multiplier Sheet'!A:E,4,FALSE)</f>
        <v>0</v>
      </c>
      <c r="P625" s="91">
        <v>784.39</v>
      </c>
      <c r="Q625" s="91">
        <f t="shared" si="9"/>
        <v>0</v>
      </c>
    </row>
    <row r="626" spans="1:17" x14ac:dyDescent="0.25">
      <c r="A626" s="48" t="s">
        <v>45</v>
      </c>
      <c r="B626" s="49" t="s">
        <v>1269</v>
      </c>
      <c r="C626" s="49" t="s">
        <v>1270</v>
      </c>
      <c r="D626" s="49" t="s">
        <v>1223</v>
      </c>
      <c r="E626" s="75">
        <v>191988049409</v>
      </c>
      <c r="F626" s="53">
        <v>7121</v>
      </c>
      <c r="G626" s="50" t="s">
        <v>1271</v>
      </c>
      <c r="H626" s="50" t="s">
        <v>188</v>
      </c>
      <c r="I626" s="78">
        <v>288</v>
      </c>
      <c r="J626" s="78">
        <v>12</v>
      </c>
      <c r="K626" s="82">
        <v>3.77</v>
      </c>
      <c r="L626" s="48" t="s">
        <v>7748</v>
      </c>
      <c r="M626" s="50" t="s">
        <v>190</v>
      </c>
      <c r="N626" s="50" t="s">
        <v>190</v>
      </c>
      <c r="O626" s="54">
        <f>VLOOKUP(A626,'Shurjoint Multiplier Sheet'!A:E,4,FALSE)</f>
        <v>0</v>
      </c>
      <c r="P626" s="91">
        <v>917.28</v>
      </c>
      <c r="Q626" s="91">
        <f t="shared" si="9"/>
        <v>0</v>
      </c>
    </row>
    <row r="627" spans="1:17" x14ac:dyDescent="0.25">
      <c r="A627" s="48" t="s">
        <v>45</v>
      </c>
      <c r="B627" s="49" t="s">
        <v>1272</v>
      </c>
      <c r="C627" s="49" t="s">
        <v>1273</v>
      </c>
      <c r="D627" s="49" t="s">
        <v>1223</v>
      </c>
      <c r="E627" s="75">
        <v>191988049416</v>
      </c>
      <c r="F627" s="53">
        <v>7121</v>
      </c>
      <c r="G627" s="50" t="s">
        <v>1271</v>
      </c>
      <c r="H627" s="50" t="s">
        <v>188</v>
      </c>
      <c r="I627" s="78">
        <v>288</v>
      </c>
      <c r="J627" s="78">
        <v>12</v>
      </c>
      <c r="K627" s="82">
        <v>3.77</v>
      </c>
      <c r="L627" s="48" t="s">
        <v>189</v>
      </c>
      <c r="M627" s="50" t="s">
        <v>190</v>
      </c>
      <c r="N627" s="50" t="s">
        <v>190</v>
      </c>
      <c r="O627" s="54">
        <f>VLOOKUP(A627,'Shurjoint Multiplier Sheet'!A:E,4,FALSE)</f>
        <v>0</v>
      </c>
      <c r="P627" s="91">
        <v>784.39</v>
      </c>
      <c r="Q627" s="91">
        <f t="shared" si="9"/>
        <v>0</v>
      </c>
    </row>
    <row r="628" spans="1:17" x14ac:dyDescent="0.25">
      <c r="A628" s="48" t="s">
        <v>45</v>
      </c>
      <c r="B628" s="49" t="s">
        <v>1274</v>
      </c>
      <c r="C628" s="49" t="s">
        <v>1275</v>
      </c>
      <c r="D628" s="49" t="s">
        <v>1223</v>
      </c>
      <c r="E628" s="75">
        <v>670750768675</v>
      </c>
      <c r="F628" s="53">
        <v>7121</v>
      </c>
      <c r="G628" s="50" t="s">
        <v>1276</v>
      </c>
      <c r="H628" s="50" t="s">
        <v>188</v>
      </c>
      <c r="I628" s="78">
        <v>240</v>
      </c>
      <c r="J628" s="78">
        <v>10</v>
      </c>
      <c r="K628" s="82">
        <v>4.41</v>
      </c>
      <c r="L628" s="48" t="s">
        <v>7748</v>
      </c>
      <c r="M628" s="50" t="s">
        <v>190</v>
      </c>
      <c r="N628" s="50" t="s">
        <v>190</v>
      </c>
      <c r="O628" s="54">
        <f>VLOOKUP(A628,'Shurjoint Multiplier Sheet'!A:E,4,FALSE)</f>
        <v>0</v>
      </c>
      <c r="P628" s="91">
        <v>931.99</v>
      </c>
      <c r="Q628" s="91">
        <f t="shared" si="9"/>
        <v>0</v>
      </c>
    </row>
    <row r="629" spans="1:17" x14ac:dyDescent="0.25">
      <c r="A629" s="48" t="s">
        <v>45</v>
      </c>
      <c r="B629" s="49" t="s">
        <v>1277</v>
      </c>
      <c r="C629" s="49" t="s">
        <v>1278</v>
      </c>
      <c r="D629" s="49" t="s">
        <v>1223</v>
      </c>
      <c r="E629" s="75">
        <v>670750638497</v>
      </c>
      <c r="F629" s="53">
        <v>7121</v>
      </c>
      <c r="G629" s="50" t="s">
        <v>1276</v>
      </c>
      <c r="H629" s="50" t="s">
        <v>188</v>
      </c>
      <c r="I629" s="78">
        <v>240</v>
      </c>
      <c r="J629" s="78">
        <v>10</v>
      </c>
      <c r="K629" s="82">
        <v>4.41</v>
      </c>
      <c r="L629" s="48" t="s">
        <v>189</v>
      </c>
      <c r="M629" s="50" t="s">
        <v>190</v>
      </c>
      <c r="N629" s="50" t="s">
        <v>190</v>
      </c>
      <c r="O629" s="54">
        <f>VLOOKUP(A629,'Shurjoint Multiplier Sheet'!A:E,4,FALSE)</f>
        <v>0</v>
      </c>
      <c r="P629" s="91">
        <v>784.39</v>
      </c>
      <c r="Q629" s="91">
        <f t="shared" si="9"/>
        <v>0</v>
      </c>
    </row>
    <row r="630" spans="1:17" x14ac:dyDescent="0.25">
      <c r="A630" s="48" t="s">
        <v>45</v>
      </c>
      <c r="B630" s="49" t="s">
        <v>1279</v>
      </c>
      <c r="C630" s="49" t="s">
        <v>1280</v>
      </c>
      <c r="D630" s="49" t="s">
        <v>1223</v>
      </c>
      <c r="E630" s="75">
        <v>191988049577</v>
      </c>
      <c r="F630" s="53">
        <v>7121</v>
      </c>
      <c r="G630" s="50" t="s">
        <v>1281</v>
      </c>
      <c r="H630" s="50" t="s">
        <v>188</v>
      </c>
      <c r="I630" s="78">
        <v>160</v>
      </c>
      <c r="J630" s="78"/>
      <c r="K630" s="82">
        <v>5.22</v>
      </c>
      <c r="L630" s="48" t="s">
        <v>7748</v>
      </c>
      <c r="M630" s="50" t="s">
        <v>190</v>
      </c>
      <c r="N630" s="50" t="s">
        <v>190</v>
      </c>
      <c r="O630" s="54">
        <f>VLOOKUP(A630,'Shurjoint Multiplier Sheet'!A:E,4,FALSE)</f>
        <v>0</v>
      </c>
      <c r="P630" s="91">
        <v>891.41</v>
      </c>
      <c r="Q630" s="91">
        <f t="shared" si="9"/>
        <v>0</v>
      </c>
    </row>
    <row r="631" spans="1:17" x14ac:dyDescent="0.25">
      <c r="A631" s="48" t="s">
        <v>45</v>
      </c>
      <c r="B631" s="49" t="s">
        <v>1282</v>
      </c>
      <c r="C631" s="49" t="s">
        <v>1283</v>
      </c>
      <c r="D631" s="49" t="s">
        <v>1223</v>
      </c>
      <c r="E631" s="75">
        <v>191988049584</v>
      </c>
      <c r="F631" s="53">
        <v>7121</v>
      </c>
      <c r="G631" s="50" t="s">
        <v>1281</v>
      </c>
      <c r="H631" s="50" t="s">
        <v>188</v>
      </c>
      <c r="I631" s="78">
        <v>160</v>
      </c>
      <c r="J631" s="78"/>
      <c r="K631" s="82">
        <v>5.22</v>
      </c>
      <c r="L631" s="48" t="s">
        <v>189</v>
      </c>
      <c r="M631" s="50" t="s">
        <v>190</v>
      </c>
      <c r="N631" s="50" t="s">
        <v>190</v>
      </c>
      <c r="O631" s="54">
        <f>VLOOKUP(A631,'Shurjoint Multiplier Sheet'!A:E,4,FALSE)</f>
        <v>0</v>
      </c>
      <c r="P631" s="91">
        <v>692.08</v>
      </c>
      <c r="Q631" s="91">
        <f t="shared" si="9"/>
        <v>0</v>
      </c>
    </row>
    <row r="632" spans="1:17" x14ac:dyDescent="0.25">
      <c r="A632" s="48" t="s">
        <v>45</v>
      </c>
      <c r="B632" s="49" t="s">
        <v>1284</v>
      </c>
      <c r="C632" s="49" t="s">
        <v>1285</v>
      </c>
      <c r="D632" s="49" t="s">
        <v>1223</v>
      </c>
      <c r="E632" s="75">
        <v>191988049553</v>
      </c>
      <c r="F632" s="53">
        <v>7121</v>
      </c>
      <c r="G632" s="50" t="s">
        <v>1286</v>
      </c>
      <c r="H632" s="50" t="s">
        <v>188</v>
      </c>
      <c r="I632" s="78">
        <v>160</v>
      </c>
      <c r="J632" s="78">
        <v>5</v>
      </c>
      <c r="K632" s="82">
        <v>5.45</v>
      </c>
      <c r="L632" s="48" t="s">
        <v>7748</v>
      </c>
      <c r="M632" s="50" t="s">
        <v>190</v>
      </c>
      <c r="N632" s="50" t="s">
        <v>190</v>
      </c>
      <c r="O632" s="54">
        <f>VLOOKUP(A632,'Shurjoint Multiplier Sheet'!A:E,4,FALSE)</f>
        <v>0</v>
      </c>
      <c r="P632" s="91">
        <v>882</v>
      </c>
      <c r="Q632" s="91">
        <f t="shared" si="9"/>
        <v>0</v>
      </c>
    </row>
    <row r="633" spans="1:17" x14ac:dyDescent="0.25">
      <c r="A633" s="48" t="s">
        <v>45</v>
      </c>
      <c r="B633" s="49" t="s">
        <v>1287</v>
      </c>
      <c r="C633" s="49" t="s">
        <v>1288</v>
      </c>
      <c r="D633" s="49" t="s">
        <v>1223</v>
      </c>
      <c r="E633" s="75">
        <v>191988049560</v>
      </c>
      <c r="F633" s="53">
        <v>7121</v>
      </c>
      <c r="G633" s="50" t="s">
        <v>1286</v>
      </c>
      <c r="H633" s="50" t="s">
        <v>188</v>
      </c>
      <c r="I633" s="78">
        <v>160</v>
      </c>
      <c r="J633" s="78">
        <v>5</v>
      </c>
      <c r="K633" s="82">
        <v>5.45</v>
      </c>
      <c r="L633" s="48" t="s">
        <v>189</v>
      </c>
      <c r="M633" s="50" t="s">
        <v>190</v>
      </c>
      <c r="N633" s="50" t="s">
        <v>190</v>
      </c>
      <c r="O633" s="54">
        <f>VLOOKUP(A633,'Shurjoint Multiplier Sheet'!A:E,4,FALSE)</f>
        <v>0</v>
      </c>
      <c r="P633" s="91">
        <v>692.08</v>
      </c>
      <c r="Q633" s="91">
        <f t="shared" si="9"/>
        <v>0</v>
      </c>
    </row>
    <row r="634" spans="1:17" x14ac:dyDescent="0.25">
      <c r="A634" s="48" t="s">
        <v>45</v>
      </c>
      <c r="B634" s="49" t="s">
        <v>1289</v>
      </c>
      <c r="C634" s="49" t="s">
        <v>1290</v>
      </c>
      <c r="D634" s="49" t="s">
        <v>1223</v>
      </c>
      <c r="E634" s="75">
        <v>670750768699</v>
      </c>
      <c r="F634" s="53">
        <v>7121</v>
      </c>
      <c r="G634" s="50" t="s">
        <v>1291</v>
      </c>
      <c r="H634" s="50" t="s">
        <v>188</v>
      </c>
      <c r="I634" s="78">
        <v>160</v>
      </c>
      <c r="J634" s="78"/>
      <c r="K634" s="82">
        <v>6.17</v>
      </c>
      <c r="L634" s="48" t="s">
        <v>7748</v>
      </c>
      <c r="M634" s="50" t="s">
        <v>190</v>
      </c>
      <c r="N634" s="50" t="s">
        <v>190</v>
      </c>
      <c r="O634" s="54">
        <f>VLOOKUP(A634,'Shurjoint Multiplier Sheet'!A:E,4,FALSE)</f>
        <v>0</v>
      </c>
      <c r="P634" s="91">
        <v>891.41</v>
      </c>
      <c r="Q634" s="91">
        <f t="shared" si="9"/>
        <v>0</v>
      </c>
    </row>
    <row r="635" spans="1:17" x14ac:dyDescent="0.25">
      <c r="A635" s="48" t="s">
        <v>45</v>
      </c>
      <c r="B635" s="49" t="s">
        <v>1292</v>
      </c>
      <c r="C635" s="49" t="s">
        <v>1293</v>
      </c>
      <c r="D635" s="49" t="s">
        <v>1223</v>
      </c>
      <c r="E635" s="75">
        <v>670750638534</v>
      </c>
      <c r="F635" s="53">
        <v>7121</v>
      </c>
      <c r="G635" s="50" t="s">
        <v>1291</v>
      </c>
      <c r="H635" s="50" t="s">
        <v>188</v>
      </c>
      <c r="I635" s="78">
        <v>160</v>
      </c>
      <c r="J635" s="78"/>
      <c r="K635" s="82">
        <v>6.17</v>
      </c>
      <c r="L635" s="48" t="s">
        <v>189</v>
      </c>
      <c r="M635" s="50" t="s">
        <v>190</v>
      </c>
      <c r="N635" s="50" t="s">
        <v>190</v>
      </c>
      <c r="O635" s="54">
        <f>VLOOKUP(A635,'Shurjoint Multiplier Sheet'!A:E,4,FALSE)</f>
        <v>0</v>
      </c>
      <c r="P635" s="91">
        <v>692.08</v>
      </c>
      <c r="Q635" s="91">
        <f t="shared" si="9"/>
        <v>0</v>
      </c>
    </row>
    <row r="636" spans="1:17" x14ac:dyDescent="0.25">
      <c r="A636" s="48" t="s">
        <v>45</v>
      </c>
      <c r="B636" s="49" t="s">
        <v>1294</v>
      </c>
      <c r="C636" s="49" t="s">
        <v>1295</v>
      </c>
      <c r="D636" s="49" t="s">
        <v>1223</v>
      </c>
      <c r="E636" s="75">
        <v>670750638558</v>
      </c>
      <c r="F636" s="53">
        <v>7121</v>
      </c>
      <c r="G636" s="50" t="s">
        <v>1296</v>
      </c>
      <c r="H636" s="50" t="s">
        <v>188</v>
      </c>
      <c r="I636" s="78">
        <v>160</v>
      </c>
      <c r="J636" s="78"/>
      <c r="K636" s="82">
        <v>6.17</v>
      </c>
      <c r="L636" s="48" t="s">
        <v>7748</v>
      </c>
      <c r="M636" s="50" t="s">
        <v>190</v>
      </c>
      <c r="N636" s="50" t="s">
        <v>190</v>
      </c>
      <c r="O636" s="54">
        <f>VLOOKUP(A636,'Shurjoint Multiplier Sheet'!A:E,4,FALSE)</f>
        <v>0</v>
      </c>
      <c r="P636" s="91">
        <v>891.41</v>
      </c>
      <c r="Q636" s="91">
        <f t="shared" si="9"/>
        <v>0</v>
      </c>
    </row>
    <row r="637" spans="1:17" x14ac:dyDescent="0.25">
      <c r="A637" s="48" t="s">
        <v>45</v>
      </c>
      <c r="B637" s="49" t="s">
        <v>1297</v>
      </c>
      <c r="C637" s="49" t="s">
        <v>1298</v>
      </c>
      <c r="D637" s="49" t="s">
        <v>1223</v>
      </c>
      <c r="E637" s="75">
        <v>670750638572</v>
      </c>
      <c r="F637" s="53">
        <v>7121</v>
      </c>
      <c r="G637" s="50" t="s">
        <v>1296</v>
      </c>
      <c r="H637" s="50" t="s">
        <v>188</v>
      </c>
      <c r="I637" s="78">
        <v>160</v>
      </c>
      <c r="J637" s="78"/>
      <c r="K637" s="82">
        <v>6.17</v>
      </c>
      <c r="L637" s="48" t="s">
        <v>189</v>
      </c>
      <c r="M637" s="50" t="s">
        <v>190</v>
      </c>
      <c r="N637" s="50" t="s">
        <v>190</v>
      </c>
      <c r="O637" s="54">
        <f>VLOOKUP(A637,'Shurjoint Multiplier Sheet'!A:E,4,FALSE)</f>
        <v>0</v>
      </c>
      <c r="P637" s="91">
        <v>692.08</v>
      </c>
      <c r="Q637" s="91">
        <f t="shared" si="9"/>
        <v>0</v>
      </c>
    </row>
    <row r="638" spans="1:17" x14ac:dyDescent="0.25">
      <c r="A638" s="48" t="s">
        <v>45</v>
      </c>
      <c r="B638" s="55" t="s">
        <v>7669</v>
      </c>
      <c r="C638" s="49" t="str">
        <f>VLOOKUP(B638,[1]Data!$A$86:$B$9088,2,FALSE)</f>
        <v>4X1.25" 7121 RED TEE PTD</v>
      </c>
      <c r="D638" s="49" t="s">
        <v>1223</v>
      </c>
      <c r="E638" s="75"/>
      <c r="F638" s="53">
        <v>7121</v>
      </c>
      <c r="G638" s="50" t="s">
        <v>1462</v>
      </c>
      <c r="H638" s="50" t="s">
        <v>188</v>
      </c>
      <c r="I638" s="79"/>
      <c r="J638" s="79"/>
      <c r="K638" s="82">
        <v>8.91</v>
      </c>
      <c r="L638" s="48" t="s">
        <v>189</v>
      </c>
      <c r="M638" s="50" t="s">
        <v>190</v>
      </c>
      <c r="N638" s="50" t="s">
        <v>190</v>
      </c>
      <c r="O638" s="54">
        <f>VLOOKUP(A638,'Shurjoint Multiplier Sheet'!A:E,4,FALSE)</f>
        <v>0</v>
      </c>
      <c r="P638" s="91">
        <v>1823.39</v>
      </c>
      <c r="Q638" s="91">
        <f t="shared" si="9"/>
        <v>0</v>
      </c>
    </row>
    <row r="639" spans="1:17" x14ac:dyDescent="0.25">
      <c r="A639" s="48" t="s">
        <v>45</v>
      </c>
      <c r="B639" s="49" t="s">
        <v>1299</v>
      </c>
      <c r="C639" s="49" t="s">
        <v>1300</v>
      </c>
      <c r="D639" s="49" t="s">
        <v>1223</v>
      </c>
      <c r="E639" s="75">
        <v>191988050177</v>
      </c>
      <c r="F639" s="53">
        <v>7121</v>
      </c>
      <c r="G639" s="50" t="s">
        <v>1301</v>
      </c>
      <c r="H639" s="50" t="s">
        <v>188</v>
      </c>
      <c r="I639" s="78">
        <v>100</v>
      </c>
      <c r="J639" s="78"/>
      <c r="K639" s="82">
        <v>8.9</v>
      </c>
      <c r="L639" s="48" t="s">
        <v>7748</v>
      </c>
      <c r="M639" s="50" t="s">
        <v>190</v>
      </c>
      <c r="N639" s="50" t="s">
        <v>190</v>
      </c>
      <c r="O639" s="54">
        <f>VLOOKUP(A639,'Shurjoint Multiplier Sheet'!A:E,4,FALSE)</f>
        <v>0</v>
      </c>
      <c r="P639" s="91">
        <v>1160.71</v>
      </c>
      <c r="Q639" s="91">
        <f t="shared" si="9"/>
        <v>0</v>
      </c>
    </row>
    <row r="640" spans="1:17" x14ac:dyDescent="0.25">
      <c r="A640" s="48" t="s">
        <v>45</v>
      </c>
      <c r="B640" s="49" t="s">
        <v>1302</v>
      </c>
      <c r="C640" s="49" t="s">
        <v>1303</v>
      </c>
      <c r="D640" s="49" t="s">
        <v>1223</v>
      </c>
      <c r="E640" s="75">
        <v>191988050184</v>
      </c>
      <c r="F640" s="53">
        <v>7121</v>
      </c>
      <c r="G640" s="50" t="s">
        <v>1301</v>
      </c>
      <c r="H640" s="50" t="s">
        <v>188</v>
      </c>
      <c r="I640" s="78">
        <v>100</v>
      </c>
      <c r="J640" s="78"/>
      <c r="K640" s="82">
        <v>9.19</v>
      </c>
      <c r="L640" s="48" t="s">
        <v>189</v>
      </c>
      <c r="M640" s="50" t="s">
        <v>190</v>
      </c>
      <c r="N640" s="50" t="s">
        <v>190</v>
      </c>
      <c r="O640" s="54">
        <f>VLOOKUP(A640,'Shurjoint Multiplier Sheet'!A:E,4,FALSE)</f>
        <v>0</v>
      </c>
      <c r="P640" s="91">
        <v>931.99</v>
      </c>
      <c r="Q640" s="91">
        <f t="shared" si="9"/>
        <v>0</v>
      </c>
    </row>
    <row r="641" spans="1:17" x14ac:dyDescent="0.25">
      <c r="A641" s="48" t="s">
        <v>45</v>
      </c>
      <c r="B641" s="49" t="s">
        <v>1304</v>
      </c>
      <c r="C641" s="49" t="s">
        <v>1305</v>
      </c>
      <c r="D641" s="49" t="s">
        <v>1223</v>
      </c>
      <c r="E641" s="75">
        <v>191988049591</v>
      </c>
      <c r="F641" s="53">
        <v>7121</v>
      </c>
      <c r="G641" s="50" t="s">
        <v>1306</v>
      </c>
      <c r="H641" s="50" t="s">
        <v>188</v>
      </c>
      <c r="I641" s="78"/>
      <c r="J641" s="78">
        <v>4</v>
      </c>
      <c r="K641" s="82">
        <v>8.8800000000000008</v>
      </c>
      <c r="L641" s="48" t="s">
        <v>7748</v>
      </c>
      <c r="M641" s="50" t="s">
        <v>190</v>
      </c>
      <c r="N641" s="50" t="s">
        <v>190</v>
      </c>
      <c r="O641" s="54">
        <f>VLOOKUP(A641,'Shurjoint Multiplier Sheet'!A:E,4,FALSE)</f>
        <v>0</v>
      </c>
      <c r="P641" s="91">
        <v>1160.71</v>
      </c>
      <c r="Q641" s="91">
        <f t="shared" si="9"/>
        <v>0</v>
      </c>
    </row>
    <row r="642" spans="1:17" x14ac:dyDescent="0.25">
      <c r="A642" s="48" t="s">
        <v>45</v>
      </c>
      <c r="B642" s="49" t="s">
        <v>1307</v>
      </c>
      <c r="C642" s="49" t="s">
        <v>1308</v>
      </c>
      <c r="D642" s="49" t="s">
        <v>1223</v>
      </c>
      <c r="E642" s="75">
        <v>191988049607</v>
      </c>
      <c r="F642" s="53">
        <v>7121</v>
      </c>
      <c r="G642" s="50" t="s">
        <v>1306</v>
      </c>
      <c r="H642" s="50" t="s">
        <v>188</v>
      </c>
      <c r="I642" s="78"/>
      <c r="J642" s="78">
        <v>4</v>
      </c>
      <c r="K642" s="82">
        <v>8.8800000000000008</v>
      </c>
      <c r="L642" s="48" t="s">
        <v>189</v>
      </c>
      <c r="M642" s="50" t="s">
        <v>190</v>
      </c>
      <c r="N642" s="50" t="s">
        <v>190</v>
      </c>
      <c r="O642" s="54">
        <f>VLOOKUP(A642,'Shurjoint Multiplier Sheet'!A:E,4,FALSE)</f>
        <v>0</v>
      </c>
      <c r="P642" s="91">
        <v>931.99</v>
      </c>
      <c r="Q642" s="91">
        <f t="shared" ref="Q642:Q705" si="10">O642*P642</f>
        <v>0</v>
      </c>
    </row>
    <row r="643" spans="1:17" x14ac:dyDescent="0.25">
      <c r="A643" s="48" t="s">
        <v>45</v>
      </c>
      <c r="B643" s="49" t="s">
        <v>1309</v>
      </c>
      <c r="C643" s="49" t="s">
        <v>1310</v>
      </c>
      <c r="D643" s="49" t="s">
        <v>1223</v>
      </c>
      <c r="E643" s="75">
        <v>670750768736</v>
      </c>
      <c r="F643" s="53">
        <v>7121</v>
      </c>
      <c r="G643" s="50" t="s">
        <v>1311</v>
      </c>
      <c r="H643" s="50" t="s">
        <v>188</v>
      </c>
      <c r="I643" s="78">
        <v>100</v>
      </c>
      <c r="J643" s="78"/>
      <c r="K643" s="82">
        <v>9.48</v>
      </c>
      <c r="L643" s="48" t="s">
        <v>7748</v>
      </c>
      <c r="M643" s="50" t="s">
        <v>190</v>
      </c>
      <c r="N643" s="50" t="s">
        <v>190</v>
      </c>
      <c r="O643" s="54">
        <f>VLOOKUP(A643,'Shurjoint Multiplier Sheet'!A:E,4,FALSE)</f>
        <v>0</v>
      </c>
      <c r="P643" s="91">
        <v>1218.3399999999999</v>
      </c>
      <c r="Q643" s="91">
        <f t="shared" si="10"/>
        <v>0</v>
      </c>
    </row>
    <row r="644" spans="1:17" x14ac:dyDescent="0.25">
      <c r="A644" s="48" t="s">
        <v>45</v>
      </c>
      <c r="B644" s="49" t="s">
        <v>1312</v>
      </c>
      <c r="C644" s="49" t="s">
        <v>1313</v>
      </c>
      <c r="D644" s="49" t="s">
        <v>1223</v>
      </c>
      <c r="E644" s="75">
        <v>670750671838</v>
      </c>
      <c r="F644" s="53">
        <v>7121</v>
      </c>
      <c r="G644" s="50" t="s">
        <v>1311</v>
      </c>
      <c r="H644" s="50" t="s">
        <v>188</v>
      </c>
      <c r="I644" s="78">
        <v>100</v>
      </c>
      <c r="J644" s="78"/>
      <c r="K644" s="82">
        <v>9.48</v>
      </c>
      <c r="L644" s="48" t="s">
        <v>189</v>
      </c>
      <c r="M644" s="50" t="s">
        <v>190</v>
      </c>
      <c r="N644" s="50" t="s">
        <v>190</v>
      </c>
      <c r="O644" s="54">
        <f>VLOOKUP(A644,'Shurjoint Multiplier Sheet'!A:E,4,FALSE)</f>
        <v>0</v>
      </c>
      <c r="P644" s="91">
        <v>931.99</v>
      </c>
      <c r="Q644" s="91">
        <f t="shared" si="10"/>
        <v>0</v>
      </c>
    </row>
    <row r="645" spans="1:17" x14ac:dyDescent="0.25">
      <c r="A645" s="48" t="s">
        <v>45</v>
      </c>
      <c r="B645" s="49" t="s">
        <v>1314</v>
      </c>
      <c r="C645" s="49" t="s">
        <v>1315</v>
      </c>
      <c r="D645" s="49" t="s">
        <v>1223</v>
      </c>
      <c r="E645" s="75">
        <v>670750768743</v>
      </c>
      <c r="F645" s="53">
        <v>7121</v>
      </c>
      <c r="G645" s="50" t="s">
        <v>1316</v>
      </c>
      <c r="H645" s="50" t="s">
        <v>188</v>
      </c>
      <c r="I645" s="78">
        <v>100</v>
      </c>
      <c r="J645" s="78"/>
      <c r="K645" s="82">
        <v>8.75</v>
      </c>
      <c r="L645" s="48" t="s">
        <v>7748</v>
      </c>
      <c r="M645" s="50" t="s">
        <v>190</v>
      </c>
      <c r="N645" s="50" t="s">
        <v>190</v>
      </c>
      <c r="O645" s="54">
        <f>VLOOKUP(A645,'Shurjoint Multiplier Sheet'!A:E,4,FALSE)</f>
        <v>0</v>
      </c>
      <c r="P645" s="91">
        <v>1218.3399999999999</v>
      </c>
      <c r="Q645" s="91">
        <f t="shared" si="10"/>
        <v>0</v>
      </c>
    </row>
    <row r="646" spans="1:17" x14ac:dyDescent="0.25">
      <c r="A646" s="48" t="s">
        <v>45</v>
      </c>
      <c r="B646" s="49" t="s">
        <v>1317</v>
      </c>
      <c r="C646" s="49" t="s">
        <v>1318</v>
      </c>
      <c r="D646" s="49" t="s">
        <v>1223</v>
      </c>
      <c r="E646" s="75">
        <v>670750673252</v>
      </c>
      <c r="F646" s="53">
        <v>7121</v>
      </c>
      <c r="G646" s="50" t="s">
        <v>1316</v>
      </c>
      <c r="H646" s="50" t="s">
        <v>188</v>
      </c>
      <c r="I646" s="78">
        <v>100</v>
      </c>
      <c r="J646" s="78"/>
      <c r="K646" s="82">
        <v>8.75</v>
      </c>
      <c r="L646" s="48" t="s">
        <v>189</v>
      </c>
      <c r="M646" s="50" t="s">
        <v>190</v>
      </c>
      <c r="N646" s="50" t="s">
        <v>190</v>
      </c>
      <c r="O646" s="54">
        <f>VLOOKUP(A646,'Shurjoint Multiplier Sheet'!A:E,4,FALSE)</f>
        <v>0</v>
      </c>
      <c r="P646" s="91">
        <v>931.99</v>
      </c>
      <c r="Q646" s="91">
        <f t="shared" si="10"/>
        <v>0</v>
      </c>
    </row>
    <row r="647" spans="1:17" x14ac:dyDescent="0.25">
      <c r="A647" s="48" t="s">
        <v>45</v>
      </c>
      <c r="B647" s="49" t="s">
        <v>1319</v>
      </c>
      <c r="C647" s="49" t="s">
        <v>1320</v>
      </c>
      <c r="D647" s="49" t="s">
        <v>1223</v>
      </c>
      <c r="E647" s="75">
        <v>670750768750</v>
      </c>
      <c r="F647" s="53">
        <v>7121</v>
      </c>
      <c r="G647" s="50" t="s">
        <v>1321</v>
      </c>
      <c r="H647" s="50" t="s">
        <v>188</v>
      </c>
      <c r="I647" s="78">
        <v>100</v>
      </c>
      <c r="J647" s="78"/>
      <c r="K647" s="82">
        <v>9.44</v>
      </c>
      <c r="L647" s="48" t="s">
        <v>7748</v>
      </c>
      <c r="M647" s="50" t="s">
        <v>190</v>
      </c>
      <c r="N647" s="50" t="s">
        <v>190</v>
      </c>
      <c r="O647" s="54">
        <f>VLOOKUP(A647,'Shurjoint Multiplier Sheet'!A:E,4,FALSE)</f>
        <v>0</v>
      </c>
      <c r="P647" s="91">
        <v>1218.3399999999999</v>
      </c>
      <c r="Q647" s="91">
        <f t="shared" si="10"/>
        <v>0</v>
      </c>
    </row>
    <row r="648" spans="1:17" x14ac:dyDescent="0.25">
      <c r="A648" s="48" t="s">
        <v>45</v>
      </c>
      <c r="B648" s="49" t="s">
        <v>1322</v>
      </c>
      <c r="C648" s="49" t="s">
        <v>1323</v>
      </c>
      <c r="D648" s="49" t="s">
        <v>1223</v>
      </c>
      <c r="E648" s="75">
        <v>670750672200</v>
      </c>
      <c r="F648" s="53">
        <v>7121</v>
      </c>
      <c r="G648" s="50" t="s">
        <v>1321</v>
      </c>
      <c r="H648" s="50" t="s">
        <v>188</v>
      </c>
      <c r="I648" s="78">
        <v>100</v>
      </c>
      <c r="J648" s="78"/>
      <c r="K648" s="82">
        <v>9.44</v>
      </c>
      <c r="L648" s="48" t="s">
        <v>189</v>
      </c>
      <c r="M648" s="50" t="s">
        <v>190</v>
      </c>
      <c r="N648" s="50" t="s">
        <v>190</v>
      </c>
      <c r="O648" s="54">
        <f>VLOOKUP(A648,'Shurjoint Multiplier Sheet'!A:E,4,FALSE)</f>
        <v>0</v>
      </c>
      <c r="P648" s="91">
        <v>931.99</v>
      </c>
      <c r="Q648" s="91">
        <f t="shared" si="10"/>
        <v>0</v>
      </c>
    </row>
    <row r="649" spans="1:17" x14ac:dyDescent="0.25">
      <c r="A649" s="48" t="s">
        <v>45</v>
      </c>
      <c r="B649" s="49" t="s">
        <v>1324</v>
      </c>
      <c r="C649" s="49" t="s">
        <v>1325</v>
      </c>
      <c r="D649" s="49" t="s">
        <v>1223</v>
      </c>
      <c r="E649" s="75">
        <v>191988050191</v>
      </c>
      <c r="F649" s="53">
        <v>7121</v>
      </c>
      <c r="G649" s="50" t="s">
        <v>1326</v>
      </c>
      <c r="H649" s="50" t="s">
        <v>188</v>
      </c>
      <c r="I649" s="78"/>
      <c r="J649" s="78"/>
      <c r="K649" s="82">
        <v>11.33</v>
      </c>
      <c r="L649" s="48" t="s">
        <v>7748</v>
      </c>
      <c r="M649" s="50" t="s">
        <v>190</v>
      </c>
      <c r="N649" s="50" t="s">
        <v>190</v>
      </c>
      <c r="O649" s="54">
        <f>VLOOKUP(A649,'Shurjoint Multiplier Sheet'!A:E,4,FALSE)</f>
        <v>0</v>
      </c>
      <c r="P649" s="91">
        <v>2304.96</v>
      </c>
      <c r="Q649" s="91">
        <f t="shared" si="10"/>
        <v>0</v>
      </c>
    </row>
    <row r="650" spans="1:17" x14ac:dyDescent="0.25">
      <c r="A650" s="48" t="s">
        <v>45</v>
      </c>
      <c r="B650" s="49" t="s">
        <v>1327</v>
      </c>
      <c r="C650" s="49" t="s">
        <v>1328</v>
      </c>
      <c r="D650" s="49" t="s">
        <v>1223</v>
      </c>
      <c r="E650" s="75">
        <v>191988050207</v>
      </c>
      <c r="F650" s="53">
        <v>7121</v>
      </c>
      <c r="G650" s="50" t="s">
        <v>1326</v>
      </c>
      <c r="H650" s="50" t="s">
        <v>188</v>
      </c>
      <c r="I650" s="78"/>
      <c r="J650" s="78"/>
      <c r="K650" s="82">
        <v>11.33</v>
      </c>
      <c r="L650" s="48" t="s">
        <v>189</v>
      </c>
      <c r="M650" s="50" t="s">
        <v>190</v>
      </c>
      <c r="N650" s="50" t="s">
        <v>190</v>
      </c>
      <c r="O650" s="54">
        <f>VLOOKUP(A650,'Shurjoint Multiplier Sheet'!A:E,4,FALSE)</f>
        <v>0</v>
      </c>
      <c r="P650" s="91">
        <v>1832.21</v>
      </c>
      <c r="Q650" s="91">
        <f t="shared" si="10"/>
        <v>0</v>
      </c>
    </row>
    <row r="651" spans="1:17" x14ac:dyDescent="0.25">
      <c r="A651" s="48" t="s">
        <v>45</v>
      </c>
      <c r="B651" s="49" t="s">
        <v>1329</v>
      </c>
      <c r="C651" s="49" t="s">
        <v>1330</v>
      </c>
      <c r="D651" s="49" t="s">
        <v>1223</v>
      </c>
      <c r="E651" s="75">
        <v>670750768767</v>
      </c>
      <c r="F651" s="53">
        <v>7121</v>
      </c>
      <c r="G651" s="50" t="s">
        <v>1331</v>
      </c>
      <c r="H651" s="50" t="s">
        <v>188</v>
      </c>
      <c r="I651" s="78"/>
      <c r="J651" s="78"/>
      <c r="K651" s="82">
        <v>11.07</v>
      </c>
      <c r="L651" s="48" t="s">
        <v>7748</v>
      </c>
      <c r="M651" s="50" t="s">
        <v>190</v>
      </c>
      <c r="N651" s="50" t="s">
        <v>190</v>
      </c>
      <c r="O651" s="54">
        <f>VLOOKUP(A651,'Shurjoint Multiplier Sheet'!A:E,4,FALSE)</f>
        <v>0</v>
      </c>
      <c r="P651" s="91">
        <v>2774.18</v>
      </c>
      <c r="Q651" s="91">
        <f t="shared" si="10"/>
        <v>0</v>
      </c>
    </row>
    <row r="652" spans="1:17" x14ac:dyDescent="0.25">
      <c r="A652" s="48" t="s">
        <v>45</v>
      </c>
      <c r="B652" s="49" t="s">
        <v>1332</v>
      </c>
      <c r="C652" s="49" t="s">
        <v>1333</v>
      </c>
      <c r="D652" s="49" t="s">
        <v>1223</v>
      </c>
      <c r="E652" s="75">
        <v>670750768668</v>
      </c>
      <c r="F652" s="53">
        <v>7121</v>
      </c>
      <c r="G652" s="50" t="s">
        <v>1331</v>
      </c>
      <c r="H652" s="50" t="s">
        <v>188</v>
      </c>
      <c r="I652" s="78"/>
      <c r="J652" s="78"/>
      <c r="K652" s="82">
        <v>11.07</v>
      </c>
      <c r="L652" s="48" t="s">
        <v>189</v>
      </c>
      <c r="M652" s="50" t="s">
        <v>190</v>
      </c>
      <c r="N652" s="50" t="s">
        <v>190</v>
      </c>
      <c r="O652" s="54">
        <f>VLOOKUP(A652,'Shurjoint Multiplier Sheet'!A:E,4,FALSE)</f>
        <v>0</v>
      </c>
      <c r="P652" s="91">
        <v>2247.34</v>
      </c>
      <c r="Q652" s="91">
        <f t="shared" si="10"/>
        <v>0</v>
      </c>
    </row>
    <row r="653" spans="1:17" x14ac:dyDescent="0.25">
      <c r="A653" s="48" t="s">
        <v>45</v>
      </c>
      <c r="B653" s="49" t="s">
        <v>1334</v>
      </c>
      <c r="C653" s="49" t="s">
        <v>1335</v>
      </c>
      <c r="D653" s="49" t="s">
        <v>1223</v>
      </c>
      <c r="E653" s="75">
        <v>670750768798</v>
      </c>
      <c r="F653" s="53">
        <v>7121</v>
      </c>
      <c r="G653" s="50" t="s">
        <v>1336</v>
      </c>
      <c r="H653" s="50" t="s">
        <v>188</v>
      </c>
      <c r="I653" s="78">
        <v>52</v>
      </c>
      <c r="J653" s="78"/>
      <c r="K653" s="82">
        <v>12.57</v>
      </c>
      <c r="L653" s="48" t="s">
        <v>7748</v>
      </c>
      <c r="M653" s="50" t="s">
        <v>190</v>
      </c>
      <c r="N653" s="50" t="s">
        <v>190</v>
      </c>
      <c r="O653" s="54">
        <f>VLOOKUP(A653,'Shurjoint Multiplier Sheet'!A:E,4,FALSE)</f>
        <v>0</v>
      </c>
      <c r="P653" s="91">
        <v>2304.96</v>
      </c>
      <c r="Q653" s="91">
        <f t="shared" si="10"/>
        <v>0</v>
      </c>
    </row>
    <row r="654" spans="1:17" x14ac:dyDescent="0.25">
      <c r="A654" s="48" t="s">
        <v>45</v>
      </c>
      <c r="B654" s="49" t="s">
        <v>1337</v>
      </c>
      <c r="C654" s="49" t="s">
        <v>1338</v>
      </c>
      <c r="D654" s="49" t="s">
        <v>1223</v>
      </c>
      <c r="E654" s="75">
        <v>670750768804</v>
      </c>
      <c r="F654" s="53">
        <v>7121</v>
      </c>
      <c r="G654" s="50" t="s">
        <v>1336</v>
      </c>
      <c r="H654" s="50" t="s">
        <v>188</v>
      </c>
      <c r="I654" s="78">
        <v>52</v>
      </c>
      <c r="J654" s="78"/>
      <c r="K654" s="82">
        <v>12.57</v>
      </c>
      <c r="L654" s="48" t="s">
        <v>189</v>
      </c>
      <c r="M654" s="50" t="s">
        <v>190</v>
      </c>
      <c r="N654" s="50" t="s">
        <v>190</v>
      </c>
      <c r="O654" s="54">
        <f>VLOOKUP(A654,'Shurjoint Multiplier Sheet'!A:E,4,FALSE)</f>
        <v>0</v>
      </c>
      <c r="P654" s="91">
        <v>1832.21</v>
      </c>
      <c r="Q654" s="91">
        <f t="shared" si="10"/>
        <v>0</v>
      </c>
    </row>
    <row r="655" spans="1:17" x14ac:dyDescent="0.25">
      <c r="A655" s="48" t="s">
        <v>45</v>
      </c>
      <c r="B655" s="49" t="s">
        <v>1339</v>
      </c>
      <c r="C655" s="49" t="s">
        <v>1340</v>
      </c>
      <c r="D655" s="49" t="s">
        <v>1223</v>
      </c>
      <c r="E655" s="75">
        <v>191988050214</v>
      </c>
      <c r="F655" s="53">
        <v>7121</v>
      </c>
      <c r="G655" s="50" t="s">
        <v>1341</v>
      </c>
      <c r="H655" s="50" t="s">
        <v>188</v>
      </c>
      <c r="I655" s="78">
        <v>52</v>
      </c>
      <c r="J655" s="78"/>
      <c r="K655" s="82">
        <v>13.67</v>
      </c>
      <c r="L655" s="48" t="s">
        <v>7748</v>
      </c>
      <c r="M655" s="50" t="s">
        <v>190</v>
      </c>
      <c r="N655" s="50" t="s">
        <v>190</v>
      </c>
      <c r="O655" s="54">
        <f>VLOOKUP(A655,'Shurjoint Multiplier Sheet'!A:E,4,FALSE)</f>
        <v>0</v>
      </c>
      <c r="P655" s="91">
        <v>2503.6999999999998</v>
      </c>
      <c r="Q655" s="91">
        <f t="shared" si="10"/>
        <v>0</v>
      </c>
    </row>
    <row r="656" spans="1:17" x14ac:dyDescent="0.25">
      <c r="A656" s="48" t="s">
        <v>45</v>
      </c>
      <c r="B656" s="49" t="s">
        <v>1342</v>
      </c>
      <c r="C656" s="49" t="s">
        <v>1343</v>
      </c>
      <c r="D656" s="49" t="s">
        <v>1223</v>
      </c>
      <c r="E656" s="75">
        <v>191988050221</v>
      </c>
      <c r="F656" s="53">
        <v>7121</v>
      </c>
      <c r="G656" s="50" t="s">
        <v>1341</v>
      </c>
      <c r="H656" s="50" t="s">
        <v>188</v>
      </c>
      <c r="I656" s="78">
        <v>52</v>
      </c>
      <c r="J656" s="78"/>
      <c r="K656" s="82">
        <v>13.67</v>
      </c>
      <c r="L656" s="48" t="s">
        <v>189</v>
      </c>
      <c r="M656" s="50" t="s">
        <v>190</v>
      </c>
      <c r="N656" s="50" t="s">
        <v>190</v>
      </c>
      <c r="O656" s="54">
        <f>VLOOKUP(A656,'Shurjoint Multiplier Sheet'!A:E,4,FALSE)</f>
        <v>0</v>
      </c>
      <c r="P656" s="91">
        <v>1982.15</v>
      </c>
      <c r="Q656" s="91">
        <f t="shared" si="10"/>
        <v>0</v>
      </c>
    </row>
    <row r="657" spans="1:17" x14ac:dyDescent="0.25">
      <c r="A657" s="48" t="s">
        <v>45</v>
      </c>
      <c r="B657" s="49" t="s">
        <v>1344</v>
      </c>
      <c r="C657" s="49" t="s">
        <v>1345</v>
      </c>
      <c r="D657" s="49" t="s">
        <v>1223</v>
      </c>
      <c r="E657" s="75">
        <v>670750768828</v>
      </c>
      <c r="F657" s="53">
        <v>7121</v>
      </c>
      <c r="G657" s="50" t="s">
        <v>1346</v>
      </c>
      <c r="H657" s="50" t="s">
        <v>188</v>
      </c>
      <c r="I657" s="78">
        <v>38</v>
      </c>
      <c r="J657" s="78"/>
      <c r="K657" s="82">
        <v>18.739999999999998</v>
      </c>
      <c r="L657" s="48" t="s">
        <v>7748</v>
      </c>
      <c r="M657" s="50" t="s">
        <v>190</v>
      </c>
      <c r="N657" s="50" t="s">
        <v>190</v>
      </c>
      <c r="O657" s="54">
        <f>VLOOKUP(A657,'Shurjoint Multiplier Sheet'!A:E,4,FALSE)</f>
        <v>0</v>
      </c>
      <c r="P657" s="91">
        <v>2863.56</v>
      </c>
      <c r="Q657" s="91">
        <f t="shared" si="10"/>
        <v>0</v>
      </c>
    </row>
    <row r="658" spans="1:17" x14ac:dyDescent="0.25">
      <c r="A658" s="48" t="s">
        <v>45</v>
      </c>
      <c r="B658" s="49" t="s">
        <v>1347</v>
      </c>
      <c r="C658" s="49" t="s">
        <v>1348</v>
      </c>
      <c r="D658" s="49" t="s">
        <v>1223</v>
      </c>
      <c r="E658" s="75">
        <v>670750672231</v>
      </c>
      <c r="F658" s="53">
        <v>7121</v>
      </c>
      <c r="G658" s="50" t="s">
        <v>1346</v>
      </c>
      <c r="H658" s="50" t="s">
        <v>188</v>
      </c>
      <c r="I658" s="78">
        <v>38</v>
      </c>
      <c r="J658" s="78"/>
      <c r="K658" s="82">
        <v>18.739999999999998</v>
      </c>
      <c r="L658" s="48" t="s">
        <v>189</v>
      </c>
      <c r="M658" s="50" t="s">
        <v>190</v>
      </c>
      <c r="N658" s="50" t="s">
        <v>190</v>
      </c>
      <c r="O658" s="54">
        <f>VLOOKUP(A658,'Shurjoint Multiplier Sheet'!A:E,4,FALSE)</f>
        <v>0</v>
      </c>
      <c r="P658" s="91">
        <v>2181.48</v>
      </c>
      <c r="Q658" s="91">
        <f t="shared" si="10"/>
        <v>0</v>
      </c>
    </row>
    <row r="659" spans="1:17" x14ac:dyDescent="0.25">
      <c r="A659" s="48" t="s">
        <v>45</v>
      </c>
      <c r="B659" s="49" t="s">
        <v>1349</v>
      </c>
      <c r="C659" s="49" t="s">
        <v>1350</v>
      </c>
      <c r="D659" s="49" t="s">
        <v>1223</v>
      </c>
      <c r="E659" s="75">
        <v>670750768842</v>
      </c>
      <c r="F659" s="53">
        <v>7121</v>
      </c>
      <c r="G659" s="50" t="s">
        <v>1351</v>
      </c>
      <c r="H659" s="50" t="s">
        <v>188</v>
      </c>
      <c r="I659" s="78">
        <v>38</v>
      </c>
      <c r="J659" s="78"/>
      <c r="K659" s="82">
        <v>17.64</v>
      </c>
      <c r="L659" s="48" t="s">
        <v>7748</v>
      </c>
      <c r="M659" s="50" t="s">
        <v>190</v>
      </c>
      <c r="N659" s="50" t="s">
        <v>190</v>
      </c>
      <c r="O659" s="54">
        <f>VLOOKUP(A659,'Shurjoint Multiplier Sheet'!A:E,4,FALSE)</f>
        <v>0</v>
      </c>
      <c r="P659" s="91">
        <v>2863.56</v>
      </c>
      <c r="Q659" s="91">
        <f t="shared" si="10"/>
        <v>0</v>
      </c>
    </row>
    <row r="660" spans="1:17" x14ac:dyDescent="0.25">
      <c r="A660" s="48" t="s">
        <v>45</v>
      </c>
      <c r="B660" s="49" t="s">
        <v>1352</v>
      </c>
      <c r="C660" s="49" t="s">
        <v>1353</v>
      </c>
      <c r="D660" s="49" t="s">
        <v>1223</v>
      </c>
      <c r="E660" s="75">
        <v>670750672279</v>
      </c>
      <c r="F660" s="53">
        <v>7121</v>
      </c>
      <c r="G660" s="50" t="s">
        <v>1351</v>
      </c>
      <c r="H660" s="50" t="s">
        <v>188</v>
      </c>
      <c r="I660" s="78">
        <v>38</v>
      </c>
      <c r="J660" s="78"/>
      <c r="K660" s="82">
        <v>17.64</v>
      </c>
      <c r="L660" s="48" t="s">
        <v>189</v>
      </c>
      <c r="M660" s="50" t="s">
        <v>190</v>
      </c>
      <c r="N660" s="50" t="s">
        <v>190</v>
      </c>
      <c r="O660" s="54">
        <f>VLOOKUP(A660,'Shurjoint Multiplier Sheet'!A:E,4,FALSE)</f>
        <v>0</v>
      </c>
      <c r="P660" s="91">
        <v>2181.48</v>
      </c>
      <c r="Q660" s="91">
        <f t="shared" si="10"/>
        <v>0</v>
      </c>
    </row>
    <row r="661" spans="1:17" x14ac:dyDescent="0.25">
      <c r="A661" s="48" t="s">
        <v>45</v>
      </c>
      <c r="B661" s="49" t="s">
        <v>1354</v>
      </c>
      <c r="C661" s="49" t="s">
        <v>1355</v>
      </c>
      <c r="D661" s="49" t="s">
        <v>1223</v>
      </c>
      <c r="E661" s="75">
        <v>670750768897</v>
      </c>
      <c r="F661" s="53">
        <v>7121</v>
      </c>
      <c r="G661" s="50" t="s">
        <v>1356</v>
      </c>
      <c r="H661" s="50" t="s">
        <v>188</v>
      </c>
      <c r="I661" s="78">
        <v>38</v>
      </c>
      <c r="J661" s="78"/>
      <c r="K661" s="82">
        <v>20.28</v>
      </c>
      <c r="L661" s="48" t="s">
        <v>7748</v>
      </c>
      <c r="M661" s="50" t="s">
        <v>190</v>
      </c>
      <c r="N661" s="50" t="s">
        <v>190</v>
      </c>
      <c r="O661" s="54">
        <f>VLOOKUP(A661,'Shurjoint Multiplier Sheet'!A:E,4,FALSE)</f>
        <v>0</v>
      </c>
      <c r="P661" s="91">
        <v>2863.56</v>
      </c>
      <c r="Q661" s="91">
        <f t="shared" si="10"/>
        <v>0</v>
      </c>
    </row>
    <row r="662" spans="1:17" x14ac:dyDescent="0.25">
      <c r="A662" s="48" t="s">
        <v>45</v>
      </c>
      <c r="B662" s="49" t="s">
        <v>1357</v>
      </c>
      <c r="C662" s="49" t="s">
        <v>1358</v>
      </c>
      <c r="D662" s="49" t="s">
        <v>1223</v>
      </c>
      <c r="E662" s="75">
        <v>670750672620</v>
      </c>
      <c r="F662" s="53">
        <v>7121</v>
      </c>
      <c r="G662" s="50" t="s">
        <v>1356</v>
      </c>
      <c r="H662" s="50" t="s">
        <v>188</v>
      </c>
      <c r="I662" s="78">
        <v>38</v>
      </c>
      <c r="J662" s="78"/>
      <c r="K662" s="82">
        <v>20.28</v>
      </c>
      <c r="L662" s="48" t="s">
        <v>189</v>
      </c>
      <c r="M662" s="50" t="s">
        <v>190</v>
      </c>
      <c r="N662" s="50" t="s">
        <v>190</v>
      </c>
      <c r="O662" s="54">
        <f>VLOOKUP(A662,'Shurjoint Multiplier Sheet'!A:E,4,FALSE)</f>
        <v>0</v>
      </c>
      <c r="P662" s="91">
        <v>2181.48</v>
      </c>
      <c r="Q662" s="91">
        <f t="shared" si="10"/>
        <v>0</v>
      </c>
    </row>
    <row r="663" spans="1:17" x14ac:dyDescent="0.25">
      <c r="A663" s="48" t="s">
        <v>45</v>
      </c>
      <c r="B663" s="49" t="s">
        <v>1359</v>
      </c>
      <c r="C663" s="49" t="s">
        <v>1360</v>
      </c>
      <c r="D663" s="49" t="s">
        <v>1223</v>
      </c>
      <c r="E663" s="75">
        <v>670750768903</v>
      </c>
      <c r="F663" s="53">
        <v>7121</v>
      </c>
      <c r="G663" s="50" t="s">
        <v>1361</v>
      </c>
      <c r="H663" s="50" t="s">
        <v>188</v>
      </c>
      <c r="I663" s="78">
        <v>38</v>
      </c>
      <c r="J663" s="78"/>
      <c r="K663" s="82">
        <v>19.399999999999999</v>
      </c>
      <c r="L663" s="48" t="s">
        <v>7748</v>
      </c>
      <c r="M663" s="50" t="s">
        <v>190</v>
      </c>
      <c r="N663" s="50" t="s">
        <v>190</v>
      </c>
      <c r="O663" s="54">
        <f>VLOOKUP(A663,'Shurjoint Multiplier Sheet'!A:E,4,FALSE)</f>
        <v>0</v>
      </c>
      <c r="P663" s="91">
        <v>2863.56</v>
      </c>
      <c r="Q663" s="91">
        <f t="shared" si="10"/>
        <v>0</v>
      </c>
    </row>
    <row r="664" spans="1:17" x14ac:dyDescent="0.25">
      <c r="A664" s="48" t="s">
        <v>45</v>
      </c>
      <c r="B664" s="49" t="s">
        <v>1362</v>
      </c>
      <c r="C664" s="49" t="s">
        <v>1363</v>
      </c>
      <c r="D664" s="49" t="s">
        <v>1223</v>
      </c>
      <c r="E664" s="75">
        <v>670750673269</v>
      </c>
      <c r="F664" s="53">
        <v>7121</v>
      </c>
      <c r="G664" s="50" t="s">
        <v>1361</v>
      </c>
      <c r="H664" s="50" t="s">
        <v>188</v>
      </c>
      <c r="I664" s="78">
        <v>38</v>
      </c>
      <c r="J664" s="78"/>
      <c r="K664" s="82">
        <v>19.399999999999999</v>
      </c>
      <c r="L664" s="48" t="s">
        <v>189</v>
      </c>
      <c r="M664" s="50" t="s">
        <v>190</v>
      </c>
      <c r="N664" s="50" t="s">
        <v>190</v>
      </c>
      <c r="O664" s="54">
        <f>VLOOKUP(A664,'Shurjoint Multiplier Sheet'!A:E,4,FALSE)</f>
        <v>0</v>
      </c>
      <c r="P664" s="91">
        <v>2181.48</v>
      </c>
      <c r="Q664" s="91">
        <f t="shared" si="10"/>
        <v>0</v>
      </c>
    </row>
    <row r="665" spans="1:17" x14ac:dyDescent="0.25">
      <c r="A665" s="48" t="s">
        <v>45</v>
      </c>
      <c r="B665" s="49" t="s">
        <v>1364</v>
      </c>
      <c r="C665" s="49" t="s">
        <v>1365</v>
      </c>
      <c r="D665" s="49" t="s">
        <v>1223</v>
      </c>
      <c r="E665" s="75">
        <v>191988050238</v>
      </c>
      <c r="F665" s="53">
        <v>7121</v>
      </c>
      <c r="G665" s="50" t="s">
        <v>1366</v>
      </c>
      <c r="H665" s="50" t="s">
        <v>188</v>
      </c>
      <c r="I665" s="78"/>
      <c r="J665" s="78"/>
      <c r="K665" s="82">
        <v>18.43</v>
      </c>
      <c r="L665" s="48" t="s">
        <v>189</v>
      </c>
      <c r="M665" s="50" t="s">
        <v>190</v>
      </c>
      <c r="N665" s="50" t="s">
        <v>190</v>
      </c>
      <c r="O665" s="54">
        <f>VLOOKUP(A665,'Shurjoint Multiplier Sheet'!A:E,4,FALSE)</f>
        <v>0</v>
      </c>
      <c r="P665" s="91">
        <v>2181.48</v>
      </c>
      <c r="Q665" s="91">
        <f t="shared" si="10"/>
        <v>0</v>
      </c>
    </row>
    <row r="666" spans="1:17" x14ac:dyDescent="0.25">
      <c r="A666" s="48" t="s">
        <v>45</v>
      </c>
      <c r="B666" s="49" t="s">
        <v>1367</v>
      </c>
      <c r="C666" s="49" t="s">
        <v>1368</v>
      </c>
      <c r="D666" s="49" t="s">
        <v>1223</v>
      </c>
      <c r="E666" s="75">
        <v>191988016067</v>
      </c>
      <c r="F666" s="53">
        <v>7121</v>
      </c>
      <c r="G666" s="50" t="s">
        <v>1369</v>
      </c>
      <c r="H666" s="50" t="s">
        <v>188</v>
      </c>
      <c r="I666" s="78"/>
      <c r="J666" s="78"/>
      <c r="K666" s="82">
        <v>32.5</v>
      </c>
      <c r="L666" s="48" t="s">
        <v>7748</v>
      </c>
      <c r="M666" s="50" t="s">
        <v>190</v>
      </c>
      <c r="N666" s="50" t="s">
        <v>190</v>
      </c>
      <c r="O666" s="54">
        <f>VLOOKUP(A666,'Shurjoint Multiplier Sheet'!A:E,4,FALSE)</f>
        <v>0</v>
      </c>
      <c r="P666" s="91">
        <v>3964.3</v>
      </c>
      <c r="Q666" s="91">
        <f t="shared" si="10"/>
        <v>0</v>
      </c>
    </row>
    <row r="667" spans="1:17" x14ac:dyDescent="0.25">
      <c r="A667" s="48" t="s">
        <v>45</v>
      </c>
      <c r="B667" s="49" t="s">
        <v>1370</v>
      </c>
      <c r="C667" s="49" t="s">
        <v>1371</v>
      </c>
      <c r="D667" s="49" t="s">
        <v>1223</v>
      </c>
      <c r="E667" s="75">
        <v>191988016081</v>
      </c>
      <c r="F667" s="53">
        <v>7121</v>
      </c>
      <c r="G667" s="50" t="s">
        <v>1369</v>
      </c>
      <c r="H667" s="50" t="s">
        <v>188</v>
      </c>
      <c r="I667" s="78">
        <v>15</v>
      </c>
      <c r="J667" s="78"/>
      <c r="K667" s="82">
        <v>29.94</v>
      </c>
      <c r="L667" s="48" t="s">
        <v>189</v>
      </c>
      <c r="M667" s="50" t="s">
        <v>190</v>
      </c>
      <c r="N667" s="50" t="s">
        <v>190</v>
      </c>
      <c r="O667" s="54">
        <f>VLOOKUP(A667,'Shurjoint Multiplier Sheet'!A:E,4,FALSE)</f>
        <v>0</v>
      </c>
      <c r="P667" s="91">
        <v>3141.69</v>
      </c>
      <c r="Q667" s="91">
        <f t="shared" si="10"/>
        <v>0</v>
      </c>
    </row>
    <row r="668" spans="1:17" x14ac:dyDescent="0.25">
      <c r="A668" s="48" t="s">
        <v>45</v>
      </c>
      <c r="B668" s="49" t="s">
        <v>1372</v>
      </c>
      <c r="C668" s="49" t="s">
        <v>1373</v>
      </c>
      <c r="D668" s="49" t="s">
        <v>1223</v>
      </c>
      <c r="E668" s="75">
        <v>670750825217</v>
      </c>
      <c r="F668" s="53">
        <v>7121</v>
      </c>
      <c r="G668" s="50" t="s">
        <v>1374</v>
      </c>
      <c r="H668" s="50" t="s">
        <v>188</v>
      </c>
      <c r="I668" s="78">
        <v>15</v>
      </c>
      <c r="J668" s="78"/>
      <c r="K668" s="82">
        <v>32.54</v>
      </c>
      <c r="L668" s="48" t="s">
        <v>7748</v>
      </c>
      <c r="M668" s="50" t="s">
        <v>190</v>
      </c>
      <c r="N668" s="50" t="s">
        <v>190</v>
      </c>
      <c r="O668" s="54">
        <f>VLOOKUP(A668,'Shurjoint Multiplier Sheet'!A:E,4,FALSE)</f>
        <v>0</v>
      </c>
      <c r="P668" s="91">
        <v>3964.3</v>
      </c>
      <c r="Q668" s="91">
        <f t="shared" si="10"/>
        <v>0</v>
      </c>
    </row>
    <row r="669" spans="1:17" x14ac:dyDescent="0.25">
      <c r="A669" s="48" t="s">
        <v>45</v>
      </c>
      <c r="B669" s="49" t="s">
        <v>1375</v>
      </c>
      <c r="C669" s="49" t="s">
        <v>1376</v>
      </c>
      <c r="D669" s="49" t="s">
        <v>1223</v>
      </c>
      <c r="E669" s="75">
        <v>670750673276</v>
      </c>
      <c r="F669" s="53">
        <v>7121</v>
      </c>
      <c r="G669" s="50" t="s">
        <v>1374</v>
      </c>
      <c r="H669" s="50" t="s">
        <v>188</v>
      </c>
      <c r="I669" s="78">
        <v>15</v>
      </c>
      <c r="J669" s="78"/>
      <c r="K669" s="82">
        <v>32.54</v>
      </c>
      <c r="L669" s="48" t="s">
        <v>189</v>
      </c>
      <c r="M669" s="50" t="s">
        <v>190</v>
      </c>
      <c r="N669" s="50" t="s">
        <v>190</v>
      </c>
      <c r="O669" s="54">
        <f>VLOOKUP(A669,'Shurjoint Multiplier Sheet'!A:E,4,FALSE)</f>
        <v>0</v>
      </c>
      <c r="P669" s="91">
        <v>3141.69</v>
      </c>
      <c r="Q669" s="91">
        <f t="shared" si="10"/>
        <v>0</v>
      </c>
    </row>
    <row r="670" spans="1:17" x14ac:dyDescent="0.25">
      <c r="A670" s="48" t="s">
        <v>45</v>
      </c>
      <c r="B670" s="49" t="s">
        <v>1377</v>
      </c>
      <c r="C670" s="49" t="s">
        <v>1378</v>
      </c>
      <c r="D670" s="49" t="s">
        <v>1223</v>
      </c>
      <c r="E670" s="75">
        <v>670750768941</v>
      </c>
      <c r="F670" s="53">
        <v>7121</v>
      </c>
      <c r="G670" s="50" t="s">
        <v>1379</v>
      </c>
      <c r="H670" s="50" t="s">
        <v>188</v>
      </c>
      <c r="I670" s="78">
        <v>15</v>
      </c>
      <c r="J670" s="78"/>
      <c r="K670" s="82">
        <v>34.15</v>
      </c>
      <c r="L670" s="48" t="s">
        <v>7748</v>
      </c>
      <c r="M670" s="50" t="s">
        <v>190</v>
      </c>
      <c r="N670" s="50" t="s">
        <v>190</v>
      </c>
      <c r="O670" s="54">
        <f>VLOOKUP(A670,'Shurjoint Multiplier Sheet'!A:E,4,FALSE)</f>
        <v>0</v>
      </c>
      <c r="P670" s="91">
        <v>4040.74</v>
      </c>
      <c r="Q670" s="91">
        <f t="shared" si="10"/>
        <v>0</v>
      </c>
    </row>
    <row r="671" spans="1:17" x14ac:dyDescent="0.25">
      <c r="A671" s="48" t="s">
        <v>45</v>
      </c>
      <c r="B671" s="49" t="s">
        <v>1380</v>
      </c>
      <c r="C671" s="49" t="s">
        <v>1381</v>
      </c>
      <c r="D671" s="49" t="s">
        <v>1223</v>
      </c>
      <c r="E671" s="75">
        <v>670750673399</v>
      </c>
      <c r="F671" s="53">
        <v>7121</v>
      </c>
      <c r="G671" s="50" t="s">
        <v>1379</v>
      </c>
      <c r="H671" s="50" t="s">
        <v>188</v>
      </c>
      <c r="I671" s="78">
        <v>15</v>
      </c>
      <c r="J671" s="78"/>
      <c r="K671" s="82">
        <v>34.15</v>
      </c>
      <c r="L671" s="48" t="s">
        <v>189</v>
      </c>
      <c r="M671" s="50" t="s">
        <v>190</v>
      </c>
      <c r="N671" s="50" t="s">
        <v>190</v>
      </c>
      <c r="O671" s="54">
        <f>VLOOKUP(A671,'Shurjoint Multiplier Sheet'!A:E,4,FALSE)</f>
        <v>0</v>
      </c>
      <c r="P671" s="91">
        <v>3383.95</v>
      </c>
      <c r="Q671" s="91">
        <f t="shared" si="10"/>
        <v>0</v>
      </c>
    </row>
    <row r="672" spans="1:17" x14ac:dyDescent="0.25">
      <c r="A672" s="48" t="s">
        <v>45</v>
      </c>
      <c r="B672" s="49" t="s">
        <v>1382</v>
      </c>
      <c r="C672" s="49" t="s">
        <v>1383</v>
      </c>
      <c r="D672" s="49" t="s">
        <v>1223</v>
      </c>
      <c r="E672" s="75">
        <v>670750768972</v>
      </c>
      <c r="F672" s="53">
        <v>7121</v>
      </c>
      <c r="G672" s="50" t="s">
        <v>1384</v>
      </c>
      <c r="H672" s="50" t="s">
        <v>188</v>
      </c>
      <c r="I672" s="78">
        <v>15</v>
      </c>
      <c r="J672" s="78"/>
      <c r="K672" s="82">
        <v>44.09</v>
      </c>
      <c r="L672" s="48" t="s">
        <v>7748</v>
      </c>
      <c r="M672" s="50" t="s">
        <v>190</v>
      </c>
      <c r="N672" s="50" t="s">
        <v>190</v>
      </c>
      <c r="O672" s="54">
        <f>VLOOKUP(A672,'Shurjoint Multiplier Sheet'!A:E,4,FALSE)</f>
        <v>0</v>
      </c>
      <c r="P672" s="91">
        <v>5860.01</v>
      </c>
      <c r="Q672" s="91">
        <f t="shared" si="10"/>
        <v>0</v>
      </c>
    </row>
    <row r="673" spans="1:17" x14ac:dyDescent="0.25">
      <c r="A673" s="48" t="s">
        <v>45</v>
      </c>
      <c r="B673" s="49" t="s">
        <v>1385</v>
      </c>
      <c r="C673" s="49" t="s">
        <v>1386</v>
      </c>
      <c r="D673" s="49" t="s">
        <v>1223</v>
      </c>
      <c r="E673" s="75">
        <v>670750672705</v>
      </c>
      <c r="F673" s="53">
        <v>7121</v>
      </c>
      <c r="G673" s="50" t="s">
        <v>1384</v>
      </c>
      <c r="H673" s="50" t="s">
        <v>188</v>
      </c>
      <c r="I673" s="78">
        <v>15</v>
      </c>
      <c r="J673" s="78"/>
      <c r="K673" s="82">
        <v>44.09</v>
      </c>
      <c r="L673" s="48" t="s">
        <v>189</v>
      </c>
      <c r="M673" s="50" t="s">
        <v>190</v>
      </c>
      <c r="N673" s="50" t="s">
        <v>190</v>
      </c>
      <c r="O673" s="54">
        <f>VLOOKUP(A673,'Shurjoint Multiplier Sheet'!A:E,4,FALSE)</f>
        <v>0</v>
      </c>
      <c r="P673" s="91">
        <v>4535.83</v>
      </c>
      <c r="Q673" s="91">
        <f t="shared" si="10"/>
        <v>0</v>
      </c>
    </row>
    <row r="674" spans="1:17" x14ac:dyDescent="0.25">
      <c r="A674" s="48" t="s">
        <v>45</v>
      </c>
      <c r="B674" s="49" t="s">
        <v>1387</v>
      </c>
      <c r="C674" s="49" t="s">
        <v>1388</v>
      </c>
      <c r="D674" s="49" t="s">
        <v>1223</v>
      </c>
      <c r="E674" s="75">
        <v>191988050245</v>
      </c>
      <c r="F674" s="53">
        <v>7121</v>
      </c>
      <c r="G674" s="50" t="s">
        <v>1389</v>
      </c>
      <c r="H674" s="50" t="s">
        <v>188</v>
      </c>
      <c r="I674" s="78">
        <v>15</v>
      </c>
      <c r="J674" s="78"/>
      <c r="K674" s="82">
        <v>39.24</v>
      </c>
      <c r="L674" s="48" t="s">
        <v>189</v>
      </c>
      <c r="M674" s="50" t="s">
        <v>190</v>
      </c>
      <c r="N674" s="50" t="s">
        <v>190</v>
      </c>
      <c r="O674" s="54">
        <f>VLOOKUP(A674,'Shurjoint Multiplier Sheet'!A:E,4,FALSE)</f>
        <v>0</v>
      </c>
      <c r="P674" s="91">
        <v>4535.83</v>
      </c>
      <c r="Q674" s="91">
        <f t="shared" si="10"/>
        <v>0</v>
      </c>
    </row>
    <row r="675" spans="1:17" x14ac:dyDescent="0.25">
      <c r="A675" s="48" t="s">
        <v>45</v>
      </c>
      <c r="B675" s="49" t="s">
        <v>1390</v>
      </c>
      <c r="C675" s="49" t="s">
        <v>1391</v>
      </c>
      <c r="D675" s="49" t="s">
        <v>1223</v>
      </c>
      <c r="E675" s="75">
        <v>670750768996</v>
      </c>
      <c r="F675" s="53">
        <v>7121</v>
      </c>
      <c r="G675" s="50" t="s">
        <v>581</v>
      </c>
      <c r="H675" s="50" t="s">
        <v>188</v>
      </c>
      <c r="I675" s="78">
        <v>15</v>
      </c>
      <c r="J675" s="78"/>
      <c r="K675" s="82">
        <v>46.3</v>
      </c>
      <c r="L675" s="48" t="s">
        <v>7748</v>
      </c>
      <c r="M675" s="50" t="s">
        <v>190</v>
      </c>
      <c r="N675" s="50" t="s">
        <v>190</v>
      </c>
      <c r="O675" s="54">
        <f>VLOOKUP(A675,'Shurjoint Multiplier Sheet'!A:E,4,FALSE)</f>
        <v>0</v>
      </c>
      <c r="P675" s="91">
        <v>5924.69</v>
      </c>
      <c r="Q675" s="91">
        <f t="shared" si="10"/>
        <v>0</v>
      </c>
    </row>
    <row r="676" spans="1:17" x14ac:dyDescent="0.25">
      <c r="A676" s="48" t="s">
        <v>45</v>
      </c>
      <c r="B676" s="49" t="s">
        <v>1392</v>
      </c>
      <c r="C676" s="49" t="s">
        <v>1393</v>
      </c>
      <c r="D676" s="49" t="s">
        <v>1223</v>
      </c>
      <c r="E676" s="75">
        <v>670750673610</v>
      </c>
      <c r="F676" s="53">
        <v>7121</v>
      </c>
      <c r="G676" s="50" t="s">
        <v>581</v>
      </c>
      <c r="H676" s="50" t="s">
        <v>188</v>
      </c>
      <c r="I676" s="78">
        <v>15</v>
      </c>
      <c r="J676" s="78"/>
      <c r="K676" s="82">
        <v>46.3</v>
      </c>
      <c r="L676" s="48" t="s">
        <v>189</v>
      </c>
      <c r="M676" s="50" t="s">
        <v>190</v>
      </c>
      <c r="N676" s="50" t="s">
        <v>190</v>
      </c>
      <c r="O676" s="54">
        <f>VLOOKUP(A676,'Shurjoint Multiplier Sheet'!A:E,4,FALSE)</f>
        <v>0</v>
      </c>
      <c r="P676" s="91">
        <v>4535.83</v>
      </c>
      <c r="Q676" s="91">
        <f t="shared" si="10"/>
        <v>0</v>
      </c>
    </row>
    <row r="677" spans="1:17" x14ac:dyDescent="0.25">
      <c r="A677" s="48" t="s">
        <v>45</v>
      </c>
      <c r="B677" s="49" t="s">
        <v>1398</v>
      </c>
      <c r="C677" s="49" t="s">
        <v>1399</v>
      </c>
      <c r="D677" s="49" t="s">
        <v>1396</v>
      </c>
      <c r="E677" s="75">
        <v>191988056056</v>
      </c>
      <c r="F677" s="53" t="s">
        <v>1397</v>
      </c>
      <c r="G677" s="50" t="s">
        <v>1253</v>
      </c>
      <c r="H677" s="50" t="s">
        <v>188</v>
      </c>
      <c r="I677" s="78"/>
      <c r="J677" s="78"/>
      <c r="K677" s="82">
        <v>2.62</v>
      </c>
      <c r="L677" s="48" t="s">
        <v>189</v>
      </c>
      <c r="M677" s="50" t="s">
        <v>190</v>
      </c>
      <c r="N677" s="50" t="s">
        <v>190</v>
      </c>
      <c r="O677" s="54">
        <f>VLOOKUP(A677,'Shurjoint Multiplier Sheet'!A:E,4,FALSE)</f>
        <v>0</v>
      </c>
      <c r="P677" s="91">
        <v>1388.27</v>
      </c>
      <c r="Q677" s="91">
        <f t="shared" si="10"/>
        <v>0</v>
      </c>
    </row>
    <row r="678" spans="1:17" x14ac:dyDescent="0.25">
      <c r="A678" s="48" t="s">
        <v>45</v>
      </c>
      <c r="B678" s="49" t="s">
        <v>1400</v>
      </c>
      <c r="C678" s="49" t="s">
        <v>1401</v>
      </c>
      <c r="D678" s="49" t="s">
        <v>1396</v>
      </c>
      <c r="E678" s="75">
        <v>191988056070</v>
      </c>
      <c r="F678" s="53" t="s">
        <v>1397</v>
      </c>
      <c r="G678" s="50" t="s">
        <v>1256</v>
      </c>
      <c r="H678" s="50" t="s">
        <v>188</v>
      </c>
      <c r="I678" s="78">
        <v>384</v>
      </c>
      <c r="J678" s="78">
        <v>16</v>
      </c>
      <c r="K678" s="82">
        <v>2.4300000000000002</v>
      </c>
      <c r="L678" s="48" t="s">
        <v>189</v>
      </c>
      <c r="M678" s="50" t="s">
        <v>190</v>
      </c>
      <c r="N678" s="50" t="s">
        <v>190</v>
      </c>
      <c r="O678" s="54">
        <f>VLOOKUP(A678,'Shurjoint Multiplier Sheet'!A:E,4,FALSE)</f>
        <v>0</v>
      </c>
      <c r="P678" s="91">
        <v>828.5</v>
      </c>
      <c r="Q678" s="91">
        <f t="shared" si="10"/>
        <v>0</v>
      </c>
    </row>
    <row r="679" spans="1:17" x14ac:dyDescent="0.25">
      <c r="A679" s="48" t="s">
        <v>45</v>
      </c>
      <c r="B679" s="49" t="s">
        <v>1402</v>
      </c>
      <c r="C679" s="49" t="s">
        <v>1403</v>
      </c>
      <c r="D679" s="49" t="s">
        <v>1396</v>
      </c>
      <c r="E679" s="75">
        <v>191988084257</v>
      </c>
      <c r="F679" s="53" t="s">
        <v>1397</v>
      </c>
      <c r="G679" s="50" t="s">
        <v>1261</v>
      </c>
      <c r="H679" s="50" t="s">
        <v>188</v>
      </c>
      <c r="I679" s="78">
        <v>384</v>
      </c>
      <c r="J679" s="78">
        <v>16</v>
      </c>
      <c r="K679" s="82">
        <v>2.65</v>
      </c>
      <c r="L679" s="48" t="s">
        <v>7748</v>
      </c>
      <c r="M679" s="50" t="s">
        <v>190</v>
      </c>
      <c r="N679" s="50" t="s">
        <v>190</v>
      </c>
      <c r="O679" s="54">
        <f>VLOOKUP(A679,'Shurjoint Multiplier Sheet'!A:E,4,FALSE)</f>
        <v>0</v>
      </c>
      <c r="P679" s="91">
        <v>969.62</v>
      </c>
      <c r="Q679" s="91">
        <f t="shared" si="10"/>
        <v>0</v>
      </c>
    </row>
    <row r="680" spans="1:17" x14ac:dyDescent="0.25">
      <c r="A680" s="48" t="s">
        <v>45</v>
      </c>
      <c r="B680" s="49" t="s">
        <v>1404</v>
      </c>
      <c r="C680" s="49" t="s">
        <v>1405</v>
      </c>
      <c r="D680" s="49" t="s">
        <v>1396</v>
      </c>
      <c r="E680" s="75">
        <v>191988056049</v>
      </c>
      <c r="F680" s="53" t="s">
        <v>1397</v>
      </c>
      <c r="G680" s="50" t="s">
        <v>1261</v>
      </c>
      <c r="H680" s="50" t="s">
        <v>188</v>
      </c>
      <c r="I680" s="78">
        <v>384</v>
      </c>
      <c r="J680" s="78">
        <v>16</v>
      </c>
      <c r="K680" s="82">
        <v>2.58</v>
      </c>
      <c r="L680" s="48" t="s">
        <v>189</v>
      </c>
      <c r="M680" s="50" t="s">
        <v>190</v>
      </c>
      <c r="N680" s="50" t="s">
        <v>190</v>
      </c>
      <c r="O680" s="54">
        <f>VLOOKUP(A680,'Shurjoint Multiplier Sheet'!A:E,4,FALSE)</f>
        <v>0</v>
      </c>
      <c r="P680" s="91">
        <v>828.5</v>
      </c>
      <c r="Q680" s="91">
        <f t="shared" si="10"/>
        <v>0</v>
      </c>
    </row>
    <row r="681" spans="1:17" x14ac:dyDescent="0.25">
      <c r="A681" s="48" t="s">
        <v>45</v>
      </c>
      <c r="B681" s="49" t="s">
        <v>1406</v>
      </c>
      <c r="C681" s="49" t="s">
        <v>1407</v>
      </c>
      <c r="D681" s="49" t="s">
        <v>1396</v>
      </c>
      <c r="E681" s="75">
        <v>191988056131</v>
      </c>
      <c r="F681" s="53" t="s">
        <v>1397</v>
      </c>
      <c r="G681" s="50" t="s">
        <v>1408</v>
      </c>
      <c r="H681" s="50" t="s">
        <v>188</v>
      </c>
      <c r="I681" s="78"/>
      <c r="J681" s="78"/>
      <c r="K681" s="82">
        <v>4.41</v>
      </c>
      <c r="L681" s="48" t="s">
        <v>7748</v>
      </c>
      <c r="M681" s="50" t="s">
        <v>190</v>
      </c>
      <c r="N681" s="50" t="s">
        <v>190</v>
      </c>
      <c r="O681" s="54">
        <f>VLOOKUP(A681,'Shurjoint Multiplier Sheet'!A:E,4,FALSE)</f>
        <v>0</v>
      </c>
      <c r="P681" s="91">
        <v>1849.27</v>
      </c>
      <c r="Q681" s="91">
        <f t="shared" si="10"/>
        <v>0</v>
      </c>
    </row>
    <row r="682" spans="1:17" x14ac:dyDescent="0.25">
      <c r="A682" s="48" t="s">
        <v>45</v>
      </c>
      <c r="B682" s="49" t="s">
        <v>1409</v>
      </c>
      <c r="C682" s="49" t="s">
        <v>1410</v>
      </c>
      <c r="D682" s="49" t="s">
        <v>1396</v>
      </c>
      <c r="E682" s="75">
        <v>191988056148</v>
      </c>
      <c r="F682" s="53" t="s">
        <v>1397</v>
      </c>
      <c r="G682" s="50" t="s">
        <v>1408</v>
      </c>
      <c r="H682" s="50" t="s">
        <v>188</v>
      </c>
      <c r="I682" s="78">
        <v>260</v>
      </c>
      <c r="J682" s="78"/>
      <c r="K682" s="82">
        <v>4.41</v>
      </c>
      <c r="L682" s="48" t="s">
        <v>189</v>
      </c>
      <c r="M682" s="50" t="s">
        <v>190</v>
      </c>
      <c r="N682" s="50" t="s">
        <v>190</v>
      </c>
      <c r="O682" s="54">
        <f>VLOOKUP(A682,'Shurjoint Multiplier Sheet'!A:E,4,FALSE)</f>
        <v>0</v>
      </c>
      <c r="P682" s="91">
        <v>1799.87</v>
      </c>
      <c r="Q682" s="91">
        <f t="shared" si="10"/>
        <v>0</v>
      </c>
    </row>
    <row r="683" spans="1:17" x14ac:dyDescent="0.25">
      <c r="A683" s="48" t="s">
        <v>45</v>
      </c>
      <c r="B683" s="49" t="s">
        <v>1411</v>
      </c>
      <c r="C683" s="49" t="s">
        <v>1412</v>
      </c>
      <c r="D683" s="49" t="s">
        <v>1396</v>
      </c>
      <c r="E683" s="75">
        <v>191988056155</v>
      </c>
      <c r="F683" s="53" t="s">
        <v>1397</v>
      </c>
      <c r="G683" s="50" t="s">
        <v>1266</v>
      </c>
      <c r="H683" s="50" t="s">
        <v>188</v>
      </c>
      <c r="I683" s="78"/>
      <c r="J683" s="78"/>
      <c r="K683" s="82">
        <v>4.41</v>
      </c>
      <c r="L683" s="48" t="s">
        <v>7748</v>
      </c>
      <c r="M683" s="50" t="s">
        <v>190</v>
      </c>
      <c r="N683" s="50" t="s">
        <v>190</v>
      </c>
      <c r="O683" s="54">
        <f>VLOOKUP(A683,'Shurjoint Multiplier Sheet'!A:E,4,FALSE)</f>
        <v>0</v>
      </c>
      <c r="P683" s="91">
        <v>982.55</v>
      </c>
      <c r="Q683" s="91">
        <f t="shared" si="10"/>
        <v>0</v>
      </c>
    </row>
    <row r="684" spans="1:17" x14ac:dyDescent="0.25">
      <c r="A684" s="48" t="s">
        <v>45</v>
      </c>
      <c r="B684" s="49" t="s">
        <v>1413</v>
      </c>
      <c r="C684" s="49" t="s">
        <v>1414</v>
      </c>
      <c r="D684" s="49" t="s">
        <v>1396</v>
      </c>
      <c r="E684" s="75">
        <v>191988056162</v>
      </c>
      <c r="F684" s="53" t="s">
        <v>1397</v>
      </c>
      <c r="G684" s="50" t="s">
        <v>1266</v>
      </c>
      <c r="H684" s="50" t="s">
        <v>188</v>
      </c>
      <c r="I684" s="78">
        <v>260</v>
      </c>
      <c r="J684" s="78"/>
      <c r="K684" s="82">
        <v>4.41</v>
      </c>
      <c r="L684" s="48" t="s">
        <v>189</v>
      </c>
      <c r="M684" s="50" t="s">
        <v>190</v>
      </c>
      <c r="N684" s="50" t="s">
        <v>190</v>
      </c>
      <c r="O684" s="54">
        <f>VLOOKUP(A684,'Shurjoint Multiplier Sheet'!A:E,4,FALSE)</f>
        <v>0</v>
      </c>
      <c r="P684" s="91">
        <v>828.5</v>
      </c>
      <c r="Q684" s="91">
        <f t="shared" si="10"/>
        <v>0</v>
      </c>
    </row>
    <row r="685" spans="1:17" x14ac:dyDescent="0.25">
      <c r="A685" s="48" t="s">
        <v>45</v>
      </c>
      <c r="B685" s="49" t="s">
        <v>1415</v>
      </c>
      <c r="C685" s="49" t="s">
        <v>1416</v>
      </c>
      <c r="D685" s="49" t="s">
        <v>1396</v>
      </c>
      <c r="E685" s="75">
        <v>191988056117</v>
      </c>
      <c r="F685" s="53" t="s">
        <v>1397</v>
      </c>
      <c r="G685" s="50" t="s">
        <v>1271</v>
      </c>
      <c r="H685" s="50" t="s">
        <v>188</v>
      </c>
      <c r="I685" s="78"/>
      <c r="J685" s="78"/>
      <c r="K685" s="82">
        <v>3.68</v>
      </c>
      <c r="L685" s="48" t="s">
        <v>7748</v>
      </c>
      <c r="M685" s="50" t="s">
        <v>190</v>
      </c>
      <c r="N685" s="50" t="s">
        <v>190</v>
      </c>
      <c r="O685" s="54">
        <f>VLOOKUP(A685,'Shurjoint Multiplier Sheet'!A:E,4,FALSE)</f>
        <v>0</v>
      </c>
      <c r="P685" s="91">
        <v>969.62</v>
      </c>
      <c r="Q685" s="91">
        <f t="shared" si="10"/>
        <v>0</v>
      </c>
    </row>
    <row r="686" spans="1:17" x14ac:dyDescent="0.25">
      <c r="A686" s="48" t="s">
        <v>45</v>
      </c>
      <c r="B686" s="49" t="s">
        <v>1417</v>
      </c>
      <c r="C686" s="49" t="s">
        <v>1418</v>
      </c>
      <c r="D686" s="49" t="s">
        <v>1396</v>
      </c>
      <c r="E686" s="75">
        <v>191988056124</v>
      </c>
      <c r="F686" s="53" t="s">
        <v>1397</v>
      </c>
      <c r="G686" s="50" t="s">
        <v>1271</v>
      </c>
      <c r="H686" s="50" t="s">
        <v>188</v>
      </c>
      <c r="I686" s="78">
        <v>240</v>
      </c>
      <c r="J686" s="78">
        <v>10</v>
      </c>
      <c r="K686" s="82">
        <v>3.68</v>
      </c>
      <c r="L686" s="48" t="s">
        <v>189</v>
      </c>
      <c r="M686" s="50" t="s">
        <v>190</v>
      </c>
      <c r="N686" s="50" t="s">
        <v>190</v>
      </c>
      <c r="O686" s="54">
        <f>VLOOKUP(A686,'Shurjoint Multiplier Sheet'!A:E,4,FALSE)</f>
        <v>0</v>
      </c>
      <c r="P686" s="91">
        <v>828.5</v>
      </c>
      <c r="Q686" s="91">
        <f t="shared" si="10"/>
        <v>0</v>
      </c>
    </row>
    <row r="687" spans="1:17" x14ac:dyDescent="0.25">
      <c r="A687" s="48" t="s">
        <v>45</v>
      </c>
      <c r="B687" s="49" t="s">
        <v>1419</v>
      </c>
      <c r="C687" s="49" t="s">
        <v>1420</v>
      </c>
      <c r="D687" s="49" t="s">
        <v>1396</v>
      </c>
      <c r="E687" s="75">
        <v>191988056179</v>
      </c>
      <c r="F687" s="53" t="s">
        <v>1397</v>
      </c>
      <c r="G687" s="50" t="s">
        <v>1276</v>
      </c>
      <c r="H687" s="50" t="s">
        <v>188</v>
      </c>
      <c r="I687" s="78"/>
      <c r="J687" s="78">
        <v>10</v>
      </c>
      <c r="K687" s="82">
        <v>4.41</v>
      </c>
      <c r="L687" s="48" t="s">
        <v>7748</v>
      </c>
      <c r="M687" s="50" t="s">
        <v>190</v>
      </c>
      <c r="N687" s="50" t="s">
        <v>190</v>
      </c>
      <c r="O687" s="54">
        <f>VLOOKUP(A687,'Shurjoint Multiplier Sheet'!A:E,4,FALSE)</f>
        <v>0</v>
      </c>
      <c r="P687" s="91">
        <v>991.37</v>
      </c>
      <c r="Q687" s="91">
        <f t="shared" si="10"/>
        <v>0</v>
      </c>
    </row>
    <row r="688" spans="1:17" x14ac:dyDescent="0.25">
      <c r="A688" s="48" t="s">
        <v>45</v>
      </c>
      <c r="B688" s="49" t="s">
        <v>1421</v>
      </c>
      <c r="C688" s="49" t="s">
        <v>1422</v>
      </c>
      <c r="D688" s="49" t="s">
        <v>1396</v>
      </c>
      <c r="E688" s="75">
        <v>191988056186</v>
      </c>
      <c r="F688" s="53" t="s">
        <v>1397</v>
      </c>
      <c r="G688" s="50" t="s">
        <v>1276</v>
      </c>
      <c r="H688" s="50" t="s">
        <v>188</v>
      </c>
      <c r="I688" s="78"/>
      <c r="J688" s="78">
        <v>10</v>
      </c>
      <c r="K688" s="82">
        <v>4.41</v>
      </c>
      <c r="L688" s="48" t="s">
        <v>189</v>
      </c>
      <c r="M688" s="50" t="s">
        <v>190</v>
      </c>
      <c r="N688" s="50" t="s">
        <v>190</v>
      </c>
      <c r="O688" s="54">
        <f>VLOOKUP(A688,'Shurjoint Multiplier Sheet'!A:E,4,FALSE)</f>
        <v>0</v>
      </c>
      <c r="P688" s="91">
        <v>828.5</v>
      </c>
      <c r="Q688" s="91">
        <f t="shared" si="10"/>
        <v>0</v>
      </c>
    </row>
    <row r="689" spans="1:17" x14ac:dyDescent="0.25">
      <c r="A689" s="48" t="s">
        <v>45</v>
      </c>
      <c r="B689" s="49" t="s">
        <v>1423</v>
      </c>
      <c r="C689" s="49" t="s">
        <v>1424</v>
      </c>
      <c r="D689" s="49" t="s">
        <v>1396</v>
      </c>
      <c r="E689" s="75">
        <v>191988056087</v>
      </c>
      <c r="F689" s="53" t="s">
        <v>1397</v>
      </c>
      <c r="G689" s="50" t="s">
        <v>1425</v>
      </c>
      <c r="H689" s="50" t="s">
        <v>188</v>
      </c>
      <c r="I689" s="78"/>
      <c r="J689" s="78"/>
      <c r="K689" s="82">
        <v>3.44</v>
      </c>
      <c r="L689" s="48" t="s">
        <v>189</v>
      </c>
      <c r="M689" s="50" t="s">
        <v>190</v>
      </c>
      <c r="N689" s="50" t="s">
        <v>190</v>
      </c>
      <c r="O689" s="54">
        <f>VLOOKUP(A689,'Shurjoint Multiplier Sheet'!A:E,4,FALSE)</f>
        <v>0</v>
      </c>
      <c r="P689" s="91">
        <v>1621.12</v>
      </c>
      <c r="Q689" s="91">
        <f t="shared" si="10"/>
        <v>0</v>
      </c>
    </row>
    <row r="690" spans="1:17" x14ac:dyDescent="0.25">
      <c r="A690" s="48" t="s">
        <v>45</v>
      </c>
      <c r="B690" s="49" t="s">
        <v>1426</v>
      </c>
      <c r="C690" s="49" t="s">
        <v>1427</v>
      </c>
      <c r="D690" s="49" t="s">
        <v>1396</v>
      </c>
      <c r="E690" s="75">
        <v>191988056094</v>
      </c>
      <c r="F690" s="53" t="s">
        <v>1397</v>
      </c>
      <c r="G690" s="50" t="s">
        <v>1428</v>
      </c>
      <c r="H690" s="50" t="s">
        <v>188</v>
      </c>
      <c r="I690" s="78"/>
      <c r="J690" s="78"/>
      <c r="K690" s="82">
        <v>4.0999999999999996</v>
      </c>
      <c r="L690" s="48" t="s">
        <v>7748</v>
      </c>
      <c r="M690" s="50" t="s">
        <v>190</v>
      </c>
      <c r="N690" s="50" t="s">
        <v>190</v>
      </c>
      <c r="O690" s="54">
        <f>VLOOKUP(A690,'Shurjoint Multiplier Sheet'!A:E,4,FALSE)</f>
        <v>0</v>
      </c>
      <c r="P690" s="91" t="e">
        <v>#N/A</v>
      </c>
      <c r="Q690" s="91" t="e">
        <f t="shared" si="10"/>
        <v>#N/A</v>
      </c>
    </row>
    <row r="691" spans="1:17" x14ac:dyDescent="0.25">
      <c r="A691" s="48" t="s">
        <v>45</v>
      </c>
      <c r="B691" s="49" t="s">
        <v>1429</v>
      </c>
      <c r="C691" s="49" t="s">
        <v>1430</v>
      </c>
      <c r="D691" s="49" t="s">
        <v>1396</v>
      </c>
      <c r="E691" s="75">
        <v>191988056100</v>
      </c>
      <c r="F691" s="53" t="s">
        <v>1397</v>
      </c>
      <c r="G691" s="50" t="s">
        <v>1428</v>
      </c>
      <c r="H691" s="50" t="s">
        <v>188</v>
      </c>
      <c r="I691" s="78"/>
      <c r="J691" s="78"/>
      <c r="K691" s="82">
        <v>4.0999999999999996</v>
      </c>
      <c r="L691" s="48" t="s">
        <v>189</v>
      </c>
      <c r="M691" s="50" t="s">
        <v>190</v>
      </c>
      <c r="N691" s="50" t="s">
        <v>190</v>
      </c>
      <c r="O691" s="54">
        <f>VLOOKUP(A691,'Shurjoint Multiplier Sheet'!A:E,4,FALSE)</f>
        <v>0</v>
      </c>
      <c r="P691" s="91" t="e">
        <v>#N/A</v>
      </c>
      <c r="Q691" s="91" t="e">
        <f t="shared" si="10"/>
        <v>#N/A</v>
      </c>
    </row>
    <row r="692" spans="1:17" x14ac:dyDescent="0.25">
      <c r="A692" s="48" t="s">
        <v>45</v>
      </c>
      <c r="B692" s="49" t="s">
        <v>1431</v>
      </c>
      <c r="C692" s="49" t="s">
        <v>1432</v>
      </c>
      <c r="D692" s="49" t="s">
        <v>1396</v>
      </c>
      <c r="E692" s="75">
        <v>191988056032</v>
      </c>
      <c r="F692" s="53" t="s">
        <v>1397</v>
      </c>
      <c r="G692" s="50" t="s">
        <v>1433</v>
      </c>
      <c r="H692" s="50" t="s">
        <v>188</v>
      </c>
      <c r="I692" s="78"/>
      <c r="J692" s="78"/>
      <c r="K692" s="82">
        <v>2.09</v>
      </c>
      <c r="L692" s="48" t="s">
        <v>189</v>
      </c>
      <c r="M692" s="50" t="s">
        <v>190</v>
      </c>
      <c r="N692" s="50" t="s">
        <v>190</v>
      </c>
      <c r="O692" s="54">
        <f>VLOOKUP(A692,'Shurjoint Multiplier Sheet'!A:E,4,FALSE)</f>
        <v>0</v>
      </c>
      <c r="P692" s="91">
        <v>828.5</v>
      </c>
      <c r="Q692" s="91">
        <f t="shared" si="10"/>
        <v>0</v>
      </c>
    </row>
    <row r="693" spans="1:17" x14ac:dyDescent="0.25">
      <c r="A693" s="48" t="s">
        <v>45</v>
      </c>
      <c r="B693" s="49" t="s">
        <v>1434</v>
      </c>
      <c r="C693" s="49" t="s">
        <v>1435</v>
      </c>
      <c r="D693" s="49" t="s">
        <v>1396</v>
      </c>
      <c r="E693" s="75">
        <v>191988056230</v>
      </c>
      <c r="F693" s="53" t="s">
        <v>1397</v>
      </c>
      <c r="G693" s="50" t="s">
        <v>1436</v>
      </c>
      <c r="H693" s="50" t="s">
        <v>188</v>
      </c>
      <c r="I693" s="78"/>
      <c r="J693" s="78"/>
      <c r="K693" s="82">
        <v>4.8899999999999997</v>
      </c>
      <c r="L693" s="48" t="s">
        <v>7748</v>
      </c>
      <c r="M693" s="50" t="s">
        <v>190</v>
      </c>
      <c r="N693" s="50" t="s">
        <v>190</v>
      </c>
      <c r="O693" s="54">
        <f>VLOOKUP(A693,'Shurjoint Multiplier Sheet'!A:E,4,FALSE)</f>
        <v>0</v>
      </c>
      <c r="P693" s="91" t="e">
        <v>#N/A</v>
      </c>
      <c r="Q693" s="91" t="e">
        <f t="shared" si="10"/>
        <v>#N/A</v>
      </c>
    </row>
    <row r="694" spans="1:17" x14ac:dyDescent="0.25">
      <c r="A694" s="48" t="s">
        <v>45</v>
      </c>
      <c r="B694" s="49" t="s">
        <v>1437</v>
      </c>
      <c r="C694" s="49" t="s">
        <v>1438</v>
      </c>
      <c r="D694" s="49" t="s">
        <v>1396</v>
      </c>
      <c r="E694" s="75">
        <v>191988056247</v>
      </c>
      <c r="F694" s="53" t="s">
        <v>1397</v>
      </c>
      <c r="G694" s="50" t="s">
        <v>1436</v>
      </c>
      <c r="H694" s="50" t="s">
        <v>188</v>
      </c>
      <c r="I694" s="78"/>
      <c r="J694" s="78"/>
      <c r="K694" s="82">
        <v>4.8899999999999997</v>
      </c>
      <c r="L694" s="48" t="s">
        <v>189</v>
      </c>
      <c r="M694" s="50" t="s">
        <v>190</v>
      </c>
      <c r="N694" s="50" t="s">
        <v>190</v>
      </c>
      <c r="O694" s="54">
        <f>VLOOKUP(A694,'Shurjoint Multiplier Sheet'!A:E,4,FALSE)</f>
        <v>0</v>
      </c>
      <c r="P694" s="91">
        <v>2030.95</v>
      </c>
      <c r="Q694" s="91">
        <f t="shared" si="10"/>
        <v>0</v>
      </c>
    </row>
    <row r="695" spans="1:17" x14ac:dyDescent="0.25">
      <c r="A695" s="48" t="s">
        <v>45</v>
      </c>
      <c r="B695" s="49" t="s">
        <v>1439</v>
      </c>
      <c r="C695" s="49" t="s">
        <v>1440</v>
      </c>
      <c r="D695" s="49" t="s">
        <v>1396</v>
      </c>
      <c r="E695" s="75">
        <v>191988056254</v>
      </c>
      <c r="F695" s="53" t="s">
        <v>1397</v>
      </c>
      <c r="G695" s="50" t="s">
        <v>1281</v>
      </c>
      <c r="H695" s="50" t="s">
        <v>188</v>
      </c>
      <c r="I695" s="78"/>
      <c r="J695" s="78"/>
      <c r="K695" s="82">
        <v>5.07</v>
      </c>
      <c r="L695" s="48" t="s">
        <v>7748</v>
      </c>
      <c r="M695" s="50" t="s">
        <v>190</v>
      </c>
      <c r="N695" s="50" t="s">
        <v>190</v>
      </c>
      <c r="O695" s="54">
        <f>VLOOKUP(A695,'Shurjoint Multiplier Sheet'!A:E,4,FALSE)</f>
        <v>0</v>
      </c>
      <c r="P695" s="91">
        <v>1038.4100000000001</v>
      </c>
      <c r="Q695" s="91">
        <f t="shared" si="10"/>
        <v>0</v>
      </c>
    </row>
    <row r="696" spans="1:17" x14ac:dyDescent="0.25">
      <c r="A696" s="48" t="s">
        <v>45</v>
      </c>
      <c r="B696" s="49" t="s">
        <v>1441</v>
      </c>
      <c r="C696" s="49" t="s">
        <v>1442</v>
      </c>
      <c r="D696" s="49" t="s">
        <v>1396</v>
      </c>
      <c r="E696" s="75">
        <v>191988056261</v>
      </c>
      <c r="F696" s="53" t="s">
        <v>1397</v>
      </c>
      <c r="G696" s="50" t="s">
        <v>1281</v>
      </c>
      <c r="H696" s="50" t="s">
        <v>188</v>
      </c>
      <c r="I696" s="78">
        <v>160</v>
      </c>
      <c r="J696" s="78"/>
      <c r="K696" s="82">
        <v>5.07</v>
      </c>
      <c r="L696" s="48" t="s">
        <v>189</v>
      </c>
      <c r="M696" s="50" t="s">
        <v>190</v>
      </c>
      <c r="N696" s="50" t="s">
        <v>190</v>
      </c>
      <c r="O696" s="54">
        <f>VLOOKUP(A696,'Shurjoint Multiplier Sheet'!A:E,4,FALSE)</f>
        <v>0</v>
      </c>
      <c r="P696" s="91">
        <v>828.5</v>
      </c>
      <c r="Q696" s="91">
        <f t="shared" si="10"/>
        <v>0</v>
      </c>
    </row>
    <row r="697" spans="1:17" x14ac:dyDescent="0.25">
      <c r="A697" s="48" t="s">
        <v>45</v>
      </c>
      <c r="B697" s="49" t="s">
        <v>1443</v>
      </c>
      <c r="C697" s="49" t="s">
        <v>1444</v>
      </c>
      <c r="D697" s="49" t="s">
        <v>1396</v>
      </c>
      <c r="E697" s="75">
        <v>191988056216</v>
      </c>
      <c r="F697" s="53" t="s">
        <v>1397</v>
      </c>
      <c r="G697" s="50" t="s">
        <v>1286</v>
      </c>
      <c r="H697" s="50" t="s">
        <v>188</v>
      </c>
      <c r="I697" s="78"/>
      <c r="J697" s="78"/>
      <c r="K697" s="82">
        <v>5.29</v>
      </c>
      <c r="L697" s="48" t="s">
        <v>7748</v>
      </c>
      <c r="M697" s="50" t="s">
        <v>190</v>
      </c>
      <c r="N697" s="50" t="s">
        <v>190</v>
      </c>
      <c r="O697" s="54">
        <f>VLOOKUP(A697,'Shurjoint Multiplier Sheet'!A:E,4,FALSE)</f>
        <v>0</v>
      </c>
      <c r="P697" s="91">
        <v>1034.8800000000001</v>
      </c>
      <c r="Q697" s="91">
        <f t="shared" si="10"/>
        <v>0</v>
      </c>
    </row>
    <row r="698" spans="1:17" x14ac:dyDescent="0.25">
      <c r="A698" s="48" t="s">
        <v>45</v>
      </c>
      <c r="B698" s="49" t="s">
        <v>1445</v>
      </c>
      <c r="C698" s="49" t="s">
        <v>1446</v>
      </c>
      <c r="D698" s="49" t="s">
        <v>1396</v>
      </c>
      <c r="E698" s="75">
        <v>191988056223</v>
      </c>
      <c r="F698" s="53" t="s">
        <v>1397</v>
      </c>
      <c r="G698" s="50" t="s">
        <v>1286</v>
      </c>
      <c r="H698" s="50" t="s">
        <v>188</v>
      </c>
      <c r="I698" s="78"/>
      <c r="J698" s="78"/>
      <c r="K698" s="82">
        <v>5.29</v>
      </c>
      <c r="L698" s="48" t="s">
        <v>189</v>
      </c>
      <c r="M698" s="50" t="s">
        <v>190</v>
      </c>
      <c r="N698" s="50" t="s">
        <v>190</v>
      </c>
      <c r="O698" s="54">
        <f>VLOOKUP(A698,'Shurjoint Multiplier Sheet'!A:E,4,FALSE)</f>
        <v>0</v>
      </c>
      <c r="P698" s="91">
        <v>828.5</v>
      </c>
      <c r="Q698" s="91">
        <f t="shared" si="10"/>
        <v>0</v>
      </c>
    </row>
    <row r="699" spans="1:17" x14ac:dyDescent="0.25">
      <c r="A699" s="48" t="s">
        <v>45</v>
      </c>
      <c r="B699" s="49" t="s">
        <v>1447</v>
      </c>
      <c r="C699" s="49" t="s">
        <v>1448</v>
      </c>
      <c r="D699" s="49" t="s">
        <v>1396</v>
      </c>
      <c r="E699" s="75">
        <v>191988056421</v>
      </c>
      <c r="F699" s="53" t="s">
        <v>1397</v>
      </c>
      <c r="G699" s="50" t="s">
        <v>1291</v>
      </c>
      <c r="H699" s="50" t="s">
        <v>188</v>
      </c>
      <c r="I699" s="78">
        <v>160</v>
      </c>
      <c r="J699" s="78"/>
      <c r="K699" s="82">
        <v>6.17</v>
      </c>
      <c r="L699" s="48" t="s">
        <v>7748</v>
      </c>
      <c r="M699" s="50" t="s">
        <v>190</v>
      </c>
      <c r="N699" s="50" t="s">
        <v>190</v>
      </c>
      <c r="O699" s="54">
        <f>VLOOKUP(A699,'Shurjoint Multiplier Sheet'!A:E,4,FALSE)</f>
        <v>0</v>
      </c>
      <c r="P699" s="91">
        <v>2146.1999999999998</v>
      </c>
      <c r="Q699" s="91">
        <f t="shared" si="10"/>
        <v>0</v>
      </c>
    </row>
    <row r="700" spans="1:17" x14ac:dyDescent="0.25">
      <c r="A700" s="48" t="s">
        <v>45</v>
      </c>
      <c r="B700" s="49" t="s">
        <v>1449</v>
      </c>
      <c r="C700" s="49" t="s">
        <v>1450</v>
      </c>
      <c r="D700" s="49" t="s">
        <v>1396</v>
      </c>
      <c r="E700" s="75">
        <v>191988056438</v>
      </c>
      <c r="F700" s="53" t="s">
        <v>1397</v>
      </c>
      <c r="G700" s="50" t="s">
        <v>1291</v>
      </c>
      <c r="H700" s="50" t="s">
        <v>188</v>
      </c>
      <c r="I700" s="78">
        <v>160</v>
      </c>
      <c r="J700" s="78"/>
      <c r="K700" s="82">
        <v>6.17</v>
      </c>
      <c r="L700" s="48" t="s">
        <v>189</v>
      </c>
      <c r="M700" s="50" t="s">
        <v>190</v>
      </c>
      <c r="N700" s="50" t="s">
        <v>190</v>
      </c>
      <c r="O700" s="54">
        <f>VLOOKUP(A700,'Shurjoint Multiplier Sheet'!A:E,4,FALSE)</f>
        <v>0</v>
      </c>
      <c r="P700" s="91">
        <v>1983.91</v>
      </c>
      <c r="Q700" s="91">
        <f t="shared" si="10"/>
        <v>0</v>
      </c>
    </row>
    <row r="701" spans="1:17" x14ac:dyDescent="0.25">
      <c r="A701" s="48" t="s">
        <v>45</v>
      </c>
      <c r="B701" s="49" t="s">
        <v>1451</v>
      </c>
      <c r="C701" s="49" t="s">
        <v>1452</v>
      </c>
      <c r="D701" s="49" t="s">
        <v>1396</v>
      </c>
      <c r="E701" s="75">
        <v>191988056278</v>
      </c>
      <c r="F701" s="53" t="s">
        <v>1397</v>
      </c>
      <c r="G701" s="50" t="s">
        <v>1296</v>
      </c>
      <c r="H701" s="50" t="s">
        <v>188</v>
      </c>
      <c r="I701" s="78">
        <v>160</v>
      </c>
      <c r="J701" s="78">
        <v>6</v>
      </c>
      <c r="K701" s="82">
        <v>6.17</v>
      </c>
      <c r="L701" s="48" t="s">
        <v>7748</v>
      </c>
      <c r="M701" s="50" t="s">
        <v>190</v>
      </c>
      <c r="N701" s="50" t="s">
        <v>190</v>
      </c>
      <c r="O701" s="54">
        <f>VLOOKUP(A701,'Shurjoint Multiplier Sheet'!A:E,4,FALSE)</f>
        <v>0</v>
      </c>
      <c r="P701" s="91">
        <v>1038.4100000000001</v>
      </c>
      <c r="Q701" s="91">
        <f t="shared" si="10"/>
        <v>0</v>
      </c>
    </row>
    <row r="702" spans="1:17" x14ac:dyDescent="0.25">
      <c r="A702" s="48" t="s">
        <v>45</v>
      </c>
      <c r="B702" s="49" t="s">
        <v>1453</v>
      </c>
      <c r="C702" s="49" t="s">
        <v>1454</v>
      </c>
      <c r="D702" s="49" t="s">
        <v>1396</v>
      </c>
      <c r="E702" s="75">
        <v>191988056285</v>
      </c>
      <c r="F702" s="53" t="s">
        <v>1397</v>
      </c>
      <c r="G702" s="50" t="s">
        <v>1296</v>
      </c>
      <c r="H702" s="50" t="s">
        <v>188</v>
      </c>
      <c r="I702" s="78">
        <v>160</v>
      </c>
      <c r="J702" s="78">
        <v>6</v>
      </c>
      <c r="K702" s="82">
        <v>6.17</v>
      </c>
      <c r="L702" s="48" t="s">
        <v>189</v>
      </c>
      <c r="M702" s="50" t="s">
        <v>190</v>
      </c>
      <c r="N702" s="50" t="s">
        <v>190</v>
      </c>
      <c r="O702" s="54">
        <f>VLOOKUP(A702,'Shurjoint Multiplier Sheet'!A:E,4,FALSE)</f>
        <v>0</v>
      </c>
      <c r="P702" s="91">
        <v>828.5</v>
      </c>
      <c r="Q702" s="91">
        <f t="shared" si="10"/>
        <v>0</v>
      </c>
    </row>
    <row r="703" spans="1:17" x14ac:dyDescent="0.25">
      <c r="A703" s="48" t="s">
        <v>45</v>
      </c>
      <c r="B703" s="49" t="s">
        <v>1455</v>
      </c>
      <c r="C703" s="49" t="s">
        <v>1456</v>
      </c>
      <c r="D703" s="49" t="s">
        <v>1396</v>
      </c>
      <c r="E703" s="75">
        <v>191988056193</v>
      </c>
      <c r="F703" s="53" t="s">
        <v>1397</v>
      </c>
      <c r="G703" s="50" t="s">
        <v>1457</v>
      </c>
      <c r="H703" s="50" t="s">
        <v>188</v>
      </c>
      <c r="I703" s="78"/>
      <c r="J703" s="78"/>
      <c r="K703" s="82">
        <v>6.17</v>
      </c>
      <c r="L703" s="48" t="s">
        <v>7748</v>
      </c>
      <c r="M703" s="50" t="s">
        <v>190</v>
      </c>
      <c r="N703" s="50" t="s">
        <v>190</v>
      </c>
      <c r="O703" s="54">
        <f>VLOOKUP(A703,'Shurjoint Multiplier Sheet'!A:E,4,FALSE)</f>
        <v>0</v>
      </c>
      <c r="P703" s="91" t="e">
        <v>#N/A</v>
      </c>
      <c r="Q703" s="91" t="e">
        <f t="shared" si="10"/>
        <v>#N/A</v>
      </c>
    </row>
    <row r="704" spans="1:17" x14ac:dyDescent="0.25">
      <c r="A704" s="48" t="s">
        <v>45</v>
      </c>
      <c r="B704" s="49" t="s">
        <v>1458</v>
      </c>
      <c r="C704" s="49" t="s">
        <v>1459</v>
      </c>
      <c r="D704" s="49" t="s">
        <v>1396</v>
      </c>
      <c r="E704" s="75">
        <v>191988056209</v>
      </c>
      <c r="F704" s="53" t="s">
        <v>1397</v>
      </c>
      <c r="G704" s="50" t="s">
        <v>1457</v>
      </c>
      <c r="H704" s="50" t="s">
        <v>188</v>
      </c>
      <c r="I704" s="78"/>
      <c r="J704" s="78"/>
      <c r="K704" s="82">
        <v>6.17</v>
      </c>
      <c r="L704" s="48" t="s">
        <v>189</v>
      </c>
      <c r="M704" s="50" t="s">
        <v>190</v>
      </c>
      <c r="N704" s="50" t="s">
        <v>190</v>
      </c>
      <c r="O704" s="54">
        <f>VLOOKUP(A704,'Shurjoint Multiplier Sheet'!A:E,4,FALSE)</f>
        <v>0</v>
      </c>
      <c r="P704" s="91">
        <v>1512.34</v>
      </c>
      <c r="Q704" s="91">
        <f t="shared" si="10"/>
        <v>0</v>
      </c>
    </row>
    <row r="705" spans="1:17" x14ac:dyDescent="0.25">
      <c r="A705" s="48" t="s">
        <v>45</v>
      </c>
      <c r="B705" s="49" t="s">
        <v>1460</v>
      </c>
      <c r="C705" s="49" t="s">
        <v>1461</v>
      </c>
      <c r="D705" s="49" t="s">
        <v>1396</v>
      </c>
      <c r="E705" s="75">
        <v>191988056490</v>
      </c>
      <c r="F705" s="53" t="s">
        <v>1397</v>
      </c>
      <c r="G705" s="50" t="s">
        <v>1462</v>
      </c>
      <c r="H705" s="50" t="s">
        <v>188</v>
      </c>
      <c r="I705" s="78"/>
      <c r="J705" s="78"/>
      <c r="K705" s="82">
        <v>8.16</v>
      </c>
      <c r="L705" s="48" t="s">
        <v>7748</v>
      </c>
      <c r="M705" s="50" t="s">
        <v>190</v>
      </c>
      <c r="N705" s="50" t="s">
        <v>190</v>
      </c>
      <c r="O705" s="54">
        <f>VLOOKUP(A705,'Shurjoint Multiplier Sheet'!A:E,4,FALSE)</f>
        <v>0</v>
      </c>
      <c r="P705" s="91">
        <v>2279.09</v>
      </c>
      <c r="Q705" s="91">
        <f t="shared" si="10"/>
        <v>0</v>
      </c>
    </row>
    <row r="706" spans="1:17" x14ac:dyDescent="0.25">
      <c r="A706" s="48" t="s">
        <v>45</v>
      </c>
      <c r="B706" s="49" t="s">
        <v>1463</v>
      </c>
      <c r="C706" s="49" t="s">
        <v>1464</v>
      </c>
      <c r="D706" s="49" t="s">
        <v>1396</v>
      </c>
      <c r="E706" s="75">
        <v>191988056506</v>
      </c>
      <c r="F706" s="53" t="s">
        <v>1397</v>
      </c>
      <c r="G706" s="50" t="s">
        <v>1462</v>
      </c>
      <c r="H706" s="50" t="s">
        <v>188</v>
      </c>
      <c r="I706" s="78"/>
      <c r="J706" s="78"/>
      <c r="K706" s="82">
        <v>8.16</v>
      </c>
      <c r="L706" s="48" t="s">
        <v>189</v>
      </c>
      <c r="M706" s="50" t="s">
        <v>190</v>
      </c>
      <c r="N706" s="50" t="s">
        <v>190</v>
      </c>
      <c r="O706" s="54">
        <f>VLOOKUP(A706,'Shurjoint Multiplier Sheet'!A:E,4,FALSE)</f>
        <v>0</v>
      </c>
      <c r="P706" s="91">
        <v>2116.2199999999998</v>
      </c>
      <c r="Q706" s="91">
        <f t="shared" ref="Q706:Q769" si="11">O706*P706</f>
        <v>0</v>
      </c>
    </row>
    <row r="707" spans="1:17" x14ac:dyDescent="0.25">
      <c r="A707" s="48" t="s">
        <v>45</v>
      </c>
      <c r="B707" s="49" t="s">
        <v>1465</v>
      </c>
      <c r="C707" s="49" t="s">
        <v>1466</v>
      </c>
      <c r="D707" s="49" t="s">
        <v>1396</v>
      </c>
      <c r="E707" s="75">
        <v>191988056513</v>
      </c>
      <c r="F707" s="53" t="s">
        <v>1397</v>
      </c>
      <c r="G707" s="50" t="s">
        <v>1301</v>
      </c>
      <c r="H707" s="50" t="s">
        <v>188</v>
      </c>
      <c r="I707" s="78"/>
      <c r="J707" s="78"/>
      <c r="K707" s="82">
        <v>8.66</v>
      </c>
      <c r="L707" s="48" t="s">
        <v>7748</v>
      </c>
      <c r="M707" s="50" t="s">
        <v>190</v>
      </c>
      <c r="N707" s="50" t="s">
        <v>190</v>
      </c>
      <c r="O707" s="54">
        <f>VLOOKUP(A707,'Shurjoint Multiplier Sheet'!A:E,4,FALSE)</f>
        <v>0</v>
      </c>
      <c r="P707" s="91">
        <v>1292.42</v>
      </c>
      <c r="Q707" s="91">
        <f t="shared" si="11"/>
        <v>0</v>
      </c>
    </row>
    <row r="708" spans="1:17" x14ac:dyDescent="0.25">
      <c r="A708" s="48" t="s">
        <v>45</v>
      </c>
      <c r="B708" s="49" t="s">
        <v>1467</v>
      </c>
      <c r="C708" s="49" t="s">
        <v>1468</v>
      </c>
      <c r="D708" s="49" t="s">
        <v>1396</v>
      </c>
      <c r="E708" s="75">
        <v>191988056520</v>
      </c>
      <c r="F708" s="53" t="s">
        <v>1397</v>
      </c>
      <c r="G708" s="50" t="s">
        <v>1301</v>
      </c>
      <c r="H708" s="50" t="s">
        <v>188</v>
      </c>
      <c r="I708" s="78">
        <v>98</v>
      </c>
      <c r="J708" s="78"/>
      <c r="K708" s="82">
        <v>8.66</v>
      </c>
      <c r="L708" s="48" t="s">
        <v>189</v>
      </c>
      <c r="M708" s="50" t="s">
        <v>190</v>
      </c>
      <c r="N708" s="50" t="s">
        <v>190</v>
      </c>
      <c r="O708" s="54">
        <f>VLOOKUP(A708,'Shurjoint Multiplier Sheet'!A:E,4,FALSE)</f>
        <v>0</v>
      </c>
      <c r="P708" s="91">
        <v>1034.8800000000001</v>
      </c>
      <c r="Q708" s="91">
        <f t="shared" si="11"/>
        <v>0</v>
      </c>
    </row>
    <row r="709" spans="1:17" x14ac:dyDescent="0.25">
      <c r="A709" s="48" t="s">
        <v>45</v>
      </c>
      <c r="B709" s="49" t="s">
        <v>1469</v>
      </c>
      <c r="C709" s="49" t="s">
        <v>1470</v>
      </c>
      <c r="D709" s="49" t="s">
        <v>1396</v>
      </c>
      <c r="E709" s="75">
        <v>191988056476</v>
      </c>
      <c r="F709" s="53" t="s">
        <v>1397</v>
      </c>
      <c r="G709" s="50" t="s">
        <v>1306</v>
      </c>
      <c r="H709" s="50" t="s">
        <v>188</v>
      </c>
      <c r="I709" s="78"/>
      <c r="J709" s="78">
        <v>4</v>
      </c>
      <c r="K709" s="82">
        <v>8.66</v>
      </c>
      <c r="L709" s="48" t="s">
        <v>7748</v>
      </c>
      <c r="M709" s="50" t="s">
        <v>190</v>
      </c>
      <c r="N709" s="50" t="s">
        <v>190</v>
      </c>
      <c r="O709" s="54">
        <f>VLOOKUP(A709,'Shurjoint Multiplier Sheet'!A:E,4,FALSE)</f>
        <v>0</v>
      </c>
      <c r="P709" s="91">
        <v>1270.08</v>
      </c>
      <c r="Q709" s="91">
        <f t="shared" si="11"/>
        <v>0</v>
      </c>
    </row>
    <row r="710" spans="1:17" x14ac:dyDescent="0.25">
      <c r="A710" s="48" t="s">
        <v>45</v>
      </c>
      <c r="B710" s="49" t="s">
        <v>1471</v>
      </c>
      <c r="C710" s="49" t="s">
        <v>1472</v>
      </c>
      <c r="D710" s="49" t="s">
        <v>1396</v>
      </c>
      <c r="E710" s="75">
        <v>191988056483</v>
      </c>
      <c r="F710" s="53" t="s">
        <v>1397</v>
      </c>
      <c r="G710" s="50" t="s">
        <v>1306</v>
      </c>
      <c r="H710" s="50" t="s">
        <v>188</v>
      </c>
      <c r="I710" s="78"/>
      <c r="J710" s="78">
        <v>4</v>
      </c>
      <c r="K710" s="82">
        <v>8.66</v>
      </c>
      <c r="L710" s="48" t="s">
        <v>189</v>
      </c>
      <c r="M710" s="50" t="s">
        <v>190</v>
      </c>
      <c r="N710" s="50" t="s">
        <v>190</v>
      </c>
      <c r="O710" s="54">
        <f>VLOOKUP(A710,'Shurjoint Multiplier Sheet'!A:E,4,FALSE)</f>
        <v>0</v>
      </c>
      <c r="P710" s="91">
        <v>1034.8800000000001</v>
      </c>
      <c r="Q710" s="91">
        <f t="shared" si="11"/>
        <v>0</v>
      </c>
    </row>
    <row r="711" spans="1:17" x14ac:dyDescent="0.25">
      <c r="A711" s="48" t="s">
        <v>45</v>
      </c>
      <c r="B711" s="49" t="s">
        <v>1473</v>
      </c>
      <c r="C711" s="49" t="s">
        <v>1474</v>
      </c>
      <c r="D711" s="49" t="s">
        <v>1396</v>
      </c>
      <c r="E711" s="75">
        <v>191988056551</v>
      </c>
      <c r="F711" s="53" t="s">
        <v>1397</v>
      </c>
      <c r="G711" s="50" t="s">
        <v>1311</v>
      </c>
      <c r="H711" s="50" t="s">
        <v>188</v>
      </c>
      <c r="I711" s="78"/>
      <c r="J711" s="78"/>
      <c r="K711" s="82">
        <v>9.48</v>
      </c>
      <c r="L711" s="48" t="s">
        <v>7748</v>
      </c>
      <c r="M711" s="50" t="s">
        <v>190</v>
      </c>
      <c r="N711" s="50" t="s">
        <v>190</v>
      </c>
      <c r="O711" s="54">
        <f>VLOOKUP(A711,'Shurjoint Multiplier Sheet'!A:E,4,FALSE)</f>
        <v>0</v>
      </c>
      <c r="P711" s="91">
        <v>1329.47</v>
      </c>
      <c r="Q711" s="91">
        <f t="shared" si="11"/>
        <v>0</v>
      </c>
    </row>
    <row r="712" spans="1:17" x14ac:dyDescent="0.25">
      <c r="A712" s="48" t="s">
        <v>45</v>
      </c>
      <c r="B712" s="49" t="s">
        <v>1475</v>
      </c>
      <c r="C712" s="49" t="s">
        <v>1476</v>
      </c>
      <c r="D712" s="49" t="s">
        <v>1396</v>
      </c>
      <c r="E712" s="75">
        <v>191988056568</v>
      </c>
      <c r="F712" s="53" t="s">
        <v>1397</v>
      </c>
      <c r="G712" s="50" t="s">
        <v>1311</v>
      </c>
      <c r="H712" s="50" t="s">
        <v>188</v>
      </c>
      <c r="I712" s="78">
        <v>98</v>
      </c>
      <c r="J712" s="78"/>
      <c r="K712" s="82">
        <v>9.48</v>
      </c>
      <c r="L712" s="48" t="s">
        <v>189</v>
      </c>
      <c r="M712" s="50" t="s">
        <v>190</v>
      </c>
      <c r="N712" s="50" t="s">
        <v>190</v>
      </c>
      <c r="O712" s="54">
        <f>VLOOKUP(A712,'Shurjoint Multiplier Sheet'!A:E,4,FALSE)</f>
        <v>0</v>
      </c>
      <c r="P712" s="91">
        <v>1034.8800000000001</v>
      </c>
      <c r="Q712" s="91">
        <f t="shared" si="11"/>
        <v>0</v>
      </c>
    </row>
    <row r="713" spans="1:17" x14ac:dyDescent="0.25">
      <c r="A713" s="48" t="s">
        <v>45</v>
      </c>
      <c r="B713" s="49" t="s">
        <v>1477</v>
      </c>
      <c r="C713" s="49" t="s">
        <v>1478</v>
      </c>
      <c r="D713" s="49" t="s">
        <v>1396</v>
      </c>
      <c r="E713" s="75">
        <v>191988056537</v>
      </c>
      <c r="F713" s="53" t="s">
        <v>1397</v>
      </c>
      <c r="G713" s="50" t="s">
        <v>1316</v>
      </c>
      <c r="H713" s="50" t="s">
        <v>188</v>
      </c>
      <c r="I713" s="78"/>
      <c r="J713" s="78"/>
      <c r="K713" s="82">
        <v>9.26</v>
      </c>
      <c r="L713" s="48" t="s">
        <v>7748</v>
      </c>
      <c r="M713" s="50" t="s">
        <v>190</v>
      </c>
      <c r="N713" s="50" t="s">
        <v>190</v>
      </c>
      <c r="O713" s="54">
        <f>VLOOKUP(A713,'Shurjoint Multiplier Sheet'!A:E,4,FALSE)</f>
        <v>0</v>
      </c>
      <c r="P713" s="91">
        <v>1292.42</v>
      </c>
      <c r="Q713" s="91">
        <f t="shared" si="11"/>
        <v>0</v>
      </c>
    </row>
    <row r="714" spans="1:17" x14ac:dyDescent="0.25">
      <c r="A714" s="48" t="s">
        <v>45</v>
      </c>
      <c r="B714" s="49" t="s">
        <v>1479</v>
      </c>
      <c r="C714" s="49" t="s">
        <v>1480</v>
      </c>
      <c r="D714" s="49" t="s">
        <v>1396</v>
      </c>
      <c r="E714" s="75">
        <v>191988056544</v>
      </c>
      <c r="F714" s="53" t="s">
        <v>1397</v>
      </c>
      <c r="G714" s="50" t="s">
        <v>1316</v>
      </c>
      <c r="H714" s="50" t="s">
        <v>188</v>
      </c>
      <c r="I714" s="78">
        <v>98</v>
      </c>
      <c r="J714" s="78"/>
      <c r="K714" s="82">
        <v>9.26</v>
      </c>
      <c r="L714" s="48" t="s">
        <v>189</v>
      </c>
      <c r="M714" s="50" t="s">
        <v>190</v>
      </c>
      <c r="N714" s="50" t="s">
        <v>190</v>
      </c>
      <c r="O714" s="54">
        <f>VLOOKUP(A714,'Shurjoint Multiplier Sheet'!A:E,4,FALSE)</f>
        <v>0</v>
      </c>
      <c r="P714" s="91">
        <v>1034.8800000000001</v>
      </c>
      <c r="Q714" s="91">
        <f t="shared" si="11"/>
        <v>0</v>
      </c>
    </row>
    <row r="715" spans="1:17" x14ac:dyDescent="0.25">
      <c r="A715" s="48" t="s">
        <v>45</v>
      </c>
      <c r="B715" s="49" t="s">
        <v>1481</v>
      </c>
      <c r="C715" s="49" t="s">
        <v>1482</v>
      </c>
      <c r="D715" s="49" t="s">
        <v>1396</v>
      </c>
      <c r="E715" s="75">
        <v>191988056575</v>
      </c>
      <c r="F715" s="53" t="s">
        <v>1397</v>
      </c>
      <c r="G715" s="50" t="s">
        <v>1321</v>
      </c>
      <c r="H715" s="50" t="s">
        <v>188</v>
      </c>
      <c r="I715" s="78"/>
      <c r="J715" s="78"/>
      <c r="K715" s="82">
        <v>9.92</v>
      </c>
      <c r="L715" s="48" t="s">
        <v>7748</v>
      </c>
      <c r="M715" s="50" t="s">
        <v>190</v>
      </c>
      <c r="N715" s="50" t="s">
        <v>190</v>
      </c>
      <c r="O715" s="54">
        <f>VLOOKUP(A715,'Shurjoint Multiplier Sheet'!A:E,4,FALSE)</f>
        <v>0</v>
      </c>
      <c r="P715" s="91">
        <v>1334.76</v>
      </c>
      <c r="Q715" s="91">
        <f t="shared" si="11"/>
        <v>0</v>
      </c>
    </row>
    <row r="716" spans="1:17" x14ac:dyDescent="0.25">
      <c r="A716" s="48" t="s">
        <v>45</v>
      </c>
      <c r="B716" s="49" t="s">
        <v>1483</v>
      </c>
      <c r="C716" s="49" t="s">
        <v>1484</v>
      </c>
      <c r="D716" s="49" t="s">
        <v>1396</v>
      </c>
      <c r="E716" s="75">
        <v>191988056582</v>
      </c>
      <c r="F716" s="53" t="s">
        <v>1397</v>
      </c>
      <c r="G716" s="50" t="s">
        <v>1321</v>
      </c>
      <c r="H716" s="50" t="s">
        <v>188</v>
      </c>
      <c r="I716" s="78">
        <v>98</v>
      </c>
      <c r="J716" s="78"/>
      <c r="K716" s="82">
        <v>9.92</v>
      </c>
      <c r="L716" s="48" t="s">
        <v>189</v>
      </c>
      <c r="M716" s="50" t="s">
        <v>190</v>
      </c>
      <c r="N716" s="50" t="s">
        <v>190</v>
      </c>
      <c r="O716" s="54">
        <f>VLOOKUP(A716,'Shurjoint Multiplier Sheet'!A:E,4,FALSE)</f>
        <v>0</v>
      </c>
      <c r="P716" s="91">
        <v>1034.8800000000001</v>
      </c>
      <c r="Q716" s="91">
        <f t="shared" si="11"/>
        <v>0</v>
      </c>
    </row>
    <row r="717" spans="1:17" x14ac:dyDescent="0.25">
      <c r="A717" s="48" t="s">
        <v>45</v>
      </c>
      <c r="B717" s="49" t="s">
        <v>1485</v>
      </c>
      <c r="C717" s="49" t="s">
        <v>1486</v>
      </c>
      <c r="D717" s="49" t="s">
        <v>1396</v>
      </c>
      <c r="E717" s="75">
        <v>191988056445</v>
      </c>
      <c r="F717" s="53" t="s">
        <v>1397</v>
      </c>
      <c r="G717" s="50" t="s">
        <v>1487</v>
      </c>
      <c r="H717" s="50" t="s">
        <v>188</v>
      </c>
      <c r="I717" s="78"/>
      <c r="J717" s="78"/>
      <c r="K717" s="82">
        <v>6.17</v>
      </c>
      <c r="L717" s="48" t="s">
        <v>7748</v>
      </c>
      <c r="M717" s="50" t="s">
        <v>190</v>
      </c>
      <c r="N717" s="50" t="s">
        <v>190</v>
      </c>
      <c r="O717" s="54">
        <f>VLOOKUP(A717,'Shurjoint Multiplier Sheet'!A:E,4,FALSE)</f>
        <v>0</v>
      </c>
      <c r="P717" s="91" t="e">
        <v>#N/A</v>
      </c>
      <c r="Q717" s="91" t="e">
        <f t="shared" si="11"/>
        <v>#N/A</v>
      </c>
    </row>
    <row r="718" spans="1:17" x14ac:dyDescent="0.25">
      <c r="A718" s="48" t="s">
        <v>45</v>
      </c>
      <c r="B718" s="49" t="s">
        <v>1488</v>
      </c>
      <c r="C718" s="49" t="s">
        <v>1489</v>
      </c>
      <c r="D718" s="49" t="s">
        <v>1396</v>
      </c>
      <c r="E718" s="75">
        <v>191988056469</v>
      </c>
      <c r="F718" s="53" t="s">
        <v>1397</v>
      </c>
      <c r="G718" s="50" t="s">
        <v>1487</v>
      </c>
      <c r="H718" s="50" t="s">
        <v>188</v>
      </c>
      <c r="I718" s="78"/>
      <c r="J718" s="78"/>
      <c r="K718" s="82">
        <v>6.17</v>
      </c>
      <c r="L718" s="48" t="s">
        <v>189</v>
      </c>
      <c r="M718" s="50" t="s">
        <v>190</v>
      </c>
      <c r="N718" s="50" t="s">
        <v>190</v>
      </c>
      <c r="O718" s="54">
        <f>VLOOKUP(A718,'Shurjoint Multiplier Sheet'!A:E,4,FALSE)</f>
        <v>0</v>
      </c>
      <c r="P718" s="91">
        <v>2014.3</v>
      </c>
      <c r="Q718" s="91">
        <f t="shared" si="11"/>
        <v>0</v>
      </c>
    </row>
    <row r="719" spans="1:17" x14ac:dyDescent="0.25">
      <c r="A719" s="48" t="s">
        <v>45</v>
      </c>
      <c r="B719" s="49" t="s">
        <v>1490</v>
      </c>
      <c r="C719" s="49" t="s">
        <v>1491</v>
      </c>
      <c r="D719" s="49" t="s">
        <v>1396</v>
      </c>
      <c r="E719" s="75">
        <v>191988056605</v>
      </c>
      <c r="F719" s="53" t="s">
        <v>1397</v>
      </c>
      <c r="G719" s="50" t="s">
        <v>1492</v>
      </c>
      <c r="H719" s="50" t="s">
        <v>188</v>
      </c>
      <c r="I719" s="78"/>
      <c r="J719" s="78"/>
      <c r="K719" s="82">
        <v>18.829999999999998</v>
      </c>
      <c r="L719" s="48" t="s">
        <v>189</v>
      </c>
      <c r="M719" s="50" t="s">
        <v>190</v>
      </c>
      <c r="N719" s="50" t="s">
        <v>190</v>
      </c>
      <c r="O719" s="54">
        <f>VLOOKUP(A719,'Shurjoint Multiplier Sheet'!A:E,4,FALSE)</f>
        <v>0</v>
      </c>
      <c r="P719" s="91">
        <v>2442.0300000000002</v>
      </c>
      <c r="Q719" s="91">
        <f t="shared" si="11"/>
        <v>0</v>
      </c>
    </row>
    <row r="720" spans="1:17" x14ac:dyDescent="0.25">
      <c r="A720" s="48" t="s">
        <v>45</v>
      </c>
      <c r="B720" s="49" t="s">
        <v>1493</v>
      </c>
      <c r="C720" s="49" t="s">
        <v>1494</v>
      </c>
      <c r="D720" s="49" t="s">
        <v>1396</v>
      </c>
      <c r="E720" s="75">
        <v>191988056612</v>
      </c>
      <c r="F720" s="53" t="s">
        <v>1397</v>
      </c>
      <c r="G720" s="50" t="s">
        <v>1495</v>
      </c>
      <c r="H720" s="50" t="s">
        <v>188</v>
      </c>
      <c r="I720" s="78"/>
      <c r="J720" s="78"/>
      <c r="K720" s="82">
        <v>18.850000000000001</v>
      </c>
      <c r="L720" s="48" t="s">
        <v>189</v>
      </c>
      <c r="M720" s="50" t="s">
        <v>190</v>
      </c>
      <c r="N720" s="50" t="s">
        <v>190</v>
      </c>
      <c r="O720" s="54">
        <f>VLOOKUP(A720,'Shurjoint Multiplier Sheet'!A:E,4,FALSE)</f>
        <v>0</v>
      </c>
      <c r="P720" s="91">
        <v>2655.41</v>
      </c>
      <c r="Q720" s="91">
        <f t="shared" si="11"/>
        <v>0</v>
      </c>
    </row>
    <row r="721" spans="1:17" x14ac:dyDescent="0.25">
      <c r="A721" s="48" t="s">
        <v>45</v>
      </c>
      <c r="B721" s="49" t="s">
        <v>1496</v>
      </c>
      <c r="C721" s="49" t="s">
        <v>1497</v>
      </c>
      <c r="D721" s="49" t="s">
        <v>1396</v>
      </c>
      <c r="E721" s="75">
        <v>191988056599</v>
      </c>
      <c r="F721" s="53" t="s">
        <v>1397</v>
      </c>
      <c r="G721" s="50" t="s">
        <v>1498</v>
      </c>
      <c r="H721" s="50" t="s">
        <v>188</v>
      </c>
      <c r="I721" s="78"/>
      <c r="J721" s="78"/>
      <c r="K721" s="82">
        <v>17.64</v>
      </c>
      <c r="L721" s="48" t="s">
        <v>189</v>
      </c>
      <c r="M721" s="50" t="s">
        <v>190</v>
      </c>
      <c r="N721" s="50" t="s">
        <v>190</v>
      </c>
      <c r="O721" s="54">
        <f>VLOOKUP(A721,'Shurjoint Multiplier Sheet'!A:E,4,FALSE)</f>
        <v>0</v>
      </c>
      <c r="P721" s="91">
        <v>2999.98</v>
      </c>
      <c r="Q721" s="91">
        <f t="shared" si="11"/>
        <v>0</v>
      </c>
    </row>
    <row r="722" spans="1:17" x14ac:dyDescent="0.25">
      <c r="A722" s="48" t="s">
        <v>45</v>
      </c>
      <c r="B722" s="49" t="s">
        <v>1499</v>
      </c>
      <c r="C722" s="49" t="s">
        <v>1500</v>
      </c>
      <c r="D722" s="49" t="s">
        <v>1396</v>
      </c>
      <c r="E722" s="75">
        <v>191988056643</v>
      </c>
      <c r="F722" s="53" t="s">
        <v>1397</v>
      </c>
      <c r="G722" s="50" t="s">
        <v>1346</v>
      </c>
      <c r="H722" s="50" t="s">
        <v>188</v>
      </c>
      <c r="I722" s="78">
        <v>38</v>
      </c>
      <c r="J722" s="78"/>
      <c r="K722" s="82">
        <v>18.739999999999998</v>
      </c>
      <c r="L722" s="48" t="s">
        <v>189</v>
      </c>
      <c r="M722" s="50" t="s">
        <v>190</v>
      </c>
      <c r="N722" s="50" t="s">
        <v>190</v>
      </c>
      <c r="O722" s="54">
        <f>VLOOKUP(A722,'Shurjoint Multiplier Sheet'!A:E,4,FALSE)</f>
        <v>0</v>
      </c>
      <c r="P722" s="91">
        <v>2568.38</v>
      </c>
      <c r="Q722" s="91">
        <f t="shared" si="11"/>
        <v>0</v>
      </c>
    </row>
    <row r="723" spans="1:17" x14ac:dyDescent="0.25">
      <c r="A723" s="48" t="s">
        <v>45</v>
      </c>
      <c r="B723" s="49" t="s">
        <v>1501</v>
      </c>
      <c r="C723" s="49" t="s">
        <v>1502</v>
      </c>
      <c r="D723" s="49" t="s">
        <v>1396</v>
      </c>
      <c r="E723" s="75">
        <v>191988056629</v>
      </c>
      <c r="F723" s="53" t="s">
        <v>1397</v>
      </c>
      <c r="G723" s="50" t="s">
        <v>1351</v>
      </c>
      <c r="H723" s="50" t="s">
        <v>188</v>
      </c>
      <c r="I723" s="78">
        <v>38</v>
      </c>
      <c r="J723" s="78"/>
      <c r="K723" s="82">
        <v>17.64</v>
      </c>
      <c r="L723" s="48" t="s">
        <v>7748</v>
      </c>
      <c r="M723" s="50" t="s">
        <v>190</v>
      </c>
      <c r="N723" s="50" t="s">
        <v>190</v>
      </c>
      <c r="O723" s="54">
        <f>VLOOKUP(A723,'Shurjoint Multiplier Sheet'!A:E,4,FALSE)</f>
        <v>0</v>
      </c>
      <c r="P723" s="91">
        <v>3196.37</v>
      </c>
      <c r="Q723" s="91">
        <f t="shared" si="11"/>
        <v>0</v>
      </c>
    </row>
    <row r="724" spans="1:17" x14ac:dyDescent="0.25">
      <c r="A724" s="48" t="s">
        <v>45</v>
      </c>
      <c r="B724" s="49" t="s">
        <v>1503</v>
      </c>
      <c r="C724" s="49" t="s">
        <v>1504</v>
      </c>
      <c r="D724" s="49" t="s">
        <v>1396</v>
      </c>
      <c r="E724" s="75">
        <v>191988056636</v>
      </c>
      <c r="F724" s="53" t="s">
        <v>1397</v>
      </c>
      <c r="G724" s="50" t="s">
        <v>1351</v>
      </c>
      <c r="H724" s="50" t="s">
        <v>188</v>
      </c>
      <c r="I724" s="78">
        <v>38</v>
      </c>
      <c r="J724" s="78"/>
      <c r="K724" s="82">
        <v>17.64</v>
      </c>
      <c r="L724" s="48" t="s">
        <v>189</v>
      </c>
      <c r="M724" s="50" t="s">
        <v>190</v>
      </c>
      <c r="N724" s="50" t="s">
        <v>190</v>
      </c>
      <c r="O724" s="54">
        <f>VLOOKUP(A724,'Shurjoint Multiplier Sheet'!A:E,4,FALSE)</f>
        <v>0</v>
      </c>
      <c r="P724" s="91">
        <v>2568.38</v>
      </c>
      <c r="Q724" s="91">
        <f t="shared" si="11"/>
        <v>0</v>
      </c>
    </row>
    <row r="725" spans="1:17" x14ac:dyDescent="0.25">
      <c r="A725" s="48" t="s">
        <v>45</v>
      </c>
      <c r="B725" s="49" t="s">
        <v>1505</v>
      </c>
      <c r="C725" s="49" t="s">
        <v>1506</v>
      </c>
      <c r="D725" s="49" t="s">
        <v>1396</v>
      </c>
      <c r="E725" s="75">
        <v>191988056803</v>
      </c>
      <c r="F725" s="53" t="s">
        <v>1397</v>
      </c>
      <c r="G725" s="50" t="s">
        <v>1356</v>
      </c>
      <c r="H725" s="50" t="s">
        <v>188</v>
      </c>
      <c r="I725" s="78">
        <v>38</v>
      </c>
      <c r="J725" s="78"/>
      <c r="K725" s="82">
        <v>20.28</v>
      </c>
      <c r="L725" s="48" t="s">
        <v>189</v>
      </c>
      <c r="M725" s="50" t="s">
        <v>190</v>
      </c>
      <c r="N725" s="50" t="s">
        <v>190</v>
      </c>
      <c r="O725" s="54">
        <f>VLOOKUP(A725,'Shurjoint Multiplier Sheet'!A:E,4,FALSE)</f>
        <v>0</v>
      </c>
      <c r="P725" s="91">
        <v>2568.38</v>
      </c>
      <c r="Q725" s="91">
        <f t="shared" si="11"/>
        <v>0</v>
      </c>
    </row>
    <row r="726" spans="1:17" x14ac:dyDescent="0.25">
      <c r="A726" s="48" t="s">
        <v>45</v>
      </c>
      <c r="B726" s="49" t="s">
        <v>1507</v>
      </c>
      <c r="C726" s="49" t="s">
        <v>1508</v>
      </c>
      <c r="D726" s="49" t="s">
        <v>1396</v>
      </c>
      <c r="E726" s="75">
        <v>191988056810</v>
      </c>
      <c r="F726" s="53" t="s">
        <v>1397</v>
      </c>
      <c r="G726" s="50" t="s">
        <v>1361</v>
      </c>
      <c r="H726" s="50" t="s">
        <v>188</v>
      </c>
      <c r="I726" s="78">
        <v>38</v>
      </c>
      <c r="J726" s="78"/>
      <c r="K726" s="82">
        <v>19.399999999999999</v>
      </c>
      <c r="L726" s="48" t="s">
        <v>189</v>
      </c>
      <c r="M726" s="50" t="s">
        <v>190</v>
      </c>
      <c r="N726" s="50" t="s">
        <v>190</v>
      </c>
      <c r="O726" s="54">
        <f>VLOOKUP(A726,'Shurjoint Multiplier Sheet'!A:E,4,FALSE)</f>
        <v>0</v>
      </c>
      <c r="P726" s="91">
        <v>3243.41</v>
      </c>
      <c r="Q726" s="91">
        <f t="shared" si="11"/>
        <v>0</v>
      </c>
    </row>
    <row r="727" spans="1:17" x14ac:dyDescent="0.25">
      <c r="A727" s="48" t="s">
        <v>45</v>
      </c>
      <c r="B727" s="49" t="s">
        <v>1509</v>
      </c>
      <c r="C727" s="49" t="s">
        <v>1510</v>
      </c>
      <c r="D727" s="49" t="s">
        <v>1396</v>
      </c>
      <c r="E727" s="75">
        <v>191988056827</v>
      </c>
      <c r="F727" s="53" t="s">
        <v>1397</v>
      </c>
      <c r="G727" s="50" t="s">
        <v>1511</v>
      </c>
      <c r="H727" s="50" t="s">
        <v>188</v>
      </c>
      <c r="I727" s="78"/>
      <c r="J727" s="78"/>
      <c r="K727" s="82">
        <v>36.6</v>
      </c>
      <c r="L727" s="48" t="s">
        <v>189</v>
      </c>
      <c r="M727" s="50" t="s">
        <v>190</v>
      </c>
      <c r="N727" s="50" t="s">
        <v>190</v>
      </c>
      <c r="O727" s="54">
        <f>VLOOKUP(A727,'Shurjoint Multiplier Sheet'!A:E,4,FALSE)</f>
        <v>0</v>
      </c>
      <c r="P727" s="91" t="e">
        <v>#N/A</v>
      </c>
      <c r="Q727" s="91" t="e">
        <f t="shared" si="11"/>
        <v>#N/A</v>
      </c>
    </row>
    <row r="728" spans="1:17" x14ac:dyDescent="0.25">
      <c r="A728" s="48" t="s">
        <v>45</v>
      </c>
      <c r="B728" s="49" t="s">
        <v>1512</v>
      </c>
      <c r="C728" s="49" t="s">
        <v>1513</v>
      </c>
      <c r="D728" s="49" t="s">
        <v>1396</v>
      </c>
      <c r="E728" s="75">
        <v>191988056834</v>
      </c>
      <c r="F728" s="53" t="s">
        <v>1397</v>
      </c>
      <c r="G728" s="50" t="s">
        <v>1514</v>
      </c>
      <c r="H728" s="50" t="s">
        <v>188</v>
      </c>
      <c r="I728" s="78"/>
      <c r="J728" s="78"/>
      <c r="K728" s="82">
        <v>36.880000000000003</v>
      </c>
      <c r="L728" s="48" t="s">
        <v>189</v>
      </c>
      <c r="M728" s="50" t="s">
        <v>190</v>
      </c>
      <c r="N728" s="50" t="s">
        <v>190</v>
      </c>
      <c r="O728" s="54">
        <f>VLOOKUP(A728,'Shurjoint Multiplier Sheet'!A:E,4,FALSE)</f>
        <v>0</v>
      </c>
      <c r="P728" s="91">
        <v>3141.69</v>
      </c>
      <c r="Q728" s="91">
        <f t="shared" si="11"/>
        <v>0</v>
      </c>
    </row>
    <row r="729" spans="1:17" x14ac:dyDescent="0.25">
      <c r="A729" s="48" t="s">
        <v>45</v>
      </c>
      <c r="B729" s="49" t="s">
        <v>1515</v>
      </c>
      <c r="C729" s="49" t="s">
        <v>1516</v>
      </c>
      <c r="D729" s="49" t="s">
        <v>1396</v>
      </c>
      <c r="E729" s="75">
        <v>191988056858</v>
      </c>
      <c r="F729" s="53" t="s">
        <v>1397</v>
      </c>
      <c r="G729" s="50" t="s">
        <v>1374</v>
      </c>
      <c r="H729" s="50" t="s">
        <v>188</v>
      </c>
      <c r="I729" s="78"/>
      <c r="J729" s="78"/>
      <c r="K729" s="82">
        <v>33.11</v>
      </c>
      <c r="L729" s="48" t="s">
        <v>7748</v>
      </c>
      <c r="M729" s="50" t="s">
        <v>190</v>
      </c>
      <c r="N729" s="50" t="s">
        <v>190</v>
      </c>
      <c r="O729" s="54">
        <f>VLOOKUP(A729,'Shurjoint Multiplier Sheet'!A:E,4,FALSE)</f>
        <v>0</v>
      </c>
      <c r="P729" s="91">
        <v>4330.63</v>
      </c>
      <c r="Q729" s="91">
        <f t="shared" si="11"/>
        <v>0</v>
      </c>
    </row>
    <row r="730" spans="1:17" x14ac:dyDescent="0.25">
      <c r="A730" s="48" t="s">
        <v>45</v>
      </c>
      <c r="B730" s="49" t="s">
        <v>1517</v>
      </c>
      <c r="C730" s="49" t="s">
        <v>1518</v>
      </c>
      <c r="D730" s="49" t="s">
        <v>1396</v>
      </c>
      <c r="E730" s="75">
        <v>191988056872</v>
      </c>
      <c r="F730" s="53" t="s">
        <v>1397</v>
      </c>
      <c r="G730" s="50" t="s">
        <v>1374</v>
      </c>
      <c r="H730" s="50" t="s">
        <v>188</v>
      </c>
      <c r="I730" s="78">
        <v>15</v>
      </c>
      <c r="J730" s="78"/>
      <c r="K730" s="82">
        <v>33.11</v>
      </c>
      <c r="L730" s="48" t="s">
        <v>189</v>
      </c>
      <c r="M730" s="50" t="s">
        <v>190</v>
      </c>
      <c r="N730" s="50" t="s">
        <v>190</v>
      </c>
      <c r="O730" s="54">
        <f>VLOOKUP(A730,'Shurjoint Multiplier Sheet'!A:E,4,FALSE)</f>
        <v>0</v>
      </c>
      <c r="P730" s="91">
        <v>3141.69</v>
      </c>
      <c r="Q730" s="91">
        <f t="shared" si="11"/>
        <v>0</v>
      </c>
    </row>
    <row r="731" spans="1:17" x14ac:dyDescent="0.25">
      <c r="A731" s="48" t="s">
        <v>45</v>
      </c>
      <c r="B731" s="49" t="s">
        <v>1519</v>
      </c>
      <c r="C731" s="49" t="s">
        <v>1520</v>
      </c>
      <c r="D731" s="49" t="s">
        <v>1396</v>
      </c>
      <c r="E731" s="75">
        <v>191988056896</v>
      </c>
      <c r="F731" s="53" t="s">
        <v>1397</v>
      </c>
      <c r="G731" s="50" t="s">
        <v>1379</v>
      </c>
      <c r="H731" s="50" t="s">
        <v>188</v>
      </c>
      <c r="I731" s="78">
        <v>15</v>
      </c>
      <c r="J731" s="78"/>
      <c r="K731" s="82">
        <v>41.89</v>
      </c>
      <c r="L731" s="48" t="s">
        <v>189</v>
      </c>
      <c r="M731" s="50" t="s">
        <v>190</v>
      </c>
      <c r="N731" s="50" t="s">
        <v>190</v>
      </c>
      <c r="O731" s="54">
        <f>VLOOKUP(A731,'Shurjoint Multiplier Sheet'!A:E,4,FALSE)</f>
        <v>0</v>
      </c>
      <c r="P731" s="91">
        <v>4330.63</v>
      </c>
      <c r="Q731" s="91">
        <f t="shared" si="11"/>
        <v>0</v>
      </c>
    </row>
    <row r="732" spans="1:17" x14ac:dyDescent="0.25">
      <c r="A732" s="48" t="s">
        <v>45</v>
      </c>
      <c r="B732" s="49" t="s">
        <v>1521</v>
      </c>
      <c r="C732" s="49" t="s">
        <v>1522</v>
      </c>
      <c r="D732" s="49" t="s">
        <v>1396</v>
      </c>
      <c r="E732" s="75">
        <v>191988056902</v>
      </c>
      <c r="F732" s="53" t="s">
        <v>1397</v>
      </c>
      <c r="G732" s="50" t="s">
        <v>1384</v>
      </c>
      <c r="H732" s="50" t="s">
        <v>188</v>
      </c>
      <c r="I732" s="78">
        <v>15</v>
      </c>
      <c r="J732" s="78"/>
      <c r="K732" s="82">
        <v>44.09</v>
      </c>
      <c r="L732" s="48" t="s">
        <v>189</v>
      </c>
      <c r="M732" s="50" t="s">
        <v>190</v>
      </c>
      <c r="N732" s="50" t="s">
        <v>190</v>
      </c>
      <c r="O732" s="54">
        <f>VLOOKUP(A732,'Shurjoint Multiplier Sheet'!A:E,4,FALSE)</f>
        <v>0</v>
      </c>
      <c r="P732" s="91">
        <v>4535.83</v>
      </c>
      <c r="Q732" s="91">
        <f t="shared" si="11"/>
        <v>0</v>
      </c>
    </row>
    <row r="733" spans="1:17" x14ac:dyDescent="0.25">
      <c r="A733" s="48" t="s">
        <v>45</v>
      </c>
      <c r="B733" s="55" t="s">
        <v>1523</v>
      </c>
      <c r="C733" s="49" t="s">
        <v>1524</v>
      </c>
      <c r="D733" s="49" t="s">
        <v>7708</v>
      </c>
      <c r="E733" s="75">
        <v>191988050252</v>
      </c>
      <c r="F733" s="53">
        <v>7125</v>
      </c>
      <c r="G733" s="50" t="s">
        <v>7735</v>
      </c>
      <c r="H733" s="50" t="s">
        <v>188</v>
      </c>
      <c r="I733" s="79"/>
      <c r="J733" s="79"/>
      <c r="K733" s="82">
        <v>4.03</v>
      </c>
      <c r="L733" s="48" t="s">
        <v>189</v>
      </c>
      <c r="M733" s="50" t="s">
        <v>190</v>
      </c>
      <c r="N733" s="50" t="s">
        <v>190</v>
      </c>
      <c r="O733" s="54">
        <f>VLOOKUP(A733,'Shurjoint Multiplier Sheet'!A:E,4,FALSE)</f>
        <v>0</v>
      </c>
      <c r="P733" s="91">
        <v>1437.67</v>
      </c>
      <c r="Q733" s="91">
        <f t="shared" si="11"/>
        <v>0</v>
      </c>
    </row>
    <row r="734" spans="1:17" x14ac:dyDescent="0.25">
      <c r="A734" s="48" t="s">
        <v>45</v>
      </c>
      <c r="B734" s="55" t="s">
        <v>1525</v>
      </c>
      <c r="C734" s="49" t="s">
        <v>1526</v>
      </c>
      <c r="D734" s="49" t="s">
        <v>7708</v>
      </c>
      <c r="E734" s="75">
        <v>191988050269</v>
      </c>
      <c r="F734" s="53">
        <v>7125</v>
      </c>
      <c r="G734" s="50" t="s">
        <v>625</v>
      </c>
      <c r="H734" s="50" t="s">
        <v>188</v>
      </c>
      <c r="I734" s="79"/>
      <c r="J734" s="79"/>
      <c r="K734" s="82">
        <v>4.34</v>
      </c>
      <c r="L734" s="48" t="s">
        <v>189</v>
      </c>
      <c r="M734" s="50" t="s">
        <v>190</v>
      </c>
      <c r="N734" s="50" t="s">
        <v>190</v>
      </c>
      <c r="O734" s="54">
        <f>VLOOKUP(A734,'Shurjoint Multiplier Sheet'!A:E,4,FALSE)</f>
        <v>0</v>
      </c>
      <c r="P734" s="91">
        <v>1745.18</v>
      </c>
      <c r="Q734" s="91">
        <f t="shared" si="11"/>
        <v>0</v>
      </c>
    </row>
    <row r="735" spans="1:17" x14ac:dyDescent="0.25">
      <c r="A735" s="48" t="s">
        <v>45</v>
      </c>
      <c r="B735" s="55" t="s">
        <v>1527</v>
      </c>
      <c r="C735" s="49" t="s">
        <v>1528</v>
      </c>
      <c r="D735" s="49" t="s">
        <v>7708</v>
      </c>
      <c r="E735" s="75">
        <v>191988050276</v>
      </c>
      <c r="F735" s="53">
        <v>7125</v>
      </c>
      <c r="G735" s="50" t="s">
        <v>554</v>
      </c>
      <c r="H735" s="50" t="s">
        <v>188</v>
      </c>
      <c r="I735" s="79"/>
      <c r="J735" s="79"/>
      <c r="K735" s="82">
        <v>7.05</v>
      </c>
      <c r="L735" s="48" t="s">
        <v>189</v>
      </c>
      <c r="M735" s="50" t="s">
        <v>190</v>
      </c>
      <c r="N735" s="50" t="s">
        <v>190</v>
      </c>
      <c r="O735" s="54">
        <f>VLOOKUP(A735,'Shurjoint Multiplier Sheet'!A:E,4,FALSE)</f>
        <v>0</v>
      </c>
      <c r="P735" s="91">
        <v>2238.52</v>
      </c>
      <c r="Q735" s="91">
        <f t="shared" si="11"/>
        <v>0</v>
      </c>
    </row>
    <row r="736" spans="1:17" x14ac:dyDescent="0.25">
      <c r="A736" s="48" t="s">
        <v>45</v>
      </c>
      <c r="B736" s="55" t="s">
        <v>1529</v>
      </c>
      <c r="C736" s="49" t="s">
        <v>1530</v>
      </c>
      <c r="D736" s="49" t="s">
        <v>7708</v>
      </c>
      <c r="E736" s="75">
        <v>191988050283</v>
      </c>
      <c r="F736" s="53">
        <v>7125</v>
      </c>
      <c r="G736" s="50" t="s">
        <v>632</v>
      </c>
      <c r="H736" s="50" t="s">
        <v>188</v>
      </c>
      <c r="I736" s="79"/>
      <c r="J736" s="79"/>
      <c r="K736" s="82">
        <v>5.62</v>
      </c>
      <c r="L736" s="48" t="s">
        <v>189</v>
      </c>
      <c r="M736" s="50" t="s">
        <v>190</v>
      </c>
      <c r="N736" s="50" t="s">
        <v>190</v>
      </c>
      <c r="O736" s="54">
        <f>VLOOKUP(A736,'Shurjoint Multiplier Sheet'!A:E,4,FALSE)</f>
        <v>0</v>
      </c>
      <c r="P736" s="91">
        <v>1699.91</v>
      </c>
      <c r="Q736" s="91">
        <f t="shared" si="11"/>
        <v>0</v>
      </c>
    </row>
    <row r="737" spans="1:17" x14ac:dyDescent="0.25">
      <c r="A737" s="48" t="s">
        <v>45</v>
      </c>
      <c r="B737" s="55" t="s">
        <v>1531</v>
      </c>
      <c r="C737" s="49" t="s">
        <v>1532</v>
      </c>
      <c r="D737" s="49" t="s">
        <v>7708</v>
      </c>
      <c r="E737" s="75">
        <v>191988050290</v>
      </c>
      <c r="F737" s="53">
        <v>7125</v>
      </c>
      <c r="G737" s="50" t="s">
        <v>557</v>
      </c>
      <c r="H737" s="50" t="s">
        <v>188</v>
      </c>
      <c r="I737" s="79"/>
      <c r="J737" s="79"/>
      <c r="K737" s="82">
        <v>7.32</v>
      </c>
      <c r="L737" s="48" t="s">
        <v>189</v>
      </c>
      <c r="M737" s="50" t="s">
        <v>190</v>
      </c>
      <c r="N737" s="50" t="s">
        <v>190</v>
      </c>
      <c r="O737" s="54">
        <f>VLOOKUP(A737,'Shurjoint Multiplier Sheet'!A:E,4,FALSE)</f>
        <v>0</v>
      </c>
      <c r="P737" s="91">
        <v>2074.46</v>
      </c>
      <c r="Q737" s="91">
        <f t="shared" si="11"/>
        <v>0</v>
      </c>
    </row>
    <row r="738" spans="1:17" x14ac:dyDescent="0.25">
      <c r="A738" s="48" t="s">
        <v>45</v>
      </c>
      <c r="B738" s="55" t="s">
        <v>1533</v>
      </c>
      <c r="C738" s="49" t="s">
        <v>1534</v>
      </c>
      <c r="D738" s="49" t="s">
        <v>7708</v>
      </c>
      <c r="E738" s="75">
        <v>191988050306</v>
      </c>
      <c r="F738" s="53">
        <v>7125</v>
      </c>
      <c r="G738" s="50" t="s">
        <v>566</v>
      </c>
      <c r="H738" s="50" t="s">
        <v>188</v>
      </c>
      <c r="I738" s="79"/>
      <c r="J738" s="79"/>
      <c r="K738" s="82">
        <v>7.94</v>
      </c>
      <c r="L738" s="48" t="s">
        <v>189</v>
      </c>
      <c r="M738" s="50" t="s">
        <v>190</v>
      </c>
      <c r="N738" s="50" t="s">
        <v>190</v>
      </c>
      <c r="O738" s="54">
        <f>VLOOKUP(A738,'Shurjoint Multiplier Sheet'!A:E,4,FALSE)</f>
        <v>0</v>
      </c>
      <c r="P738" s="91">
        <v>2252.04</v>
      </c>
      <c r="Q738" s="91">
        <f t="shared" si="11"/>
        <v>0</v>
      </c>
    </row>
    <row r="739" spans="1:17" x14ac:dyDescent="0.25">
      <c r="A739" s="48" t="s">
        <v>45</v>
      </c>
      <c r="B739" s="55" t="s">
        <v>1535</v>
      </c>
      <c r="C739" s="49" t="s">
        <v>1536</v>
      </c>
      <c r="D739" s="49" t="s">
        <v>7708</v>
      </c>
      <c r="E739" s="75">
        <v>191988050313</v>
      </c>
      <c r="F739" s="53">
        <v>7125</v>
      </c>
      <c r="G739" s="50" t="s">
        <v>572</v>
      </c>
      <c r="H739" s="50" t="s">
        <v>188</v>
      </c>
      <c r="I739" s="79"/>
      <c r="J739" s="79"/>
      <c r="K739" s="82">
        <v>14.99</v>
      </c>
      <c r="L739" s="48" t="s">
        <v>189</v>
      </c>
      <c r="M739" s="50" t="s">
        <v>190</v>
      </c>
      <c r="N739" s="50" t="s">
        <v>190</v>
      </c>
      <c r="O739" s="54">
        <f>VLOOKUP(A739,'Shurjoint Multiplier Sheet'!A:E,4,FALSE)</f>
        <v>0</v>
      </c>
      <c r="P739" s="91">
        <v>4341.79</v>
      </c>
      <c r="Q739" s="91">
        <f t="shared" si="11"/>
        <v>0</v>
      </c>
    </row>
    <row r="740" spans="1:17" x14ac:dyDescent="0.25">
      <c r="A740" s="48" t="s">
        <v>45</v>
      </c>
      <c r="B740" s="55" t="s">
        <v>1537</v>
      </c>
      <c r="C740" s="49" t="s">
        <v>1538</v>
      </c>
      <c r="D740" s="49" t="s">
        <v>7708</v>
      </c>
      <c r="E740" s="75">
        <v>191988050320</v>
      </c>
      <c r="F740" s="53">
        <v>7125</v>
      </c>
      <c r="G740" s="50" t="s">
        <v>7737</v>
      </c>
      <c r="H740" s="50" t="s">
        <v>188</v>
      </c>
      <c r="I740" s="79"/>
      <c r="J740" s="79"/>
      <c r="K740" s="82">
        <v>29.12</v>
      </c>
      <c r="L740" s="48" t="s">
        <v>7748</v>
      </c>
      <c r="M740" s="50" t="s">
        <v>190</v>
      </c>
      <c r="N740" s="50" t="s">
        <v>190</v>
      </c>
      <c r="O740" s="54">
        <f>VLOOKUP(A740,'Shurjoint Multiplier Sheet'!A:E,4,FALSE)</f>
        <v>0</v>
      </c>
      <c r="P740" s="91">
        <v>11678.86</v>
      </c>
      <c r="Q740" s="91">
        <f t="shared" si="11"/>
        <v>0</v>
      </c>
    </row>
    <row r="741" spans="1:17" x14ac:dyDescent="0.25">
      <c r="A741" s="48" t="s">
        <v>45</v>
      </c>
      <c r="B741" s="55" t="s">
        <v>1539</v>
      </c>
      <c r="C741" s="49" t="s">
        <v>1540</v>
      </c>
      <c r="D741" s="49" t="s">
        <v>7708</v>
      </c>
      <c r="E741" s="75">
        <v>191988050337</v>
      </c>
      <c r="F741" s="53">
        <v>7125</v>
      </c>
      <c r="G741" s="50" t="s">
        <v>7737</v>
      </c>
      <c r="H741" s="50" t="s">
        <v>188</v>
      </c>
      <c r="I741" s="79"/>
      <c r="J741" s="79"/>
      <c r="K741" s="82">
        <v>29.12</v>
      </c>
      <c r="L741" s="48" t="s">
        <v>189</v>
      </c>
      <c r="M741" s="50" t="s">
        <v>190</v>
      </c>
      <c r="N741" s="50" t="s">
        <v>190</v>
      </c>
      <c r="O741" s="54">
        <f>VLOOKUP(A741,'Shurjoint Multiplier Sheet'!A:E,4,FALSE)</f>
        <v>0</v>
      </c>
      <c r="P741" s="91">
        <v>8709.4599999999991</v>
      </c>
      <c r="Q741" s="91">
        <f t="shared" si="11"/>
        <v>0</v>
      </c>
    </row>
    <row r="742" spans="1:17" x14ac:dyDescent="0.25">
      <c r="A742" s="48" t="s">
        <v>45</v>
      </c>
      <c r="B742" s="55" t="s">
        <v>1541</v>
      </c>
      <c r="C742" s="49" t="s">
        <v>1542</v>
      </c>
      <c r="D742" s="49" t="s">
        <v>7709</v>
      </c>
      <c r="E742" s="75">
        <v>191988050344</v>
      </c>
      <c r="F742" s="53">
        <v>7127</v>
      </c>
      <c r="G742" s="50" t="s">
        <v>1311</v>
      </c>
      <c r="H742" s="50" t="s">
        <v>188</v>
      </c>
      <c r="I742" s="79"/>
      <c r="J742" s="79"/>
      <c r="K742" s="82">
        <v>5.84</v>
      </c>
      <c r="L742" s="48" t="s">
        <v>189</v>
      </c>
      <c r="M742" s="50" t="s">
        <v>190</v>
      </c>
      <c r="N742" s="50" t="s">
        <v>190</v>
      </c>
      <c r="O742" s="54">
        <f>VLOOKUP(A742,'Shurjoint Multiplier Sheet'!A:E,4,FALSE)</f>
        <v>0</v>
      </c>
      <c r="P742" s="91" t="e">
        <v>#N/A</v>
      </c>
      <c r="Q742" s="91" t="e">
        <f t="shared" si="11"/>
        <v>#N/A</v>
      </c>
    </row>
    <row r="743" spans="1:17" x14ac:dyDescent="0.25">
      <c r="A743" s="48" t="s">
        <v>45</v>
      </c>
      <c r="B743" s="55" t="s">
        <v>1543</v>
      </c>
      <c r="C743" s="49" t="s">
        <v>1544</v>
      </c>
      <c r="D743" s="49" t="s">
        <v>7709</v>
      </c>
      <c r="E743" s="75">
        <v>191988050351</v>
      </c>
      <c r="F743" s="53">
        <v>7127</v>
      </c>
      <c r="G743" s="50" t="s">
        <v>1346</v>
      </c>
      <c r="H743" s="50" t="s">
        <v>188</v>
      </c>
      <c r="I743" s="79"/>
      <c r="J743" s="79"/>
      <c r="K743" s="82">
        <v>9.48</v>
      </c>
      <c r="L743" s="48" t="s">
        <v>189</v>
      </c>
      <c r="M743" s="50" t="s">
        <v>190</v>
      </c>
      <c r="N743" s="50" t="s">
        <v>190</v>
      </c>
      <c r="O743" s="54">
        <f>VLOOKUP(A743,'Shurjoint Multiplier Sheet'!A:E,4,FALSE)</f>
        <v>0</v>
      </c>
      <c r="P743" s="91" t="e">
        <v>#N/A</v>
      </c>
      <c r="Q743" s="91" t="e">
        <f t="shared" si="11"/>
        <v>#N/A</v>
      </c>
    </row>
    <row r="744" spans="1:17" x14ac:dyDescent="0.25">
      <c r="A744" s="48" t="s">
        <v>45</v>
      </c>
      <c r="B744" s="49" t="s">
        <v>1545</v>
      </c>
      <c r="C744" s="49" t="s">
        <v>1546</v>
      </c>
      <c r="D744" s="49" t="s">
        <v>1547</v>
      </c>
      <c r="E744" s="75">
        <v>191988050368</v>
      </c>
      <c r="F744" s="53">
        <v>7130</v>
      </c>
      <c r="G744" s="50" t="s">
        <v>256</v>
      </c>
      <c r="H744" s="50" t="s">
        <v>188</v>
      </c>
      <c r="I744" s="78">
        <v>4</v>
      </c>
      <c r="J744" s="78"/>
      <c r="K744" s="82">
        <v>138.88999999999999</v>
      </c>
      <c r="L744" s="48" t="s">
        <v>7748</v>
      </c>
      <c r="M744" s="50" t="s">
        <v>190</v>
      </c>
      <c r="N744" s="50" t="s">
        <v>190</v>
      </c>
      <c r="O744" s="54">
        <f>VLOOKUP(A744,'Shurjoint Multiplier Sheet'!A:E,4,FALSE)</f>
        <v>0</v>
      </c>
      <c r="P744" s="91">
        <v>12868.97</v>
      </c>
      <c r="Q744" s="91">
        <f t="shared" si="11"/>
        <v>0</v>
      </c>
    </row>
    <row r="745" spans="1:17" x14ac:dyDescent="0.25">
      <c r="A745" s="48" t="s">
        <v>45</v>
      </c>
      <c r="B745" s="49" t="s">
        <v>1548</v>
      </c>
      <c r="C745" s="49" t="s">
        <v>1549</v>
      </c>
      <c r="D745" s="49" t="s">
        <v>1547</v>
      </c>
      <c r="E745" s="75">
        <v>191988050375</v>
      </c>
      <c r="F745" s="53">
        <v>7130</v>
      </c>
      <c r="G745" s="50" t="s">
        <v>256</v>
      </c>
      <c r="H745" s="50" t="s">
        <v>188</v>
      </c>
      <c r="I745" s="78">
        <v>4</v>
      </c>
      <c r="J745" s="78"/>
      <c r="K745" s="82">
        <v>138.88999999999999</v>
      </c>
      <c r="L745" s="48" t="s">
        <v>189</v>
      </c>
      <c r="M745" s="50" t="s">
        <v>190</v>
      </c>
      <c r="N745" s="50" t="s">
        <v>190</v>
      </c>
      <c r="O745" s="54">
        <f>VLOOKUP(A745,'Shurjoint Multiplier Sheet'!A:E,4,FALSE)</f>
        <v>0</v>
      </c>
      <c r="P745" s="91">
        <v>11093.8</v>
      </c>
      <c r="Q745" s="91">
        <f t="shared" si="11"/>
        <v>0</v>
      </c>
    </row>
    <row r="746" spans="1:17" x14ac:dyDescent="0.25">
      <c r="A746" s="48" t="s">
        <v>45</v>
      </c>
      <c r="B746" s="49" t="s">
        <v>1550</v>
      </c>
      <c r="C746" s="49" t="s">
        <v>1551</v>
      </c>
      <c r="D746" s="49" t="s">
        <v>1547</v>
      </c>
      <c r="E746" s="75">
        <v>191988050382</v>
      </c>
      <c r="F746" s="53">
        <v>7130</v>
      </c>
      <c r="G746" s="50" t="s">
        <v>259</v>
      </c>
      <c r="H746" s="50" t="s">
        <v>188</v>
      </c>
      <c r="I746" s="78">
        <v>2</v>
      </c>
      <c r="J746" s="78"/>
      <c r="K746" s="82">
        <v>201.72</v>
      </c>
      <c r="L746" s="48" t="s">
        <v>7748</v>
      </c>
      <c r="M746" s="50" t="s">
        <v>190</v>
      </c>
      <c r="N746" s="50" t="s">
        <v>190</v>
      </c>
      <c r="O746" s="54">
        <f>VLOOKUP(A746,'Shurjoint Multiplier Sheet'!A:E,4,FALSE)</f>
        <v>0</v>
      </c>
      <c r="P746" s="91">
        <v>16989.669999999998</v>
      </c>
      <c r="Q746" s="91">
        <f t="shared" si="11"/>
        <v>0</v>
      </c>
    </row>
    <row r="747" spans="1:17" x14ac:dyDescent="0.25">
      <c r="A747" s="48" t="s">
        <v>45</v>
      </c>
      <c r="B747" s="49" t="s">
        <v>1552</v>
      </c>
      <c r="C747" s="49" t="s">
        <v>1553</v>
      </c>
      <c r="D747" s="49" t="s">
        <v>1547</v>
      </c>
      <c r="E747" s="75">
        <v>191988050399</v>
      </c>
      <c r="F747" s="53">
        <v>7130</v>
      </c>
      <c r="G747" s="50" t="s">
        <v>259</v>
      </c>
      <c r="H747" s="50" t="s">
        <v>188</v>
      </c>
      <c r="I747" s="78">
        <v>2</v>
      </c>
      <c r="J747" s="78"/>
      <c r="K747" s="82">
        <v>201.72</v>
      </c>
      <c r="L747" s="48" t="s">
        <v>189</v>
      </c>
      <c r="M747" s="50" t="s">
        <v>190</v>
      </c>
      <c r="N747" s="50" t="s">
        <v>190</v>
      </c>
      <c r="O747" s="54">
        <f>VLOOKUP(A747,'Shurjoint Multiplier Sheet'!A:E,4,FALSE)</f>
        <v>0</v>
      </c>
      <c r="P747" s="91">
        <v>13409.93</v>
      </c>
      <c r="Q747" s="91">
        <f t="shared" si="11"/>
        <v>0</v>
      </c>
    </row>
    <row r="748" spans="1:17" x14ac:dyDescent="0.25">
      <c r="A748" s="48" t="s">
        <v>45</v>
      </c>
      <c r="B748" s="49" t="s">
        <v>1554</v>
      </c>
      <c r="C748" s="49" t="s">
        <v>1555</v>
      </c>
      <c r="D748" s="49" t="s">
        <v>1547</v>
      </c>
      <c r="E748" s="75">
        <v>191988050450</v>
      </c>
      <c r="F748" s="53">
        <v>7130</v>
      </c>
      <c r="G748" s="50" t="s">
        <v>187</v>
      </c>
      <c r="H748" s="50" t="s">
        <v>188</v>
      </c>
      <c r="I748" s="78"/>
      <c r="J748" s="78">
        <v>4</v>
      </c>
      <c r="K748" s="82">
        <v>6.17</v>
      </c>
      <c r="L748" s="48" t="s">
        <v>7748</v>
      </c>
      <c r="M748" s="50" t="s">
        <v>190</v>
      </c>
      <c r="N748" s="50" t="s">
        <v>190</v>
      </c>
      <c r="O748" s="54">
        <f>VLOOKUP(A748,'Shurjoint Multiplier Sheet'!A:E,4,FALSE)</f>
        <v>0</v>
      </c>
      <c r="P748" s="91">
        <v>1744.6</v>
      </c>
      <c r="Q748" s="91">
        <f t="shared" si="11"/>
        <v>0</v>
      </c>
    </row>
    <row r="749" spans="1:17" x14ac:dyDescent="0.25">
      <c r="A749" s="48" t="s">
        <v>45</v>
      </c>
      <c r="B749" s="49" t="s">
        <v>1556</v>
      </c>
      <c r="C749" s="49" t="s">
        <v>1557</v>
      </c>
      <c r="D749" s="49" t="s">
        <v>1547</v>
      </c>
      <c r="E749" s="75">
        <v>191988050467</v>
      </c>
      <c r="F749" s="53">
        <v>7130</v>
      </c>
      <c r="G749" s="50" t="s">
        <v>187</v>
      </c>
      <c r="H749" s="50" t="s">
        <v>188</v>
      </c>
      <c r="I749" s="78"/>
      <c r="J749" s="78">
        <v>4</v>
      </c>
      <c r="K749" s="82">
        <v>6.17</v>
      </c>
      <c r="L749" s="48" t="s">
        <v>189</v>
      </c>
      <c r="M749" s="50" t="s">
        <v>190</v>
      </c>
      <c r="N749" s="50" t="s">
        <v>190</v>
      </c>
      <c r="O749" s="54">
        <f>VLOOKUP(A749,'Shurjoint Multiplier Sheet'!A:E,4,FALSE)</f>
        <v>0</v>
      </c>
      <c r="P749" s="91">
        <v>1427.08</v>
      </c>
      <c r="Q749" s="91">
        <f t="shared" si="11"/>
        <v>0</v>
      </c>
    </row>
    <row r="750" spans="1:17" x14ac:dyDescent="0.25">
      <c r="A750" s="48" t="s">
        <v>45</v>
      </c>
      <c r="B750" s="49" t="s">
        <v>1558</v>
      </c>
      <c r="C750" s="49" t="s">
        <v>1559</v>
      </c>
      <c r="D750" s="49" t="s">
        <v>1547</v>
      </c>
      <c r="E750" s="75">
        <v>191988050436</v>
      </c>
      <c r="F750" s="53">
        <v>7130</v>
      </c>
      <c r="G750" s="50" t="s">
        <v>193</v>
      </c>
      <c r="H750" s="50" t="s">
        <v>188</v>
      </c>
      <c r="I750" s="78">
        <v>243</v>
      </c>
      <c r="J750" s="78">
        <v>7</v>
      </c>
      <c r="K750" s="82">
        <v>4.3899999999999997</v>
      </c>
      <c r="L750" s="48" t="s">
        <v>7748</v>
      </c>
      <c r="M750" s="50" t="s">
        <v>190</v>
      </c>
      <c r="N750" s="50" t="s">
        <v>190</v>
      </c>
      <c r="O750" s="54">
        <f>VLOOKUP(A750,'Shurjoint Multiplier Sheet'!A:E,4,FALSE)</f>
        <v>0</v>
      </c>
      <c r="P750" s="91">
        <v>1744.6</v>
      </c>
      <c r="Q750" s="91">
        <f t="shared" si="11"/>
        <v>0</v>
      </c>
    </row>
    <row r="751" spans="1:17" x14ac:dyDescent="0.25">
      <c r="A751" s="48" t="s">
        <v>45</v>
      </c>
      <c r="B751" s="49" t="s">
        <v>1560</v>
      </c>
      <c r="C751" s="49" t="s">
        <v>1561</v>
      </c>
      <c r="D751" s="49" t="s">
        <v>1547</v>
      </c>
      <c r="E751" s="75">
        <v>191988050443</v>
      </c>
      <c r="F751" s="53">
        <v>7130</v>
      </c>
      <c r="G751" s="50" t="s">
        <v>193</v>
      </c>
      <c r="H751" s="50" t="s">
        <v>188</v>
      </c>
      <c r="I751" s="78">
        <v>243</v>
      </c>
      <c r="J751" s="78">
        <v>7</v>
      </c>
      <c r="K751" s="82">
        <v>4.3899999999999997</v>
      </c>
      <c r="L751" s="48" t="s">
        <v>189</v>
      </c>
      <c r="M751" s="50" t="s">
        <v>190</v>
      </c>
      <c r="N751" s="50" t="s">
        <v>190</v>
      </c>
      <c r="O751" s="54">
        <f>VLOOKUP(A751,'Shurjoint Multiplier Sheet'!A:E,4,FALSE)</f>
        <v>0</v>
      </c>
      <c r="P751" s="91">
        <v>1427.08</v>
      </c>
      <c r="Q751" s="91">
        <f t="shared" si="11"/>
        <v>0</v>
      </c>
    </row>
    <row r="752" spans="1:17" x14ac:dyDescent="0.25">
      <c r="A752" s="48" t="s">
        <v>45</v>
      </c>
      <c r="B752" s="49" t="s">
        <v>1562</v>
      </c>
      <c r="C752" s="49" t="s">
        <v>1563</v>
      </c>
      <c r="D752" s="49" t="s">
        <v>1547</v>
      </c>
      <c r="E752" s="75">
        <v>191988050474</v>
      </c>
      <c r="F752" s="53">
        <v>7130</v>
      </c>
      <c r="G752" s="50" t="s">
        <v>196</v>
      </c>
      <c r="H752" s="50" t="s">
        <v>188</v>
      </c>
      <c r="I752" s="78">
        <v>85</v>
      </c>
      <c r="J752" s="78"/>
      <c r="K752" s="82">
        <v>9.26</v>
      </c>
      <c r="L752" s="48" t="s">
        <v>7748</v>
      </c>
      <c r="M752" s="50" t="s">
        <v>190</v>
      </c>
      <c r="N752" s="50" t="s">
        <v>190</v>
      </c>
      <c r="O752" s="54">
        <f>VLOOKUP(A752,'Shurjoint Multiplier Sheet'!A:E,4,FALSE)</f>
        <v>0</v>
      </c>
      <c r="P752" s="91">
        <v>1982.15</v>
      </c>
      <c r="Q752" s="91">
        <f t="shared" si="11"/>
        <v>0</v>
      </c>
    </row>
    <row r="753" spans="1:17" x14ac:dyDescent="0.25">
      <c r="A753" s="48" t="s">
        <v>45</v>
      </c>
      <c r="B753" s="49" t="s">
        <v>1564</v>
      </c>
      <c r="C753" s="49" t="s">
        <v>1565</v>
      </c>
      <c r="D753" s="49" t="s">
        <v>1547</v>
      </c>
      <c r="E753" s="75">
        <v>191988050481</v>
      </c>
      <c r="F753" s="53">
        <v>7130</v>
      </c>
      <c r="G753" s="50" t="s">
        <v>196</v>
      </c>
      <c r="H753" s="50" t="s">
        <v>188</v>
      </c>
      <c r="I753" s="78">
        <v>85</v>
      </c>
      <c r="J753" s="78"/>
      <c r="K753" s="82">
        <v>9.26</v>
      </c>
      <c r="L753" s="48" t="s">
        <v>189</v>
      </c>
      <c r="M753" s="50" t="s">
        <v>190</v>
      </c>
      <c r="N753" s="50" t="s">
        <v>190</v>
      </c>
      <c r="O753" s="54">
        <f>VLOOKUP(A753,'Shurjoint Multiplier Sheet'!A:E,4,FALSE)</f>
        <v>0</v>
      </c>
      <c r="P753" s="91">
        <v>1574.66</v>
      </c>
      <c r="Q753" s="91">
        <f t="shared" si="11"/>
        <v>0</v>
      </c>
    </row>
    <row r="754" spans="1:17" x14ac:dyDescent="0.25">
      <c r="A754" s="48" t="s">
        <v>45</v>
      </c>
      <c r="B754" s="49" t="s">
        <v>1566</v>
      </c>
      <c r="C754" s="49" t="s">
        <v>1567</v>
      </c>
      <c r="D754" s="49" t="s">
        <v>1547</v>
      </c>
      <c r="E754" s="75">
        <v>191988050498</v>
      </c>
      <c r="F754" s="53">
        <v>7130</v>
      </c>
      <c r="G754" s="50" t="s">
        <v>199</v>
      </c>
      <c r="H754" s="50" t="s">
        <v>188</v>
      </c>
      <c r="I754" s="78">
        <v>50</v>
      </c>
      <c r="J754" s="78"/>
      <c r="K754" s="82">
        <v>17.64</v>
      </c>
      <c r="L754" s="48" t="s">
        <v>7748</v>
      </c>
      <c r="M754" s="50" t="s">
        <v>190</v>
      </c>
      <c r="N754" s="50" t="s">
        <v>190</v>
      </c>
      <c r="O754" s="54">
        <f>VLOOKUP(A754,'Shurjoint Multiplier Sheet'!A:E,4,FALSE)</f>
        <v>0</v>
      </c>
      <c r="P754" s="91">
        <v>3011.74</v>
      </c>
      <c r="Q754" s="91">
        <f t="shared" si="11"/>
        <v>0</v>
      </c>
    </row>
    <row r="755" spans="1:17" x14ac:dyDescent="0.25">
      <c r="A755" s="48" t="s">
        <v>45</v>
      </c>
      <c r="B755" s="49" t="s">
        <v>1568</v>
      </c>
      <c r="C755" s="49" t="s">
        <v>1569</v>
      </c>
      <c r="D755" s="49" t="s">
        <v>1547</v>
      </c>
      <c r="E755" s="75">
        <v>191988050504</v>
      </c>
      <c r="F755" s="53">
        <v>7130</v>
      </c>
      <c r="G755" s="50" t="s">
        <v>199</v>
      </c>
      <c r="H755" s="50" t="s">
        <v>188</v>
      </c>
      <c r="I755" s="78">
        <v>50</v>
      </c>
      <c r="J755" s="78"/>
      <c r="K755" s="82">
        <v>17.64</v>
      </c>
      <c r="L755" s="48" t="s">
        <v>189</v>
      </c>
      <c r="M755" s="50" t="s">
        <v>190</v>
      </c>
      <c r="N755" s="50" t="s">
        <v>190</v>
      </c>
      <c r="O755" s="54">
        <f>VLOOKUP(A755,'Shurjoint Multiplier Sheet'!A:E,4,FALSE)</f>
        <v>0</v>
      </c>
      <c r="P755" s="91">
        <v>2419.0300000000002</v>
      </c>
      <c r="Q755" s="91">
        <f t="shared" si="11"/>
        <v>0</v>
      </c>
    </row>
    <row r="756" spans="1:17" x14ac:dyDescent="0.25">
      <c r="A756" s="48" t="s">
        <v>45</v>
      </c>
      <c r="B756" s="49" t="s">
        <v>1570</v>
      </c>
      <c r="C756" s="49" t="s">
        <v>1571</v>
      </c>
      <c r="D756" s="49" t="s">
        <v>1547</v>
      </c>
      <c r="E756" s="75">
        <v>191988050511</v>
      </c>
      <c r="F756" s="53">
        <v>7130</v>
      </c>
      <c r="G756" s="50" t="s">
        <v>270</v>
      </c>
      <c r="H756" s="50" t="s">
        <v>188</v>
      </c>
      <c r="I756" s="78">
        <v>24</v>
      </c>
      <c r="J756" s="78"/>
      <c r="K756" s="82">
        <v>27.56</v>
      </c>
      <c r="L756" s="48" t="s">
        <v>7748</v>
      </c>
      <c r="M756" s="50" t="s">
        <v>190</v>
      </c>
      <c r="N756" s="50" t="s">
        <v>190</v>
      </c>
      <c r="O756" s="54">
        <f>VLOOKUP(A756,'Shurjoint Multiplier Sheet'!A:E,4,FALSE)</f>
        <v>0</v>
      </c>
      <c r="P756" s="91">
        <v>4429.41</v>
      </c>
      <c r="Q756" s="91">
        <f t="shared" si="11"/>
        <v>0</v>
      </c>
    </row>
    <row r="757" spans="1:17" x14ac:dyDescent="0.25">
      <c r="A757" s="48" t="s">
        <v>45</v>
      </c>
      <c r="B757" s="49" t="s">
        <v>1572</v>
      </c>
      <c r="C757" s="49" t="s">
        <v>1573</v>
      </c>
      <c r="D757" s="49" t="s">
        <v>1547</v>
      </c>
      <c r="E757" s="75">
        <v>191988050528</v>
      </c>
      <c r="F757" s="53">
        <v>7130</v>
      </c>
      <c r="G757" s="50" t="s">
        <v>270</v>
      </c>
      <c r="H757" s="50" t="s">
        <v>188</v>
      </c>
      <c r="I757" s="78">
        <v>24</v>
      </c>
      <c r="J757" s="78"/>
      <c r="K757" s="82">
        <v>27.56</v>
      </c>
      <c r="L757" s="48" t="s">
        <v>189</v>
      </c>
      <c r="M757" s="50" t="s">
        <v>190</v>
      </c>
      <c r="N757" s="50" t="s">
        <v>190</v>
      </c>
      <c r="O757" s="54">
        <f>VLOOKUP(A757,'Shurjoint Multiplier Sheet'!A:E,4,FALSE)</f>
        <v>0</v>
      </c>
      <c r="P757" s="91">
        <v>3529.18</v>
      </c>
      <c r="Q757" s="91">
        <f t="shared" si="11"/>
        <v>0</v>
      </c>
    </row>
    <row r="758" spans="1:17" x14ac:dyDescent="0.25">
      <c r="A758" s="48" t="s">
        <v>45</v>
      </c>
      <c r="B758" s="49" t="s">
        <v>1574</v>
      </c>
      <c r="C758" s="49" t="s">
        <v>1575</v>
      </c>
      <c r="D758" s="49" t="s">
        <v>1547</v>
      </c>
      <c r="E758" s="75">
        <v>191988050535</v>
      </c>
      <c r="F758" s="53">
        <v>7130</v>
      </c>
      <c r="G758" s="50" t="s">
        <v>202</v>
      </c>
      <c r="H758" s="50" t="s">
        <v>188</v>
      </c>
      <c r="I758" s="78">
        <v>20</v>
      </c>
      <c r="J758" s="78"/>
      <c r="K758" s="82">
        <v>40.79</v>
      </c>
      <c r="L758" s="48" t="s">
        <v>7748</v>
      </c>
      <c r="M758" s="50" t="s">
        <v>190</v>
      </c>
      <c r="N758" s="50" t="s">
        <v>190</v>
      </c>
      <c r="O758" s="54">
        <f>VLOOKUP(A758,'Shurjoint Multiplier Sheet'!A:E,4,FALSE)</f>
        <v>0</v>
      </c>
      <c r="P758" s="91">
        <v>6817.27</v>
      </c>
      <c r="Q758" s="91">
        <f t="shared" si="11"/>
        <v>0</v>
      </c>
    </row>
    <row r="759" spans="1:17" x14ac:dyDescent="0.25">
      <c r="A759" s="48" t="s">
        <v>45</v>
      </c>
      <c r="B759" s="49" t="s">
        <v>1576</v>
      </c>
      <c r="C759" s="49" t="s">
        <v>1577</v>
      </c>
      <c r="D759" s="49" t="s">
        <v>1547</v>
      </c>
      <c r="E759" s="75">
        <v>191988050542</v>
      </c>
      <c r="F759" s="53">
        <v>7130</v>
      </c>
      <c r="G759" s="50" t="s">
        <v>202</v>
      </c>
      <c r="H759" s="50" t="s">
        <v>188</v>
      </c>
      <c r="I759" s="78">
        <v>20</v>
      </c>
      <c r="J759" s="78"/>
      <c r="K759" s="82">
        <v>40.79</v>
      </c>
      <c r="L759" s="48" t="s">
        <v>189</v>
      </c>
      <c r="M759" s="50" t="s">
        <v>190</v>
      </c>
      <c r="N759" s="50" t="s">
        <v>190</v>
      </c>
      <c r="O759" s="54">
        <f>VLOOKUP(A759,'Shurjoint Multiplier Sheet'!A:E,4,FALSE)</f>
        <v>0</v>
      </c>
      <c r="P759" s="91">
        <v>5678.32</v>
      </c>
      <c r="Q759" s="91">
        <f t="shared" si="11"/>
        <v>0</v>
      </c>
    </row>
    <row r="760" spans="1:17" x14ac:dyDescent="0.25">
      <c r="A760" s="48" t="s">
        <v>45</v>
      </c>
      <c r="B760" s="49" t="s">
        <v>1578</v>
      </c>
      <c r="C760" s="49" t="s">
        <v>1579</v>
      </c>
      <c r="D760" s="49" t="s">
        <v>1547</v>
      </c>
      <c r="E760" s="75">
        <v>191988050559</v>
      </c>
      <c r="F760" s="53">
        <v>7130</v>
      </c>
      <c r="G760" s="50" t="s">
        <v>232</v>
      </c>
      <c r="H760" s="50" t="s">
        <v>188</v>
      </c>
      <c r="I760" s="78">
        <v>9</v>
      </c>
      <c r="J760" s="78"/>
      <c r="K760" s="82">
        <v>70.55</v>
      </c>
      <c r="L760" s="48" t="s">
        <v>7748</v>
      </c>
      <c r="M760" s="50" t="s">
        <v>190</v>
      </c>
      <c r="N760" s="50" t="s">
        <v>190</v>
      </c>
      <c r="O760" s="54">
        <f>VLOOKUP(A760,'Shurjoint Multiplier Sheet'!A:E,4,FALSE)</f>
        <v>0</v>
      </c>
      <c r="P760" s="91">
        <v>9896.6299999999992</v>
      </c>
      <c r="Q760" s="91">
        <f t="shared" si="11"/>
        <v>0</v>
      </c>
    </row>
    <row r="761" spans="1:17" x14ac:dyDescent="0.25">
      <c r="A761" s="48" t="s">
        <v>45</v>
      </c>
      <c r="B761" s="49" t="s">
        <v>1580</v>
      </c>
      <c r="C761" s="49" t="s">
        <v>1581</v>
      </c>
      <c r="D761" s="49" t="s">
        <v>1547</v>
      </c>
      <c r="E761" s="75">
        <v>191988050566</v>
      </c>
      <c r="F761" s="53">
        <v>7130</v>
      </c>
      <c r="G761" s="50" t="s">
        <v>232</v>
      </c>
      <c r="H761" s="50" t="s">
        <v>188</v>
      </c>
      <c r="I761" s="78">
        <v>9</v>
      </c>
      <c r="J761" s="78"/>
      <c r="K761" s="82">
        <v>70.55</v>
      </c>
      <c r="L761" s="48" t="s">
        <v>189</v>
      </c>
      <c r="M761" s="50" t="s">
        <v>190</v>
      </c>
      <c r="N761" s="50" t="s">
        <v>190</v>
      </c>
      <c r="O761" s="54">
        <f>VLOOKUP(A761,'Shurjoint Multiplier Sheet'!A:E,4,FALSE)</f>
        <v>0</v>
      </c>
      <c r="P761" s="91">
        <v>8167.91</v>
      </c>
      <c r="Q761" s="91">
        <f t="shared" si="11"/>
        <v>0</v>
      </c>
    </row>
    <row r="762" spans="1:17" x14ac:dyDescent="0.25">
      <c r="A762" s="48" t="s">
        <v>45</v>
      </c>
      <c r="B762" s="49" t="s">
        <v>1585</v>
      </c>
      <c r="C762" s="49" t="s">
        <v>1586</v>
      </c>
      <c r="D762" s="49" t="s">
        <v>1584</v>
      </c>
      <c r="E762" s="75">
        <v>191988050580</v>
      </c>
      <c r="F762" s="53">
        <v>7135</v>
      </c>
      <c r="G762" s="50" t="s">
        <v>514</v>
      </c>
      <c r="H762" s="50" t="s">
        <v>188</v>
      </c>
      <c r="I762" s="78">
        <v>480</v>
      </c>
      <c r="J762" s="78">
        <v>20</v>
      </c>
      <c r="K762" s="82">
        <v>1.65</v>
      </c>
      <c r="L762" s="48" t="s">
        <v>189</v>
      </c>
      <c r="M762" s="50" t="s">
        <v>190</v>
      </c>
      <c r="N762" s="50" t="s">
        <v>190</v>
      </c>
      <c r="O762" s="54">
        <f>VLOOKUP(A762,'Shurjoint Multiplier Sheet'!A:E,4,FALSE)</f>
        <v>0</v>
      </c>
      <c r="P762" s="91">
        <v>1074.28</v>
      </c>
      <c r="Q762" s="91">
        <f t="shared" si="11"/>
        <v>0</v>
      </c>
    </row>
    <row r="763" spans="1:17" x14ac:dyDescent="0.25">
      <c r="A763" s="48" t="s">
        <v>45</v>
      </c>
      <c r="B763" s="49" t="s">
        <v>1589</v>
      </c>
      <c r="C763" s="49" t="s">
        <v>1590</v>
      </c>
      <c r="D763" s="49" t="s">
        <v>1584</v>
      </c>
      <c r="E763" s="75">
        <v>191988050597</v>
      </c>
      <c r="F763" s="53">
        <v>7135</v>
      </c>
      <c r="G763" s="50" t="s">
        <v>453</v>
      </c>
      <c r="H763" s="50" t="s">
        <v>188</v>
      </c>
      <c r="I763" s="78">
        <v>384</v>
      </c>
      <c r="J763" s="78">
        <v>16</v>
      </c>
      <c r="K763" s="82">
        <v>1.92</v>
      </c>
      <c r="L763" s="48" t="s">
        <v>189</v>
      </c>
      <c r="M763" s="50" t="s">
        <v>190</v>
      </c>
      <c r="N763" s="50" t="s">
        <v>190</v>
      </c>
      <c r="O763" s="54">
        <f>VLOOKUP(A763,'Shurjoint Multiplier Sheet'!A:E,4,FALSE)</f>
        <v>0</v>
      </c>
      <c r="P763" s="91">
        <v>1158.3599999999999</v>
      </c>
      <c r="Q763" s="91">
        <f t="shared" si="11"/>
        <v>0</v>
      </c>
    </row>
    <row r="764" spans="1:17" x14ac:dyDescent="0.25">
      <c r="A764" s="48" t="s">
        <v>45</v>
      </c>
      <c r="B764" s="49" t="s">
        <v>1593</v>
      </c>
      <c r="C764" s="49" t="s">
        <v>1594</v>
      </c>
      <c r="D764" s="49" t="s">
        <v>1584</v>
      </c>
      <c r="E764" s="75">
        <v>191988050573</v>
      </c>
      <c r="F764" s="53">
        <v>7135</v>
      </c>
      <c r="G764" s="50" t="s">
        <v>521</v>
      </c>
      <c r="H764" s="50" t="s">
        <v>188</v>
      </c>
      <c r="I764" s="78"/>
      <c r="J764" s="78"/>
      <c r="K764" s="82">
        <v>1.32</v>
      </c>
      <c r="L764" s="48" t="s">
        <v>189</v>
      </c>
      <c r="M764" s="50" t="s">
        <v>190</v>
      </c>
      <c r="N764" s="50" t="s">
        <v>190</v>
      </c>
      <c r="O764" s="54">
        <f>VLOOKUP(A764,'Shurjoint Multiplier Sheet'!A:E,4,FALSE)</f>
        <v>0</v>
      </c>
      <c r="P764" s="91" t="e">
        <v>#N/A</v>
      </c>
      <c r="Q764" s="91" t="e">
        <f t="shared" si="11"/>
        <v>#N/A</v>
      </c>
    </row>
    <row r="765" spans="1:17" x14ac:dyDescent="0.25">
      <c r="A765" s="48" t="s">
        <v>45</v>
      </c>
      <c r="B765" s="49" t="s">
        <v>1595</v>
      </c>
      <c r="C765" s="49" t="s">
        <v>1596</v>
      </c>
      <c r="D765" s="49" t="s">
        <v>1584</v>
      </c>
      <c r="E765" s="75">
        <v>191988050641</v>
      </c>
      <c r="F765" s="53">
        <v>7135</v>
      </c>
      <c r="G765" s="50" t="s">
        <v>187</v>
      </c>
      <c r="H765" s="50" t="s">
        <v>188</v>
      </c>
      <c r="I765" s="78">
        <v>176</v>
      </c>
      <c r="J765" s="78">
        <v>6</v>
      </c>
      <c r="K765" s="82">
        <v>6.61</v>
      </c>
      <c r="L765" s="48" t="s">
        <v>189</v>
      </c>
      <c r="M765" s="50" t="s">
        <v>190</v>
      </c>
      <c r="N765" s="50" t="s">
        <v>190</v>
      </c>
      <c r="O765" s="54">
        <f>VLOOKUP(A765,'Shurjoint Multiplier Sheet'!A:E,4,FALSE)</f>
        <v>0</v>
      </c>
      <c r="P765" s="91">
        <v>662.68</v>
      </c>
      <c r="Q765" s="91">
        <f t="shared" si="11"/>
        <v>0</v>
      </c>
    </row>
    <row r="766" spans="1:17" x14ac:dyDescent="0.25">
      <c r="A766" s="48" t="s">
        <v>45</v>
      </c>
      <c r="B766" s="49" t="s">
        <v>1597</v>
      </c>
      <c r="C766" s="49" t="s">
        <v>1598</v>
      </c>
      <c r="D766" s="49" t="s">
        <v>1584</v>
      </c>
      <c r="E766" s="75">
        <v>191988050634</v>
      </c>
      <c r="F766" s="53">
        <v>7135</v>
      </c>
      <c r="G766" s="50" t="s">
        <v>193</v>
      </c>
      <c r="H766" s="50" t="s">
        <v>188</v>
      </c>
      <c r="I766" s="78">
        <v>360</v>
      </c>
      <c r="J766" s="78">
        <v>8</v>
      </c>
      <c r="K766" s="82">
        <v>2.65</v>
      </c>
      <c r="L766" s="48" t="s">
        <v>189</v>
      </c>
      <c r="M766" s="50" t="s">
        <v>190</v>
      </c>
      <c r="N766" s="50" t="s">
        <v>190</v>
      </c>
      <c r="O766" s="54">
        <f>VLOOKUP(A766,'Shurjoint Multiplier Sheet'!A:E,4,FALSE)</f>
        <v>0</v>
      </c>
      <c r="P766" s="91">
        <v>662.68</v>
      </c>
      <c r="Q766" s="91">
        <f t="shared" si="11"/>
        <v>0</v>
      </c>
    </row>
    <row r="767" spans="1:17" x14ac:dyDescent="0.25">
      <c r="A767" s="48" t="s">
        <v>45</v>
      </c>
      <c r="B767" s="49" t="s">
        <v>1599</v>
      </c>
      <c r="C767" s="49" t="s">
        <v>1600</v>
      </c>
      <c r="D767" s="49" t="s">
        <v>1584</v>
      </c>
      <c r="E767" s="75">
        <v>191988050658</v>
      </c>
      <c r="F767" s="53">
        <v>7135</v>
      </c>
      <c r="G767" s="50" t="s">
        <v>196</v>
      </c>
      <c r="H767" s="50" t="s">
        <v>188</v>
      </c>
      <c r="I767" s="78">
        <v>100</v>
      </c>
      <c r="J767" s="78"/>
      <c r="K767" s="82">
        <v>6.83</v>
      </c>
      <c r="L767" s="48" t="s">
        <v>7748</v>
      </c>
      <c r="M767" s="50" t="s">
        <v>190</v>
      </c>
      <c r="N767" s="50" t="s">
        <v>190</v>
      </c>
      <c r="O767" s="54">
        <f>VLOOKUP(A767,'Shurjoint Multiplier Sheet'!A:E,4,FALSE)</f>
        <v>0</v>
      </c>
      <c r="P767" s="91">
        <v>1437.07</v>
      </c>
      <c r="Q767" s="91">
        <f t="shared" si="11"/>
        <v>0</v>
      </c>
    </row>
    <row r="768" spans="1:17" x14ac:dyDescent="0.25">
      <c r="A768" s="48" t="s">
        <v>45</v>
      </c>
      <c r="B768" s="49" t="s">
        <v>1601</v>
      </c>
      <c r="C768" s="49" t="s">
        <v>1602</v>
      </c>
      <c r="D768" s="49" t="s">
        <v>1584</v>
      </c>
      <c r="E768" s="75">
        <v>191988050665</v>
      </c>
      <c r="F768" s="53">
        <v>7135</v>
      </c>
      <c r="G768" s="50" t="s">
        <v>196</v>
      </c>
      <c r="H768" s="50" t="s">
        <v>188</v>
      </c>
      <c r="I768" s="78">
        <v>100</v>
      </c>
      <c r="J768" s="78"/>
      <c r="K768" s="82">
        <v>6.83</v>
      </c>
      <c r="L768" s="48" t="s">
        <v>189</v>
      </c>
      <c r="M768" s="50" t="s">
        <v>190</v>
      </c>
      <c r="N768" s="50" t="s">
        <v>190</v>
      </c>
      <c r="O768" s="54">
        <f>VLOOKUP(A768,'Shurjoint Multiplier Sheet'!A:E,4,FALSE)</f>
        <v>0</v>
      </c>
      <c r="P768" s="91">
        <v>1177.18</v>
      </c>
      <c r="Q768" s="91">
        <f t="shared" si="11"/>
        <v>0</v>
      </c>
    </row>
    <row r="769" spans="1:17" x14ac:dyDescent="0.25">
      <c r="A769" s="48" t="s">
        <v>45</v>
      </c>
      <c r="B769" s="49" t="s">
        <v>1603</v>
      </c>
      <c r="C769" s="49" t="s">
        <v>1604</v>
      </c>
      <c r="D769" s="49" t="s">
        <v>1584</v>
      </c>
      <c r="E769" s="75">
        <v>191988050672</v>
      </c>
      <c r="F769" s="53">
        <v>7135</v>
      </c>
      <c r="G769" s="50" t="s">
        <v>199</v>
      </c>
      <c r="H769" s="50" t="s">
        <v>188</v>
      </c>
      <c r="I769" s="78">
        <v>55</v>
      </c>
      <c r="J769" s="78"/>
      <c r="K769" s="82">
        <v>11.46</v>
      </c>
      <c r="L769" s="48" t="s">
        <v>189</v>
      </c>
      <c r="M769" s="50" t="s">
        <v>190</v>
      </c>
      <c r="N769" s="50" t="s">
        <v>190</v>
      </c>
      <c r="O769" s="54">
        <f>VLOOKUP(A769,'Shurjoint Multiplier Sheet'!A:E,4,FALSE)</f>
        <v>0</v>
      </c>
      <c r="P769" s="91">
        <v>1943.93</v>
      </c>
      <c r="Q769" s="91">
        <f t="shared" si="11"/>
        <v>0</v>
      </c>
    </row>
    <row r="770" spans="1:17" x14ac:dyDescent="0.25">
      <c r="A770" s="48" t="s">
        <v>45</v>
      </c>
      <c r="B770" s="49" t="s">
        <v>1605</v>
      </c>
      <c r="C770" s="49" t="s">
        <v>1606</v>
      </c>
      <c r="D770" s="49" t="s">
        <v>1584</v>
      </c>
      <c r="E770" s="75">
        <v>191988050689</v>
      </c>
      <c r="F770" s="53">
        <v>7135</v>
      </c>
      <c r="G770" s="50" t="s">
        <v>270</v>
      </c>
      <c r="H770" s="50" t="s">
        <v>188</v>
      </c>
      <c r="I770" s="78">
        <v>40</v>
      </c>
      <c r="J770" s="78"/>
      <c r="K770" s="82">
        <v>13.01</v>
      </c>
      <c r="L770" s="48" t="s">
        <v>189</v>
      </c>
      <c r="M770" s="50" t="s">
        <v>190</v>
      </c>
      <c r="N770" s="50" t="s">
        <v>190</v>
      </c>
      <c r="O770" s="54">
        <f>VLOOKUP(A770,'Shurjoint Multiplier Sheet'!A:E,4,FALSE)</f>
        <v>0</v>
      </c>
      <c r="P770" s="91">
        <v>3959.01</v>
      </c>
      <c r="Q770" s="91">
        <f t="shared" ref="Q770:Q833" si="12">O770*P770</f>
        <v>0</v>
      </c>
    </row>
    <row r="771" spans="1:17" x14ac:dyDescent="0.25">
      <c r="A771" s="48" t="s">
        <v>45</v>
      </c>
      <c r="B771" s="49" t="s">
        <v>1607</v>
      </c>
      <c r="C771" s="49" t="s">
        <v>1608</v>
      </c>
      <c r="D771" s="49" t="s">
        <v>1584</v>
      </c>
      <c r="E771" s="75">
        <v>191988050696</v>
      </c>
      <c r="F771" s="53">
        <v>7135</v>
      </c>
      <c r="G771" s="50" t="s">
        <v>202</v>
      </c>
      <c r="H771" s="50" t="s">
        <v>188</v>
      </c>
      <c r="I771" s="78">
        <v>25</v>
      </c>
      <c r="J771" s="78"/>
      <c r="K771" s="82">
        <v>31.97</v>
      </c>
      <c r="L771" s="48" t="s">
        <v>7748</v>
      </c>
      <c r="M771" s="50" t="s">
        <v>190</v>
      </c>
      <c r="N771" s="50" t="s">
        <v>190</v>
      </c>
      <c r="O771" s="54">
        <f>VLOOKUP(A771,'Shurjoint Multiplier Sheet'!A:E,4,FALSE)</f>
        <v>0</v>
      </c>
      <c r="P771" s="91">
        <v>6162.24</v>
      </c>
      <c r="Q771" s="91">
        <f t="shared" si="12"/>
        <v>0</v>
      </c>
    </row>
    <row r="772" spans="1:17" x14ac:dyDescent="0.25">
      <c r="A772" s="48" t="s">
        <v>45</v>
      </c>
      <c r="B772" s="49" t="s">
        <v>1609</v>
      </c>
      <c r="C772" s="49" t="s">
        <v>1610</v>
      </c>
      <c r="D772" s="49" t="s">
        <v>1584</v>
      </c>
      <c r="E772" s="75">
        <v>191988050702</v>
      </c>
      <c r="F772" s="53">
        <v>7135</v>
      </c>
      <c r="G772" s="50" t="s">
        <v>202</v>
      </c>
      <c r="H772" s="50" t="s">
        <v>188</v>
      </c>
      <c r="I772" s="78">
        <v>25</v>
      </c>
      <c r="J772" s="78"/>
      <c r="K772" s="82">
        <v>31.97</v>
      </c>
      <c r="L772" s="48" t="s">
        <v>189</v>
      </c>
      <c r="M772" s="50" t="s">
        <v>190</v>
      </c>
      <c r="N772" s="50" t="s">
        <v>190</v>
      </c>
      <c r="O772" s="54">
        <f>VLOOKUP(A772,'Shurjoint Multiplier Sheet'!A:E,4,FALSE)</f>
        <v>0</v>
      </c>
      <c r="P772" s="91">
        <v>5076.21</v>
      </c>
      <c r="Q772" s="91">
        <f t="shared" si="12"/>
        <v>0</v>
      </c>
    </row>
    <row r="773" spans="1:17" x14ac:dyDescent="0.25">
      <c r="A773" s="48" t="s">
        <v>45</v>
      </c>
      <c r="B773" s="49" t="s">
        <v>1611</v>
      </c>
      <c r="C773" s="49" t="s">
        <v>1612</v>
      </c>
      <c r="D773" s="49" t="s">
        <v>1584</v>
      </c>
      <c r="E773" s="75">
        <v>191988050719</v>
      </c>
      <c r="F773" s="53">
        <v>7135</v>
      </c>
      <c r="G773" s="50" t="s">
        <v>232</v>
      </c>
      <c r="H773" s="50" t="s">
        <v>188</v>
      </c>
      <c r="I773" s="78">
        <v>12</v>
      </c>
      <c r="J773" s="78"/>
      <c r="K773" s="82">
        <v>44.09</v>
      </c>
      <c r="L773" s="48" t="s">
        <v>189</v>
      </c>
      <c r="M773" s="50" t="s">
        <v>190</v>
      </c>
      <c r="N773" s="50" t="s">
        <v>190</v>
      </c>
      <c r="O773" s="54">
        <f>VLOOKUP(A773,'Shurjoint Multiplier Sheet'!A:E,4,FALSE)</f>
        <v>0</v>
      </c>
      <c r="P773" s="91">
        <v>6686.15</v>
      </c>
      <c r="Q773" s="91">
        <f t="shared" si="12"/>
        <v>0</v>
      </c>
    </row>
    <row r="774" spans="1:17" x14ac:dyDescent="0.25">
      <c r="A774" s="48" t="s">
        <v>45</v>
      </c>
      <c r="B774" s="49" t="s">
        <v>1613</v>
      </c>
      <c r="C774" s="49" t="s">
        <v>1614</v>
      </c>
      <c r="D774" s="49" t="s">
        <v>1615</v>
      </c>
      <c r="E774" s="75">
        <v>191988050726</v>
      </c>
      <c r="F774" s="53">
        <v>7137</v>
      </c>
      <c r="G774" s="50" t="s">
        <v>256</v>
      </c>
      <c r="H774" s="50" t="s">
        <v>188</v>
      </c>
      <c r="I774" s="78"/>
      <c r="J774" s="78"/>
      <c r="K774" s="82">
        <v>56.22</v>
      </c>
      <c r="L774" s="48" t="s">
        <v>7748</v>
      </c>
      <c r="M774" s="50" t="s">
        <v>190</v>
      </c>
      <c r="N774" s="50" t="s">
        <v>190</v>
      </c>
      <c r="O774" s="54">
        <f>VLOOKUP(A774,'Shurjoint Multiplier Sheet'!A:E,4,FALSE)</f>
        <v>0</v>
      </c>
      <c r="P774" s="91">
        <v>11040.29</v>
      </c>
      <c r="Q774" s="91">
        <f t="shared" si="12"/>
        <v>0</v>
      </c>
    </row>
    <row r="775" spans="1:17" x14ac:dyDescent="0.25">
      <c r="A775" s="48" t="s">
        <v>45</v>
      </c>
      <c r="B775" s="49" t="s">
        <v>1616</v>
      </c>
      <c r="C775" s="49" t="s">
        <v>1617</v>
      </c>
      <c r="D775" s="49" t="s">
        <v>1615</v>
      </c>
      <c r="E775" s="75">
        <v>191988050733</v>
      </c>
      <c r="F775" s="53">
        <v>7137</v>
      </c>
      <c r="G775" s="50" t="s">
        <v>256</v>
      </c>
      <c r="H775" s="50" t="s">
        <v>188</v>
      </c>
      <c r="I775" s="78">
        <v>8</v>
      </c>
      <c r="J775" s="78"/>
      <c r="K775" s="82">
        <v>56.22</v>
      </c>
      <c r="L775" s="48" t="s">
        <v>189</v>
      </c>
      <c r="M775" s="50" t="s">
        <v>190</v>
      </c>
      <c r="N775" s="50" t="s">
        <v>190</v>
      </c>
      <c r="O775" s="54">
        <f>VLOOKUP(A775,'Shurjoint Multiplier Sheet'!A:E,4,FALSE)</f>
        <v>0</v>
      </c>
      <c r="P775" s="91">
        <v>9013.4599999999991</v>
      </c>
      <c r="Q775" s="91">
        <f t="shared" si="12"/>
        <v>0</v>
      </c>
    </row>
    <row r="776" spans="1:17" x14ac:dyDescent="0.25">
      <c r="A776" s="48" t="s">
        <v>45</v>
      </c>
      <c r="B776" s="49" t="s">
        <v>1618</v>
      </c>
      <c r="C776" s="49" t="s">
        <v>1619</v>
      </c>
      <c r="D776" s="49" t="s">
        <v>1615</v>
      </c>
      <c r="E776" s="75">
        <v>191988050740</v>
      </c>
      <c r="F776" s="53">
        <v>7137</v>
      </c>
      <c r="G776" s="50" t="s">
        <v>259</v>
      </c>
      <c r="H776" s="50" t="s">
        <v>188</v>
      </c>
      <c r="I776" s="78"/>
      <c r="J776" s="78"/>
      <c r="K776" s="82">
        <v>8.3000000000000007</v>
      </c>
      <c r="L776" s="48" t="s">
        <v>7748</v>
      </c>
      <c r="M776" s="50" t="s">
        <v>190</v>
      </c>
      <c r="N776" s="50" t="s">
        <v>190</v>
      </c>
      <c r="O776" s="54">
        <f>VLOOKUP(A776,'Shurjoint Multiplier Sheet'!A:E,4,FALSE)</f>
        <v>0</v>
      </c>
      <c r="P776" s="91">
        <v>12588.5</v>
      </c>
      <c r="Q776" s="91">
        <f t="shared" si="12"/>
        <v>0</v>
      </c>
    </row>
    <row r="777" spans="1:17" x14ac:dyDescent="0.25">
      <c r="A777" s="48" t="s">
        <v>45</v>
      </c>
      <c r="B777" s="49" t="s">
        <v>1620</v>
      </c>
      <c r="C777" s="49" t="s">
        <v>1621</v>
      </c>
      <c r="D777" s="49" t="s">
        <v>1615</v>
      </c>
      <c r="E777" s="75">
        <v>191988050757</v>
      </c>
      <c r="F777" s="53">
        <v>7137</v>
      </c>
      <c r="G777" s="50" t="s">
        <v>259</v>
      </c>
      <c r="H777" s="50" t="s">
        <v>188</v>
      </c>
      <c r="I777" s="78">
        <v>5</v>
      </c>
      <c r="J777" s="78"/>
      <c r="K777" s="82">
        <v>79.37</v>
      </c>
      <c r="L777" s="48" t="s">
        <v>189</v>
      </c>
      <c r="M777" s="50" t="s">
        <v>190</v>
      </c>
      <c r="N777" s="50" t="s">
        <v>190</v>
      </c>
      <c r="O777" s="54">
        <f>VLOOKUP(A777,'Shurjoint Multiplier Sheet'!A:E,4,FALSE)</f>
        <v>0</v>
      </c>
      <c r="P777" s="91">
        <v>9954.84</v>
      </c>
      <c r="Q777" s="91">
        <f t="shared" si="12"/>
        <v>0</v>
      </c>
    </row>
    <row r="778" spans="1:17" x14ac:dyDescent="0.25">
      <c r="A778" s="48" t="s">
        <v>45</v>
      </c>
      <c r="B778" s="49" t="s">
        <v>1622</v>
      </c>
      <c r="C778" s="49" t="s">
        <v>1623</v>
      </c>
      <c r="D778" s="49" t="s">
        <v>1615</v>
      </c>
      <c r="E778" s="75">
        <v>191988050801</v>
      </c>
      <c r="F778" s="53">
        <v>7137</v>
      </c>
      <c r="G778" s="50" t="s">
        <v>187</v>
      </c>
      <c r="H778" s="50" t="s">
        <v>188</v>
      </c>
      <c r="I778" s="78"/>
      <c r="J778" s="78"/>
      <c r="K778" s="82">
        <v>3.75</v>
      </c>
      <c r="L778" s="48" t="s">
        <v>7748</v>
      </c>
      <c r="M778" s="50" t="s">
        <v>190</v>
      </c>
      <c r="N778" s="50" t="s">
        <v>190</v>
      </c>
      <c r="O778" s="54">
        <f>VLOOKUP(A778,'Shurjoint Multiplier Sheet'!A:E,4,FALSE)</f>
        <v>0</v>
      </c>
      <c r="P778" s="91">
        <v>1627.58</v>
      </c>
      <c r="Q778" s="91">
        <f t="shared" si="12"/>
        <v>0</v>
      </c>
    </row>
    <row r="779" spans="1:17" x14ac:dyDescent="0.25">
      <c r="A779" s="48" t="s">
        <v>45</v>
      </c>
      <c r="B779" s="49" t="s">
        <v>1624</v>
      </c>
      <c r="C779" s="49" t="s">
        <v>1625</v>
      </c>
      <c r="D779" s="49" t="s">
        <v>1615</v>
      </c>
      <c r="E779" s="75">
        <v>191988050818</v>
      </c>
      <c r="F779" s="53">
        <v>7137</v>
      </c>
      <c r="G779" s="50" t="s">
        <v>187</v>
      </c>
      <c r="H779" s="50" t="s">
        <v>188</v>
      </c>
      <c r="I779" s="78"/>
      <c r="J779" s="78">
        <v>6</v>
      </c>
      <c r="K779" s="82">
        <v>3.75</v>
      </c>
      <c r="L779" s="48" t="s">
        <v>189</v>
      </c>
      <c r="M779" s="50" t="s">
        <v>190</v>
      </c>
      <c r="N779" s="50" t="s">
        <v>190</v>
      </c>
      <c r="O779" s="54">
        <f>VLOOKUP(A779,'Shurjoint Multiplier Sheet'!A:E,4,FALSE)</f>
        <v>0</v>
      </c>
      <c r="P779" s="91">
        <v>1368.86</v>
      </c>
      <c r="Q779" s="91">
        <f t="shared" si="12"/>
        <v>0</v>
      </c>
    </row>
    <row r="780" spans="1:17" x14ac:dyDescent="0.25">
      <c r="A780" s="48" t="s">
        <v>45</v>
      </c>
      <c r="B780" s="49" t="s">
        <v>1626</v>
      </c>
      <c r="C780" s="49" t="s">
        <v>1627</v>
      </c>
      <c r="D780" s="49" t="s">
        <v>1615</v>
      </c>
      <c r="E780" s="75">
        <v>191988050764</v>
      </c>
      <c r="F780" s="53">
        <v>7137</v>
      </c>
      <c r="G780" s="50" t="s">
        <v>193</v>
      </c>
      <c r="H780" s="50" t="s">
        <v>188</v>
      </c>
      <c r="I780" s="78"/>
      <c r="J780" s="78"/>
      <c r="K780" s="82">
        <v>2.4300000000000002</v>
      </c>
      <c r="L780" s="48" t="s">
        <v>7748</v>
      </c>
      <c r="M780" s="50" t="s">
        <v>190</v>
      </c>
      <c r="N780" s="50" t="s">
        <v>190</v>
      </c>
      <c r="O780" s="54">
        <f>VLOOKUP(A780,'Shurjoint Multiplier Sheet'!A:E,4,FALSE)</f>
        <v>0</v>
      </c>
      <c r="P780" s="91">
        <v>1627.58</v>
      </c>
      <c r="Q780" s="91">
        <f t="shared" si="12"/>
        <v>0</v>
      </c>
    </row>
    <row r="781" spans="1:17" x14ac:dyDescent="0.25">
      <c r="A781" s="48" t="s">
        <v>45</v>
      </c>
      <c r="B781" s="49" t="s">
        <v>1628</v>
      </c>
      <c r="C781" s="49" t="s">
        <v>1629</v>
      </c>
      <c r="D781" s="49" t="s">
        <v>1615</v>
      </c>
      <c r="E781" s="75">
        <v>191988050771</v>
      </c>
      <c r="F781" s="53">
        <v>7137</v>
      </c>
      <c r="G781" s="50" t="s">
        <v>193</v>
      </c>
      <c r="H781" s="50" t="s">
        <v>188</v>
      </c>
      <c r="I781" s="78">
        <v>288</v>
      </c>
      <c r="J781" s="78">
        <v>12</v>
      </c>
      <c r="K781" s="82">
        <v>2.4300000000000002</v>
      </c>
      <c r="L781" s="48" t="s">
        <v>189</v>
      </c>
      <c r="M781" s="50" t="s">
        <v>190</v>
      </c>
      <c r="N781" s="50" t="s">
        <v>190</v>
      </c>
      <c r="O781" s="54">
        <f>VLOOKUP(A781,'Shurjoint Multiplier Sheet'!A:E,4,FALSE)</f>
        <v>0</v>
      </c>
      <c r="P781" s="91">
        <v>1368.86</v>
      </c>
      <c r="Q781" s="91">
        <f t="shared" si="12"/>
        <v>0</v>
      </c>
    </row>
    <row r="782" spans="1:17" x14ac:dyDescent="0.25">
      <c r="A782" s="48" t="s">
        <v>45</v>
      </c>
      <c r="B782" s="49" t="s">
        <v>1630</v>
      </c>
      <c r="C782" s="49" t="s">
        <v>1631</v>
      </c>
      <c r="D782" s="49" t="s">
        <v>1615</v>
      </c>
      <c r="E782" s="75">
        <v>191988050825</v>
      </c>
      <c r="F782" s="53">
        <v>7137</v>
      </c>
      <c r="G782" s="50" t="s">
        <v>196</v>
      </c>
      <c r="H782" s="50" t="s">
        <v>188</v>
      </c>
      <c r="I782" s="78"/>
      <c r="J782" s="78"/>
      <c r="K782" s="82">
        <v>5.51</v>
      </c>
      <c r="L782" s="48" t="s">
        <v>7748</v>
      </c>
      <c r="M782" s="50" t="s">
        <v>190</v>
      </c>
      <c r="N782" s="50" t="s">
        <v>190</v>
      </c>
      <c r="O782" s="54">
        <f>VLOOKUP(A782,'Shurjoint Multiplier Sheet'!A:E,4,FALSE)</f>
        <v>0</v>
      </c>
      <c r="P782" s="91">
        <v>1941.58</v>
      </c>
      <c r="Q782" s="91">
        <f t="shared" si="12"/>
        <v>0</v>
      </c>
    </row>
    <row r="783" spans="1:17" x14ac:dyDescent="0.25">
      <c r="A783" s="48" t="s">
        <v>45</v>
      </c>
      <c r="B783" s="49" t="s">
        <v>1632</v>
      </c>
      <c r="C783" s="49" t="s">
        <v>1633</v>
      </c>
      <c r="D783" s="49" t="s">
        <v>1615</v>
      </c>
      <c r="E783" s="75">
        <v>191988050832</v>
      </c>
      <c r="F783" s="53">
        <v>7137</v>
      </c>
      <c r="G783" s="50" t="s">
        <v>196</v>
      </c>
      <c r="H783" s="50" t="s">
        <v>188</v>
      </c>
      <c r="I783" s="78"/>
      <c r="J783" s="78"/>
      <c r="K783" s="82">
        <v>5.51</v>
      </c>
      <c r="L783" s="48" t="s">
        <v>189</v>
      </c>
      <c r="M783" s="50" t="s">
        <v>190</v>
      </c>
      <c r="N783" s="50" t="s">
        <v>190</v>
      </c>
      <c r="O783" s="54">
        <f>VLOOKUP(A783,'Shurjoint Multiplier Sheet'!A:E,4,FALSE)</f>
        <v>0</v>
      </c>
      <c r="P783" s="91">
        <v>1633.46</v>
      </c>
      <c r="Q783" s="91">
        <f t="shared" si="12"/>
        <v>0</v>
      </c>
    </row>
    <row r="784" spans="1:17" x14ac:dyDescent="0.25">
      <c r="A784" s="48" t="s">
        <v>45</v>
      </c>
      <c r="B784" s="49" t="s">
        <v>1634</v>
      </c>
      <c r="C784" s="49" t="s">
        <v>1635</v>
      </c>
      <c r="D784" s="49" t="s">
        <v>1615</v>
      </c>
      <c r="E784" s="75">
        <v>191988050849</v>
      </c>
      <c r="F784" s="53">
        <v>7137</v>
      </c>
      <c r="G784" s="50" t="s">
        <v>199</v>
      </c>
      <c r="H784" s="50" t="s">
        <v>188</v>
      </c>
      <c r="I784" s="78">
        <v>80</v>
      </c>
      <c r="J784" s="78">
        <v>2</v>
      </c>
      <c r="K784" s="82">
        <v>10.43</v>
      </c>
      <c r="L784" s="48" t="s">
        <v>7748</v>
      </c>
      <c r="M784" s="50" t="s">
        <v>190</v>
      </c>
      <c r="N784" s="50" t="s">
        <v>190</v>
      </c>
      <c r="O784" s="54">
        <f>VLOOKUP(A784,'Shurjoint Multiplier Sheet'!A:E,4,FALSE)</f>
        <v>0</v>
      </c>
      <c r="P784" s="91">
        <v>2568.98</v>
      </c>
      <c r="Q784" s="91">
        <f t="shared" si="12"/>
        <v>0</v>
      </c>
    </row>
    <row r="785" spans="1:17" x14ac:dyDescent="0.25">
      <c r="A785" s="48" t="s">
        <v>45</v>
      </c>
      <c r="B785" s="49" t="s">
        <v>1636</v>
      </c>
      <c r="C785" s="49" t="s">
        <v>1637</v>
      </c>
      <c r="D785" s="49" t="s">
        <v>1615</v>
      </c>
      <c r="E785" s="75">
        <v>191988050856</v>
      </c>
      <c r="F785" s="53">
        <v>7137</v>
      </c>
      <c r="G785" s="50" t="s">
        <v>199</v>
      </c>
      <c r="H785" s="50" t="s">
        <v>188</v>
      </c>
      <c r="I785" s="78">
        <v>80</v>
      </c>
      <c r="J785" s="78">
        <v>2</v>
      </c>
      <c r="K785" s="82">
        <v>10.43</v>
      </c>
      <c r="L785" s="48" t="s">
        <v>189</v>
      </c>
      <c r="M785" s="50" t="s">
        <v>190</v>
      </c>
      <c r="N785" s="50" t="s">
        <v>190</v>
      </c>
      <c r="O785" s="54">
        <f>VLOOKUP(A785,'Shurjoint Multiplier Sheet'!A:E,4,FALSE)</f>
        <v>0</v>
      </c>
      <c r="P785" s="91">
        <v>2140.91</v>
      </c>
      <c r="Q785" s="91">
        <f t="shared" si="12"/>
        <v>0</v>
      </c>
    </row>
    <row r="786" spans="1:17" x14ac:dyDescent="0.25">
      <c r="A786" s="48" t="s">
        <v>45</v>
      </c>
      <c r="B786" s="49" t="s">
        <v>1638</v>
      </c>
      <c r="C786" s="49" t="s">
        <v>1639</v>
      </c>
      <c r="D786" s="49" t="s">
        <v>1615</v>
      </c>
      <c r="E786" s="75">
        <v>191988050863</v>
      </c>
      <c r="F786" s="53">
        <v>7137</v>
      </c>
      <c r="G786" s="50" t="s">
        <v>270</v>
      </c>
      <c r="H786" s="50" t="s">
        <v>188</v>
      </c>
      <c r="I786" s="78">
        <v>50</v>
      </c>
      <c r="J786" s="78"/>
      <c r="K786" s="82">
        <v>11.6</v>
      </c>
      <c r="L786" s="48" t="s">
        <v>189</v>
      </c>
      <c r="M786" s="50" t="s">
        <v>190</v>
      </c>
      <c r="N786" s="50" t="s">
        <v>190</v>
      </c>
      <c r="O786" s="54">
        <f>VLOOKUP(A786,'Shurjoint Multiplier Sheet'!A:E,4,FALSE)</f>
        <v>0</v>
      </c>
      <c r="P786" s="91">
        <v>3058.19</v>
      </c>
      <c r="Q786" s="91">
        <f t="shared" si="12"/>
        <v>0</v>
      </c>
    </row>
    <row r="787" spans="1:17" x14ac:dyDescent="0.25">
      <c r="A787" s="48" t="s">
        <v>45</v>
      </c>
      <c r="B787" s="49" t="s">
        <v>1640</v>
      </c>
      <c r="C787" s="49" t="s">
        <v>1641</v>
      </c>
      <c r="D787" s="49" t="s">
        <v>1615</v>
      </c>
      <c r="E787" s="75">
        <v>191988050870</v>
      </c>
      <c r="F787" s="53">
        <v>7137</v>
      </c>
      <c r="G787" s="50" t="s">
        <v>202</v>
      </c>
      <c r="H787" s="50" t="s">
        <v>188</v>
      </c>
      <c r="I787" s="78"/>
      <c r="J787" s="78"/>
      <c r="K787" s="82">
        <v>19.62</v>
      </c>
      <c r="L787" s="48" t="s">
        <v>7748</v>
      </c>
      <c r="M787" s="50" t="s">
        <v>190</v>
      </c>
      <c r="N787" s="50" t="s">
        <v>190</v>
      </c>
      <c r="O787" s="54">
        <f>VLOOKUP(A787,'Shurjoint Multiplier Sheet'!A:E,4,FALSE)</f>
        <v>0</v>
      </c>
      <c r="P787" s="91">
        <v>4594.63</v>
      </c>
      <c r="Q787" s="91">
        <f t="shared" si="12"/>
        <v>0</v>
      </c>
    </row>
    <row r="788" spans="1:17" x14ac:dyDescent="0.25">
      <c r="A788" s="48" t="s">
        <v>45</v>
      </c>
      <c r="B788" s="49" t="s">
        <v>1642</v>
      </c>
      <c r="C788" s="49" t="s">
        <v>1643</v>
      </c>
      <c r="D788" s="49" t="s">
        <v>1615</v>
      </c>
      <c r="E788" s="75">
        <v>191988050887</v>
      </c>
      <c r="F788" s="53">
        <v>7137</v>
      </c>
      <c r="G788" s="50" t="s">
        <v>202</v>
      </c>
      <c r="H788" s="50" t="s">
        <v>188</v>
      </c>
      <c r="I788" s="78">
        <v>32</v>
      </c>
      <c r="J788" s="78"/>
      <c r="K788" s="82">
        <v>19.62</v>
      </c>
      <c r="L788" s="48" t="s">
        <v>189</v>
      </c>
      <c r="M788" s="50" t="s">
        <v>190</v>
      </c>
      <c r="N788" s="50" t="s">
        <v>190</v>
      </c>
      <c r="O788" s="54">
        <f>VLOOKUP(A788,'Shurjoint Multiplier Sheet'!A:E,4,FALSE)</f>
        <v>0</v>
      </c>
      <c r="P788" s="91">
        <v>3772.61</v>
      </c>
      <c r="Q788" s="91">
        <f t="shared" si="12"/>
        <v>0</v>
      </c>
    </row>
    <row r="789" spans="1:17" x14ac:dyDescent="0.25">
      <c r="A789" s="48" t="s">
        <v>45</v>
      </c>
      <c r="B789" s="49" t="s">
        <v>1644</v>
      </c>
      <c r="C789" s="49" t="s">
        <v>1645</v>
      </c>
      <c r="D789" s="49" t="s">
        <v>1615</v>
      </c>
      <c r="E789" s="75">
        <v>191988050894</v>
      </c>
      <c r="F789" s="53">
        <v>7137</v>
      </c>
      <c r="G789" s="50" t="s">
        <v>232</v>
      </c>
      <c r="H789" s="50" t="s">
        <v>188</v>
      </c>
      <c r="I789" s="78"/>
      <c r="J789" s="78"/>
      <c r="K789" s="82">
        <v>34.33</v>
      </c>
      <c r="L789" s="48" t="s">
        <v>7748</v>
      </c>
      <c r="M789" s="50" t="s">
        <v>190</v>
      </c>
      <c r="N789" s="50" t="s">
        <v>190</v>
      </c>
      <c r="O789" s="54">
        <f>VLOOKUP(A789,'Shurjoint Multiplier Sheet'!A:E,4,FALSE)</f>
        <v>0</v>
      </c>
      <c r="P789" s="91">
        <v>6670.87</v>
      </c>
      <c r="Q789" s="91">
        <f t="shared" si="12"/>
        <v>0</v>
      </c>
    </row>
    <row r="790" spans="1:17" x14ac:dyDescent="0.25">
      <c r="A790" s="48" t="s">
        <v>45</v>
      </c>
      <c r="B790" s="49" t="s">
        <v>1646</v>
      </c>
      <c r="C790" s="49" t="s">
        <v>1647</v>
      </c>
      <c r="D790" s="49" t="s">
        <v>1615</v>
      </c>
      <c r="E790" s="75">
        <v>191988050900</v>
      </c>
      <c r="F790" s="53">
        <v>7137</v>
      </c>
      <c r="G790" s="50" t="s">
        <v>232</v>
      </c>
      <c r="H790" s="50" t="s">
        <v>188</v>
      </c>
      <c r="I790" s="78">
        <v>18</v>
      </c>
      <c r="J790" s="78"/>
      <c r="K790" s="82">
        <v>34.33</v>
      </c>
      <c r="L790" s="48" t="s">
        <v>189</v>
      </c>
      <c r="M790" s="50" t="s">
        <v>190</v>
      </c>
      <c r="N790" s="50" t="s">
        <v>190</v>
      </c>
      <c r="O790" s="54">
        <f>VLOOKUP(A790,'Shurjoint Multiplier Sheet'!A:E,4,FALSE)</f>
        <v>0</v>
      </c>
      <c r="P790" s="91">
        <v>5429.59</v>
      </c>
      <c r="Q790" s="91">
        <f t="shared" si="12"/>
        <v>0</v>
      </c>
    </row>
    <row r="791" spans="1:17" x14ac:dyDescent="0.25">
      <c r="A791" s="48" t="s">
        <v>45</v>
      </c>
      <c r="B791" s="49" t="s">
        <v>1648</v>
      </c>
      <c r="C791" s="49" t="s">
        <v>1649</v>
      </c>
      <c r="D791" s="49" t="s">
        <v>1650</v>
      </c>
      <c r="E791" s="75">
        <v>191988050948</v>
      </c>
      <c r="F791" s="53">
        <v>7150</v>
      </c>
      <c r="G791" s="50" t="s">
        <v>1224</v>
      </c>
      <c r="H791" s="50" t="s">
        <v>188</v>
      </c>
      <c r="I791" s="78">
        <v>75</v>
      </c>
      <c r="J791" s="78"/>
      <c r="K791" s="82">
        <v>18.64</v>
      </c>
      <c r="L791" s="48" t="s">
        <v>7748</v>
      </c>
      <c r="M791" s="50" t="s">
        <v>190</v>
      </c>
      <c r="N791" s="50" t="s">
        <v>190</v>
      </c>
      <c r="O791" s="54">
        <f>VLOOKUP(A791,'Shurjoint Multiplier Sheet'!A:E,4,FALSE)</f>
        <v>0</v>
      </c>
      <c r="P791" s="91">
        <v>3693.23</v>
      </c>
      <c r="Q791" s="91">
        <f t="shared" si="12"/>
        <v>0</v>
      </c>
    </row>
    <row r="792" spans="1:17" x14ac:dyDescent="0.25">
      <c r="A792" s="48" t="s">
        <v>45</v>
      </c>
      <c r="B792" s="49" t="s">
        <v>1651</v>
      </c>
      <c r="C792" s="49" t="s">
        <v>1652</v>
      </c>
      <c r="D792" s="49" t="s">
        <v>1650</v>
      </c>
      <c r="E792" s="75">
        <v>191988050955</v>
      </c>
      <c r="F792" s="53">
        <v>7150</v>
      </c>
      <c r="G792" s="50" t="s">
        <v>1224</v>
      </c>
      <c r="H792" s="50" t="s">
        <v>188</v>
      </c>
      <c r="I792" s="78">
        <v>75</v>
      </c>
      <c r="J792" s="78"/>
      <c r="K792" s="82">
        <v>18.64</v>
      </c>
      <c r="L792" s="48" t="s">
        <v>189</v>
      </c>
      <c r="M792" s="50" t="s">
        <v>190</v>
      </c>
      <c r="N792" s="50" t="s">
        <v>190</v>
      </c>
      <c r="O792" s="54">
        <f>VLOOKUP(A792,'Shurjoint Multiplier Sheet'!A:E,4,FALSE)</f>
        <v>0</v>
      </c>
      <c r="P792" s="91">
        <v>2998.22</v>
      </c>
      <c r="Q792" s="91">
        <f t="shared" si="12"/>
        <v>0</v>
      </c>
    </row>
    <row r="793" spans="1:17" x14ac:dyDescent="0.25">
      <c r="A793" s="48" t="s">
        <v>45</v>
      </c>
      <c r="B793" s="49" t="s">
        <v>1653</v>
      </c>
      <c r="C793" s="49" t="s">
        <v>1654</v>
      </c>
      <c r="D793" s="49" t="s">
        <v>1650</v>
      </c>
      <c r="E793" s="75">
        <v>191988050962</v>
      </c>
      <c r="F793" s="53">
        <v>7150</v>
      </c>
      <c r="G793" s="50" t="s">
        <v>585</v>
      </c>
      <c r="H793" s="50" t="s">
        <v>188</v>
      </c>
      <c r="I793" s="78">
        <v>75</v>
      </c>
      <c r="J793" s="78"/>
      <c r="K793" s="82">
        <v>19.84</v>
      </c>
      <c r="L793" s="48" t="s">
        <v>7748</v>
      </c>
      <c r="M793" s="50" t="s">
        <v>190</v>
      </c>
      <c r="N793" s="50" t="s">
        <v>190</v>
      </c>
      <c r="O793" s="54">
        <f>VLOOKUP(A793,'Shurjoint Multiplier Sheet'!A:E,4,FALSE)</f>
        <v>0</v>
      </c>
      <c r="P793" s="91">
        <v>4088.95</v>
      </c>
      <c r="Q793" s="91">
        <f t="shared" si="12"/>
        <v>0</v>
      </c>
    </row>
    <row r="794" spans="1:17" x14ac:dyDescent="0.25">
      <c r="A794" s="48" t="s">
        <v>45</v>
      </c>
      <c r="B794" s="49" t="s">
        <v>1655</v>
      </c>
      <c r="C794" s="49" t="s">
        <v>1656</v>
      </c>
      <c r="D794" s="49" t="s">
        <v>1650</v>
      </c>
      <c r="E794" s="75">
        <v>191988050979</v>
      </c>
      <c r="F794" s="53">
        <v>7150</v>
      </c>
      <c r="G794" s="50" t="s">
        <v>585</v>
      </c>
      <c r="H794" s="50" t="s">
        <v>188</v>
      </c>
      <c r="I794" s="78">
        <v>75</v>
      </c>
      <c r="J794" s="78"/>
      <c r="K794" s="82">
        <v>19.84</v>
      </c>
      <c r="L794" s="48" t="s">
        <v>189</v>
      </c>
      <c r="M794" s="50" t="s">
        <v>190</v>
      </c>
      <c r="N794" s="50" t="s">
        <v>190</v>
      </c>
      <c r="O794" s="54">
        <f>VLOOKUP(A794,'Shurjoint Multiplier Sheet'!A:E,4,FALSE)</f>
        <v>0</v>
      </c>
      <c r="P794" s="91">
        <v>3282.22</v>
      </c>
      <c r="Q794" s="91">
        <f t="shared" si="12"/>
        <v>0</v>
      </c>
    </row>
    <row r="795" spans="1:17" x14ac:dyDescent="0.25">
      <c r="A795" s="48" t="s">
        <v>45</v>
      </c>
      <c r="B795" s="49" t="s">
        <v>1657</v>
      </c>
      <c r="C795" s="49" t="s">
        <v>1658</v>
      </c>
      <c r="D795" s="49" t="s">
        <v>1650</v>
      </c>
      <c r="E795" s="75">
        <v>191988050986</v>
      </c>
      <c r="F795" s="53">
        <v>7150</v>
      </c>
      <c r="G795" s="50" t="s">
        <v>1231</v>
      </c>
      <c r="H795" s="50" t="s">
        <v>188</v>
      </c>
      <c r="I795" s="78">
        <v>75</v>
      </c>
      <c r="J795" s="78"/>
      <c r="K795" s="82">
        <v>20.94</v>
      </c>
      <c r="L795" s="48" t="s">
        <v>7748</v>
      </c>
      <c r="M795" s="50" t="s">
        <v>190</v>
      </c>
      <c r="N795" s="50" t="s">
        <v>190</v>
      </c>
      <c r="O795" s="54">
        <f>VLOOKUP(A795,'Shurjoint Multiplier Sheet'!A:E,4,FALSE)</f>
        <v>0</v>
      </c>
      <c r="P795" s="91">
        <v>4157.16</v>
      </c>
      <c r="Q795" s="91">
        <f t="shared" si="12"/>
        <v>0</v>
      </c>
    </row>
    <row r="796" spans="1:17" x14ac:dyDescent="0.25">
      <c r="A796" s="48" t="s">
        <v>45</v>
      </c>
      <c r="B796" s="49" t="s">
        <v>1659</v>
      </c>
      <c r="C796" s="49" t="s">
        <v>1660</v>
      </c>
      <c r="D796" s="49" t="s">
        <v>1650</v>
      </c>
      <c r="E796" s="75">
        <v>191988050993</v>
      </c>
      <c r="F796" s="53">
        <v>7150</v>
      </c>
      <c r="G796" s="50" t="s">
        <v>1231</v>
      </c>
      <c r="H796" s="50" t="s">
        <v>188</v>
      </c>
      <c r="I796" s="78">
        <v>75</v>
      </c>
      <c r="J796" s="78"/>
      <c r="K796" s="82">
        <v>20.94</v>
      </c>
      <c r="L796" s="48" t="s">
        <v>189</v>
      </c>
      <c r="M796" s="50" t="s">
        <v>190</v>
      </c>
      <c r="N796" s="50" t="s">
        <v>190</v>
      </c>
      <c r="O796" s="54">
        <f>VLOOKUP(A796,'Shurjoint Multiplier Sheet'!A:E,4,FALSE)</f>
        <v>0</v>
      </c>
      <c r="P796" s="91">
        <v>3282.22</v>
      </c>
      <c r="Q796" s="91">
        <f t="shared" si="12"/>
        <v>0</v>
      </c>
    </row>
    <row r="797" spans="1:17" x14ac:dyDescent="0.25">
      <c r="A797" s="48" t="s">
        <v>45</v>
      </c>
      <c r="B797" s="49" t="s">
        <v>1661</v>
      </c>
      <c r="C797" s="49" t="s">
        <v>1662</v>
      </c>
      <c r="D797" s="49" t="s">
        <v>1650</v>
      </c>
      <c r="E797" s="75">
        <v>191988051006</v>
      </c>
      <c r="F797" s="53">
        <v>7150</v>
      </c>
      <c r="G797" s="50" t="s">
        <v>1236</v>
      </c>
      <c r="H797" s="50" t="s">
        <v>188</v>
      </c>
      <c r="I797" s="78">
        <v>30</v>
      </c>
      <c r="J797" s="78"/>
      <c r="K797" s="82">
        <v>30.12</v>
      </c>
      <c r="L797" s="48" t="s">
        <v>7748</v>
      </c>
      <c r="M797" s="50" t="s">
        <v>190</v>
      </c>
      <c r="N797" s="50" t="s">
        <v>190</v>
      </c>
      <c r="O797" s="54">
        <f>VLOOKUP(A797,'Shurjoint Multiplier Sheet'!A:E,4,FALSE)</f>
        <v>0</v>
      </c>
      <c r="P797" s="91">
        <v>7255.92</v>
      </c>
      <c r="Q797" s="91">
        <f t="shared" si="12"/>
        <v>0</v>
      </c>
    </row>
    <row r="798" spans="1:17" x14ac:dyDescent="0.25">
      <c r="A798" s="48" t="s">
        <v>45</v>
      </c>
      <c r="B798" s="49" t="s">
        <v>1663</v>
      </c>
      <c r="C798" s="49" t="s">
        <v>1664</v>
      </c>
      <c r="D798" s="49" t="s">
        <v>1650</v>
      </c>
      <c r="E798" s="75">
        <v>191988051013</v>
      </c>
      <c r="F798" s="53">
        <v>7150</v>
      </c>
      <c r="G798" s="50" t="s">
        <v>1236</v>
      </c>
      <c r="H798" s="50" t="s">
        <v>188</v>
      </c>
      <c r="I798" s="78">
        <v>30</v>
      </c>
      <c r="J798" s="78"/>
      <c r="K798" s="82">
        <v>30.12</v>
      </c>
      <c r="L798" s="48" t="s">
        <v>189</v>
      </c>
      <c r="M798" s="50" t="s">
        <v>190</v>
      </c>
      <c r="N798" s="50" t="s">
        <v>190</v>
      </c>
      <c r="O798" s="54">
        <f>VLOOKUP(A798,'Shurjoint Multiplier Sheet'!A:E,4,FALSE)</f>
        <v>0</v>
      </c>
      <c r="P798" s="91">
        <v>5862.36</v>
      </c>
      <c r="Q798" s="91">
        <f t="shared" si="12"/>
        <v>0</v>
      </c>
    </row>
    <row r="799" spans="1:17" x14ac:dyDescent="0.25">
      <c r="A799" s="48" t="s">
        <v>45</v>
      </c>
      <c r="B799" s="49" t="s">
        <v>1665</v>
      </c>
      <c r="C799" s="49" t="s">
        <v>1666</v>
      </c>
      <c r="D799" s="49" t="s">
        <v>1650</v>
      </c>
      <c r="E799" s="75">
        <v>191988050917</v>
      </c>
      <c r="F799" s="53">
        <v>7150</v>
      </c>
      <c r="G799" s="50" t="s">
        <v>1667</v>
      </c>
      <c r="H799" s="50" t="s">
        <v>188</v>
      </c>
      <c r="I799" s="78">
        <v>4320</v>
      </c>
      <c r="J799" s="78">
        <v>90</v>
      </c>
      <c r="K799" s="82">
        <v>0.42</v>
      </c>
      <c r="L799" s="48" t="s">
        <v>7748</v>
      </c>
      <c r="M799" s="50" t="s">
        <v>190</v>
      </c>
      <c r="N799" s="50" t="s">
        <v>190</v>
      </c>
      <c r="O799" s="54">
        <f>VLOOKUP(A799,'Shurjoint Multiplier Sheet'!A:E,4,FALSE)</f>
        <v>0</v>
      </c>
      <c r="P799" s="91">
        <v>1237.1500000000001</v>
      </c>
      <c r="Q799" s="91">
        <f t="shared" si="12"/>
        <v>0</v>
      </c>
    </row>
    <row r="800" spans="1:17" x14ac:dyDescent="0.25">
      <c r="A800" s="48" t="s">
        <v>45</v>
      </c>
      <c r="B800" s="49" t="s">
        <v>1668</v>
      </c>
      <c r="C800" s="49" t="s">
        <v>1669</v>
      </c>
      <c r="D800" s="49" t="s">
        <v>1650</v>
      </c>
      <c r="E800" s="75">
        <v>191988050924</v>
      </c>
      <c r="F800" s="53">
        <v>7150</v>
      </c>
      <c r="G800" s="50" t="s">
        <v>1667</v>
      </c>
      <c r="H800" s="50" t="s">
        <v>188</v>
      </c>
      <c r="I800" s="78">
        <v>4320</v>
      </c>
      <c r="J800" s="78">
        <v>90</v>
      </c>
      <c r="K800" s="82">
        <v>0.42</v>
      </c>
      <c r="L800" s="48" t="s">
        <v>189</v>
      </c>
      <c r="M800" s="50" t="s">
        <v>190</v>
      </c>
      <c r="N800" s="50" t="s">
        <v>190</v>
      </c>
      <c r="O800" s="54">
        <f>VLOOKUP(A800,'Shurjoint Multiplier Sheet'!A:E,4,FALSE)</f>
        <v>0</v>
      </c>
      <c r="P800" s="91">
        <v>1125.43</v>
      </c>
      <c r="Q800" s="91">
        <f t="shared" si="12"/>
        <v>0</v>
      </c>
    </row>
    <row r="801" spans="1:17" x14ac:dyDescent="0.25">
      <c r="A801" s="48" t="s">
        <v>45</v>
      </c>
      <c r="B801" s="49" t="s">
        <v>1670</v>
      </c>
      <c r="C801" s="49" t="s">
        <v>1671</v>
      </c>
      <c r="D801" s="49" t="s">
        <v>1650</v>
      </c>
      <c r="E801" s="75">
        <v>191988051020</v>
      </c>
      <c r="F801" s="53">
        <v>7150</v>
      </c>
      <c r="G801" s="50" t="s">
        <v>545</v>
      </c>
      <c r="H801" s="50" t="s">
        <v>188</v>
      </c>
      <c r="I801" s="78">
        <v>32</v>
      </c>
      <c r="J801" s="78"/>
      <c r="K801" s="82">
        <v>30.86</v>
      </c>
      <c r="L801" s="48" t="s">
        <v>7748</v>
      </c>
      <c r="M801" s="50" t="s">
        <v>190</v>
      </c>
      <c r="N801" s="50" t="s">
        <v>190</v>
      </c>
      <c r="O801" s="54">
        <f>VLOOKUP(A801,'Shurjoint Multiplier Sheet'!A:E,4,FALSE)</f>
        <v>0</v>
      </c>
      <c r="P801" s="91">
        <v>4831.01</v>
      </c>
      <c r="Q801" s="91">
        <f t="shared" si="12"/>
        <v>0</v>
      </c>
    </row>
    <row r="802" spans="1:17" x14ac:dyDescent="0.25">
      <c r="A802" s="48" t="s">
        <v>45</v>
      </c>
      <c r="B802" s="49" t="s">
        <v>1672</v>
      </c>
      <c r="C802" s="49" t="s">
        <v>1673</v>
      </c>
      <c r="D802" s="49" t="s">
        <v>1650</v>
      </c>
      <c r="E802" s="75">
        <v>191988051037</v>
      </c>
      <c r="F802" s="53">
        <v>7150</v>
      </c>
      <c r="G802" s="50" t="s">
        <v>545</v>
      </c>
      <c r="H802" s="50" t="s">
        <v>188</v>
      </c>
      <c r="I802" s="78">
        <v>32</v>
      </c>
      <c r="J802" s="78"/>
      <c r="K802" s="82">
        <v>30.86</v>
      </c>
      <c r="L802" s="48" t="s">
        <v>189</v>
      </c>
      <c r="M802" s="50" t="s">
        <v>190</v>
      </c>
      <c r="N802" s="50" t="s">
        <v>190</v>
      </c>
      <c r="O802" s="54">
        <f>VLOOKUP(A802,'Shurjoint Multiplier Sheet'!A:E,4,FALSE)</f>
        <v>0</v>
      </c>
      <c r="P802" s="91">
        <v>3911.38</v>
      </c>
      <c r="Q802" s="91">
        <f t="shared" si="12"/>
        <v>0</v>
      </c>
    </row>
    <row r="803" spans="1:17" x14ac:dyDescent="0.25">
      <c r="A803" s="48" t="s">
        <v>45</v>
      </c>
      <c r="B803" s="49" t="s">
        <v>1674</v>
      </c>
      <c r="C803" s="49" t="s">
        <v>1675</v>
      </c>
      <c r="D803" s="49" t="s">
        <v>1650</v>
      </c>
      <c r="E803" s="75">
        <v>191988051044</v>
      </c>
      <c r="F803" s="53">
        <v>7150</v>
      </c>
      <c r="G803" s="50" t="s">
        <v>1248</v>
      </c>
      <c r="H803" s="50" t="s">
        <v>188</v>
      </c>
      <c r="I803" s="78">
        <v>32</v>
      </c>
      <c r="J803" s="78"/>
      <c r="K803" s="82">
        <v>30.86</v>
      </c>
      <c r="L803" s="48" t="s">
        <v>7748</v>
      </c>
      <c r="M803" s="50" t="s">
        <v>190</v>
      </c>
      <c r="N803" s="50" t="s">
        <v>190</v>
      </c>
      <c r="O803" s="54">
        <f>VLOOKUP(A803,'Shurjoint Multiplier Sheet'!A:E,4,FALSE)</f>
        <v>0</v>
      </c>
      <c r="P803" s="91">
        <v>6921.35</v>
      </c>
      <c r="Q803" s="91">
        <f t="shared" si="12"/>
        <v>0</v>
      </c>
    </row>
    <row r="804" spans="1:17" x14ac:dyDescent="0.25">
      <c r="A804" s="48" t="s">
        <v>45</v>
      </c>
      <c r="B804" s="49" t="s">
        <v>1676</v>
      </c>
      <c r="C804" s="49" t="s">
        <v>1677</v>
      </c>
      <c r="D804" s="49" t="s">
        <v>1650</v>
      </c>
      <c r="E804" s="75">
        <v>191988051051</v>
      </c>
      <c r="F804" s="53">
        <v>7150</v>
      </c>
      <c r="G804" s="50" t="s">
        <v>1248</v>
      </c>
      <c r="H804" s="50" t="s">
        <v>188</v>
      </c>
      <c r="I804" s="78">
        <v>32</v>
      </c>
      <c r="J804" s="78"/>
      <c r="K804" s="82">
        <v>30.86</v>
      </c>
      <c r="L804" s="48" t="s">
        <v>189</v>
      </c>
      <c r="M804" s="50" t="s">
        <v>190</v>
      </c>
      <c r="N804" s="50" t="s">
        <v>190</v>
      </c>
      <c r="O804" s="54">
        <f>VLOOKUP(A804,'Shurjoint Multiplier Sheet'!A:E,4,FALSE)</f>
        <v>0</v>
      </c>
      <c r="P804" s="91">
        <v>5862.36</v>
      </c>
      <c r="Q804" s="91">
        <f t="shared" si="12"/>
        <v>0</v>
      </c>
    </row>
    <row r="805" spans="1:17" x14ac:dyDescent="0.25">
      <c r="A805" s="48" t="s">
        <v>45</v>
      </c>
      <c r="B805" s="49" t="s">
        <v>1678</v>
      </c>
      <c r="C805" s="49" t="s">
        <v>1679</v>
      </c>
      <c r="D805" s="49" t="s">
        <v>1650</v>
      </c>
      <c r="E805" s="75">
        <v>670750825279</v>
      </c>
      <c r="F805" s="53">
        <v>7150</v>
      </c>
      <c r="G805" s="50" t="s">
        <v>1680</v>
      </c>
      <c r="H805" s="50" t="s">
        <v>188</v>
      </c>
      <c r="I805" s="78">
        <v>2400</v>
      </c>
      <c r="J805" s="78">
        <v>50</v>
      </c>
      <c r="K805" s="82">
        <v>0.62</v>
      </c>
      <c r="L805" s="48" t="s">
        <v>7748</v>
      </c>
      <c r="M805" s="50" t="s">
        <v>190</v>
      </c>
      <c r="N805" s="50" t="s">
        <v>190</v>
      </c>
      <c r="O805" s="54">
        <f>VLOOKUP(A805,'Shurjoint Multiplier Sheet'!A:E,4,FALSE)</f>
        <v>0</v>
      </c>
      <c r="P805" s="91">
        <v>334.58</v>
      </c>
      <c r="Q805" s="91">
        <f t="shared" si="12"/>
        <v>0</v>
      </c>
    </row>
    <row r="806" spans="1:17" x14ac:dyDescent="0.25">
      <c r="A806" s="48" t="s">
        <v>45</v>
      </c>
      <c r="B806" s="49" t="s">
        <v>1681</v>
      </c>
      <c r="C806" s="49" t="s">
        <v>1682</v>
      </c>
      <c r="D806" s="49" t="s">
        <v>1650</v>
      </c>
      <c r="E806" s="75">
        <v>670750769085</v>
      </c>
      <c r="F806" s="53">
        <v>7150</v>
      </c>
      <c r="G806" s="50" t="s">
        <v>1680</v>
      </c>
      <c r="H806" s="50" t="s">
        <v>188</v>
      </c>
      <c r="I806" s="78">
        <v>2400</v>
      </c>
      <c r="J806" s="78">
        <v>50</v>
      </c>
      <c r="K806" s="82">
        <v>0.62</v>
      </c>
      <c r="L806" s="48" t="s">
        <v>189</v>
      </c>
      <c r="M806" s="50" t="s">
        <v>190</v>
      </c>
      <c r="N806" s="50" t="s">
        <v>190</v>
      </c>
      <c r="O806" s="54">
        <f>VLOOKUP(A806,'Shurjoint Multiplier Sheet'!A:E,4,FALSE)</f>
        <v>0</v>
      </c>
      <c r="P806" s="91">
        <v>284.58999999999997</v>
      </c>
      <c r="Q806" s="91">
        <f t="shared" si="12"/>
        <v>0</v>
      </c>
    </row>
    <row r="807" spans="1:17" x14ac:dyDescent="0.25">
      <c r="A807" s="48" t="s">
        <v>45</v>
      </c>
      <c r="B807" s="49" t="s">
        <v>1683</v>
      </c>
      <c r="C807" s="49" t="s">
        <v>1684</v>
      </c>
      <c r="D807" s="49" t="s">
        <v>1650</v>
      </c>
      <c r="E807" s="75">
        <v>191988050931</v>
      </c>
      <c r="F807" s="53">
        <v>7150</v>
      </c>
      <c r="G807" s="50" t="s">
        <v>1685</v>
      </c>
      <c r="H807" s="50" t="s">
        <v>188</v>
      </c>
      <c r="I807" s="78">
        <v>3840</v>
      </c>
      <c r="J807" s="78">
        <v>80</v>
      </c>
      <c r="K807" s="82">
        <v>0.51</v>
      </c>
      <c r="L807" s="48" t="s">
        <v>189</v>
      </c>
      <c r="M807" s="50" t="s">
        <v>190</v>
      </c>
      <c r="N807" s="50" t="s">
        <v>190</v>
      </c>
      <c r="O807" s="54">
        <f>VLOOKUP(A807,'Shurjoint Multiplier Sheet'!A:E,4,FALSE)</f>
        <v>0</v>
      </c>
      <c r="P807" s="91">
        <v>284.58999999999997</v>
      </c>
      <c r="Q807" s="91">
        <f t="shared" si="12"/>
        <v>0</v>
      </c>
    </row>
    <row r="808" spans="1:17" x14ac:dyDescent="0.25">
      <c r="A808" s="48" t="s">
        <v>45</v>
      </c>
      <c r="B808" s="49" t="s">
        <v>1686</v>
      </c>
      <c r="C808" s="49" t="s">
        <v>1687</v>
      </c>
      <c r="D808" s="49" t="s">
        <v>1650</v>
      </c>
      <c r="E808" s="75">
        <v>191988051204</v>
      </c>
      <c r="F808" s="53">
        <v>7150</v>
      </c>
      <c r="G808" s="50" t="s">
        <v>1253</v>
      </c>
      <c r="H808" s="50" t="s">
        <v>188</v>
      </c>
      <c r="I808" s="78">
        <v>2400</v>
      </c>
      <c r="J808" s="78">
        <v>50</v>
      </c>
      <c r="K808" s="82">
        <v>0.73</v>
      </c>
      <c r="L808" s="48" t="s">
        <v>7748</v>
      </c>
      <c r="M808" s="50" t="s">
        <v>190</v>
      </c>
      <c r="N808" s="50" t="s">
        <v>190</v>
      </c>
      <c r="O808" s="54">
        <f>VLOOKUP(A808,'Shurjoint Multiplier Sheet'!A:E,4,FALSE)</f>
        <v>0</v>
      </c>
      <c r="P808" s="91">
        <v>363.38</v>
      </c>
      <c r="Q808" s="91">
        <f t="shared" si="12"/>
        <v>0</v>
      </c>
    </row>
    <row r="809" spans="1:17" x14ac:dyDescent="0.25">
      <c r="A809" s="48" t="s">
        <v>45</v>
      </c>
      <c r="B809" s="49" t="s">
        <v>1688</v>
      </c>
      <c r="C809" s="49" t="s">
        <v>1689</v>
      </c>
      <c r="D809" s="49" t="s">
        <v>1650</v>
      </c>
      <c r="E809" s="75">
        <v>191988051211</v>
      </c>
      <c r="F809" s="53">
        <v>7150</v>
      </c>
      <c r="G809" s="50" t="s">
        <v>1253</v>
      </c>
      <c r="H809" s="50" t="s">
        <v>188</v>
      </c>
      <c r="I809" s="78">
        <v>2400</v>
      </c>
      <c r="J809" s="78">
        <v>50</v>
      </c>
      <c r="K809" s="82">
        <v>0.73</v>
      </c>
      <c r="L809" s="48" t="s">
        <v>189</v>
      </c>
      <c r="M809" s="50" t="s">
        <v>190</v>
      </c>
      <c r="N809" s="50" t="s">
        <v>190</v>
      </c>
      <c r="O809" s="54">
        <f>VLOOKUP(A809,'Shurjoint Multiplier Sheet'!A:E,4,FALSE)</f>
        <v>0</v>
      </c>
      <c r="P809" s="91">
        <v>309.88</v>
      </c>
      <c r="Q809" s="91">
        <f t="shared" si="12"/>
        <v>0</v>
      </c>
    </row>
    <row r="810" spans="1:17" x14ac:dyDescent="0.25">
      <c r="A810" s="48" t="s">
        <v>45</v>
      </c>
      <c r="B810" s="49" t="s">
        <v>1690</v>
      </c>
      <c r="C810" s="49" t="s">
        <v>1691</v>
      </c>
      <c r="D810" s="49" t="s">
        <v>1650</v>
      </c>
      <c r="E810" s="75">
        <v>670750769115</v>
      </c>
      <c r="F810" s="53">
        <v>7150</v>
      </c>
      <c r="G810" s="50" t="s">
        <v>1256</v>
      </c>
      <c r="H810" s="50" t="s">
        <v>188</v>
      </c>
      <c r="I810" s="78">
        <v>2160</v>
      </c>
      <c r="J810" s="78">
        <v>90</v>
      </c>
      <c r="K810" s="82">
        <v>0.77</v>
      </c>
      <c r="L810" s="48" t="s">
        <v>7748</v>
      </c>
      <c r="M810" s="50" t="s">
        <v>190</v>
      </c>
      <c r="N810" s="50" t="s">
        <v>190</v>
      </c>
      <c r="O810" s="54">
        <f>VLOOKUP(A810,'Shurjoint Multiplier Sheet'!A:E,4,FALSE)</f>
        <v>0</v>
      </c>
      <c r="P810" s="91">
        <v>334.58</v>
      </c>
      <c r="Q810" s="91">
        <f t="shared" si="12"/>
        <v>0</v>
      </c>
    </row>
    <row r="811" spans="1:17" x14ac:dyDescent="0.25">
      <c r="A811" s="48" t="s">
        <v>45</v>
      </c>
      <c r="B811" s="49" t="s">
        <v>1692</v>
      </c>
      <c r="C811" s="49" t="s">
        <v>1693</v>
      </c>
      <c r="D811" s="49" t="s">
        <v>1650</v>
      </c>
      <c r="E811" s="75">
        <v>670750769139</v>
      </c>
      <c r="F811" s="53">
        <v>7150</v>
      </c>
      <c r="G811" s="50" t="s">
        <v>1256</v>
      </c>
      <c r="H811" s="50" t="s">
        <v>188</v>
      </c>
      <c r="I811" s="78">
        <v>2160</v>
      </c>
      <c r="J811" s="78">
        <v>90</v>
      </c>
      <c r="K811" s="82">
        <v>0.77</v>
      </c>
      <c r="L811" s="48" t="s">
        <v>189</v>
      </c>
      <c r="M811" s="50" t="s">
        <v>190</v>
      </c>
      <c r="N811" s="50" t="s">
        <v>190</v>
      </c>
      <c r="O811" s="54">
        <f>VLOOKUP(A811,'Shurjoint Multiplier Sheet'!A:E,4,FALSE)</f>
        <v>0</v>
      </c>
      <c r="P811" s="91">
        <v>284.58999999999997</v>
      </c>
      <c r="Q811" s="91">
        <f t="shared" si="12"/>
        <v>0</v>
      </c>
    </row>
    <row r="812" spans="1:17" x14ac:dyDescent="0.25">
      <c r="A812" s="48" t="s">
        <v>45</v>
      </c>
      <c r="B812" s="49" t="s">
        <v>1694</v>
      </c>
      <c r="C812" s="49" t="s">
        <v>1695</v>
      </c>
      <c r="D812" s="49" t="s">
        <v>1650</v>
      </c>
      <c r="E812" s="75">
        <v>191988051198</v>
      </c>
      <c r="F812" s="53">
        <v>7150</v>
      </c>
      <c r="G812" s="50" t="s">
        <v>1261</v>
      </c>
      <c r="H812" s="50" t="s">
        <v>188</v>
      </c>
      <c r="I812" s="78">
        <v>2400</v>
      </c>
      <c r="J812" s="78">
        <v>50</v>
      </c>
      <c r="K812" s="82">
        <v>0.82</v>
      </c>
      <c r="L812" s="48" t="s">
        <v>189</v>
      </c>
      <c r="M812" s="50" t="s">
        <v>190</v>
      </c>
      <c r="N812" s="50" t="s">
        <v>190</v>
      </c>
      <c r="O812" s="54">
        <f>VLOOKUP(A812,'Shurjoint Multiplier Sheet'!A:E,4,FALSE)</f>
        <v>0</v>
      </c>
      <c r="P812" s="91">
        <v>284.58999999999997</v>
      </c>
      <c r="Q812" s="91">
        <f t="shared" si="12"/>
        <v>0</v>
      </c>
    </row>
    <row r="813" spans="1:17" x14ac:dyDescent="0.25">
      <c r="A813" s="48" t="s">
        <v>45</v>
      </c>
      <c r="B813" s="49" t="s">
        <v>1696</v>
      </c>
      <c r="C813" s="49" t="s">
        <v>1697</v>
      </c>
      <c r="D813" s="49" t="s">
        <v>1650</v>
      </c>
      <c r="E813" s="75">
        <v>191988051235</v>
      </c>
      <c r="F813" s="53">
        <v>7150</v>
      </c>
      <c r="G813" s="50" t="s">
        <v>1408</v>
      </c>
      <c r="H813" s="50" t="s">
        <v>188</v>
      </c>
      <c r="I813" s="78">
        <v>1440</v>
      </c>
      <c r="J813" s="78">
        <v>60</v>
      </c>
      <c r="K813" s="82">
        <v>1.1000000000000001</v>
      </c>
      <c r="L813" s="48" t="s">
        <v>7748</v>
      </c>
      <c r="M813" s="50" t="s">
        <v>190</v>
      </c>
      <c r="N813" s="50" t="s">
        <v>190</v>
      </c>
      <c r="O813" s="54">
        <f>VLOOKUP(A813,'Shurjoint Multiplier Sheet'!A:E,4,FALSE)</f>
        <v>0</v>
      </c>
      <c r="P813" s="91">
        <v>334.58</v>
      </c>
      <c r="Q813" s="91">
        <f t="shared" si="12"/>
        <v>0</v>
      </c>
    </row>
    <row r="814" spans="1:17" x14ac:dyDescent="0.25">
      <c r="A814" s="48" t="s">
        <v>45</v>
      </c>
      <c r="B814" s="49" t="s">
        <v>1698</v>
      </c>
      <c r="C814" s="49" t="s">
        <v>1699</v>
      </c>
      <c r="D814" s="49" t="s">
        <v>1650</v>
      </c>
      <c r="E814" s="75">
        <v>191988051242</v>
      </c>
      <c r="F814" s="53">
        <v>7150</v>
      </c>
      <c r="G814" s="50" t="s">
        <v>1408</v>
      </c>
      <c r="H814" s="50" t="s">
        <v>188</v>
      </c>
      <c r="I814" s="78">
        <v>1440</v>
      </c>
      <c r="J814" s="78">
        <v>60</v>
      </c>
      <c r="K814" s="82">
        <v>1.1000000000000001</v>
      </c>
      <c r="L814" s="48" t="s">
        <v>189</v>
      </c>
      <c r="M814" s="50" t="s">
        <v>190</v>
      </c>
      <c r="N814" s="50" t="s">
        <v>190</v>
      </c>
      <c r="O814" s="54">
        <f>VLOOKUP(A814,'Shurjoint Multiplier Sheet'!A:E,4,FALSE)</f>
        <v>0</v>
      </c>
      <c r="P814" s="91">
        <v>284.58999999999997</v>
      </c>
      <c r="Q814" s="91">
        <f t="shared" si="12"/>
        <v>0</v>
      </c>
    </row>
    <row r="815" spans="1:17" x14ac:dyDescent="0.25">
      <c r="A815" s="48" t="s">
        <v>45</v>
      </c>
      <c r="B815" s="49" t="s">
        <v>1700</v>
      </c>
      <c r="C815" s="49" t="s">
        <v>1701</v>
      </c>
      <c r="D815" s="49" t="s">
        <v>1650</v>
      </c>
      <c r="E815" s="75">
        <v>191988051259</v>
      </c>
      <c r="F815" s="53">
        <v>7150</v>
      </c>
      <c r="G815" s="50" t="s">
        <v>1266</v>
      </c>
      <c r="H815" s="50" t="s">
        <v>188</v>
      </c>
      <c r="I815" s="78">
        <v>1440</v>
      </c>
      <c r="J815" s="78">
        <v>60</v>
      </c>
      <c r="K815" s="82">
        <v>1.1000000000000001</v>
      </c>
      <c r="L815" s="48" t="s">
        <v>7748</v>
      </c>
      <c r="M815" s="50" t="s">
        <v>190</v>
      </c>
      <c r="N815" s="50" t="s">
        <v>190</v>
      </c>
      <c r="O815" s="54">
        <f>VLOOKUP(A815,'Shurjoint Multiplier Sheet'!A:E,4,FALSE)</f>
        <v>0</v>
      </c>
      <c r="P815" s="91">
        <v>334.58</v>
      </c>
      <c r="Q815" s="91">
        <f t="shared" si="12"/>
        <v>0</v>
      </c>
    </row>
    <row r="816" spans="1:17" x14ac:dyDescent="0.25">
      <c r="A816" s="48" t="s">
        <v>45</v>
      </c>
      <c r="B816" s="49" t="s">
        <v>1702</v>
      </c>
      <c r="C816" s="49" t="s">
        <v>1703</v>
      </c>
      <c r="D816" s="49" t="s">
        <v>1650</v>
      </c>
      <c r="E816" s="75">
        <v>191988051266</v>
      </c>
      <c r="F816" s="53">
        <v>7150</v>
      </c>
      <c r="G816" s="50" t="s">
        <v>1266</v>
      </c>
      <c r="H816" s="50" t="s">
        <v>188</v>
      </c>
      <c r="I816" s="78">
        <v>1440</v>
      </c>
      <c r="J816" s="78">
        <v>60</v>
      </c>
      <c r="K816" s="82">
        <v>1.1000000000000001</v>
      </c>
      <c r="L816" s="48" t="s">
        <v>189</v>
      </c>
      <c r="M816" s="50" t="s">
        <v>190</v>
      </c>
      <c r="N816" s="50" t="s">
        <v>190</v>
      </c>
      <c r="O816" s="54">
        <f>VLOOKUP(A816,'Shurjoint Multiplier Sheet'!A:E,4,FALSE)</f>
        <v>0</v>
      </c>
      <c r="P816" s="91">
        <v>284.58999999999997</v>
      </c>
      <c r="Q816" s="91">
        <f t="shared" si="12"/>
        <v>0</v>
      </c>
    </row>
    <row r="817" spans="1:17" x14ac:dyDescent="0.25">
      <c r="A817" s="48" t="s">
        <v>45</v>
      </c>
      <c r="B817" s="49" t="s">
        <v>1704</v>
      </c>
      <c r="C817" s="49" t="s">
        <v>1705</v>
      </c>
      <c r="D817" s="49" t="s">
        <v>1650</v>
      </c>
      <c r="E817" s="75">
        <v>191988051228</v>
      </c>
      <c r="F817" s="53">
        <v>7150</v>
      </c>
      <c r="G817" s="50" t="s">
        <v>1271</v>
      </c>
      <c r="H817" s="50" t="s">
        <v>188</v>
      </c>
      <c r="I817" s="78"/>
      <c r="J817" s="78"/>
      <c r="K817" s="82">
        <v>1.1000000000000001</v>
      </c>
      <c r="L817" s="48" t="s">
        <v>189</v>
      </c>
      <c r="M817" s="50" t="s">
        <v>190</v>
      </c>
      <c r="N817" s="50" t="s">
        <v>190</v>
      </c>
      <c r="O817" s="54">
        <f>VLOOKUP(A817,'Shurjoint Multiplier Sheet'!A:E,4,FALSE)</f>
        <v>0</v>
      </c>
      <c r="P817" s="91">
        <v>384.55</v>
      </c>
      <c r="Q817" s="91">
        <f t="shared" si="12"/>
        <v>0</v>
      </c>
    </row>
    <row r="818" spans="1:17" x14ac:dyDescent="0.25">
      <c r="A818" s="48" t="s">
        <v>45</v>
      </c>
      <c r="B818" s="49" t="s">
        <v>1706</v>
      </c>
      <c r="C818" s="49" t="s">
        <v>1707</v>
      </c>
      <c r="D818" s="49" t="s">
        <v>1650</v>
      </c>
      <c r="E818" s="75">
        <v>670750769153</v>
      </c>
      <c r="F818" s="53">
        <v>7150</v>
      </c>
      <c r="G818" s="50" t="s">
        <v>1276</v>
      </c>
      <c r="H818" s="50" t="s">
        <v>188</v>
      </c>
      <c r="I818" s="78">
        <v>1080</v>
      </c>
      <c r="J818" s="78">
        <v>45</v>
      </c>
      <c r="K818" s="82">
        <v>1.1000000000000001</v>
      </c>
      <c r="L818" s="48" t="s">
        <v>7748</v>
      </c>
      <c r="M818" s="50" t="s">
        <v>190</v>
      </c>
      <c r="N818" s="50" t="s">
        <v>190</v>
      </c>
      <c r="O818" s="54">
        <f>VLOOKUP(A818,'Shurjoint Multiplier Sheet'!A:E,4,FALSE)</f>
        <v>0</v>
      </c>
      <c r="P818" s="91">
        <v>334.58</v>
      </c>
      <c r="Q818" s="91">
        <f t="shared" si="12"/>
        <v>0</v>
      </c>
    </row>
    <row r="819" spans="1:17" x14ac:dyDescent="0.25">
      <c r="A819" s="48" t="s">
        <v>45</v>
      </c>
      <c r="B819" s="49" t="s">
        <v>1708</v>
      </c>
      <c r="C819" s="49" t="s">
        <v>1709</v>
      </c>
      <c r="D819" s="49" t="s">
        <v>1650</v>
      </c>
      <c r="E819" s="75">
        <v>670750638657</v>
      </c>
      <c r="F819" s="53">
        <v>7150</v>
      </c>
      <c r="G819" s="50" t="s">
        <v>1276</v>
      </c>
      <c r="H819" s="50" t="s">
        <v>188</v>
      </c>
      <c r="I819" s="78">
        <v>1080</v>
      </c>
      <c r="J819" s="78">
        <v>45</v>
      </c>
      <c r="K819" s="82">
        <v>1.1000000000000001</v>
      </c>
      <c r="L819" s="48" t="s">
        <v>189</v>
      </c>
      <c r="M819" s="50" t="s">
        <v>190</v>
      </c>
      <c r="N819" s="50" t="s">
        <v>190</v>
      </c>
      <c r="O819" s="54">
        <f>VLOOKUP(A819,'Shurjoint Multiplier Sheet'!A:E,4,FALSE)</f>
        <v>0</v>
      </c>
      <c r="P819" s="91">
        <v>284.58999999999997</v>
      </c>
      <c r="Q819" s="91">
        <f t="shared" si="12"/>
        <v>0</v>
      </c>
    </row>
    <row r="820" spans="1:17" x14ac:dyDescent="0.25">
      <c r="A820" s="48" t="s">
        <v>45</v>
      </c>
      <c r="B820" s="49" t="s">
        <v>1710</v>
      </c>
      <c r="C820" s="49" t="s">
        <v>1711</v>
      </c>
      <c r="D820" s="49" t="s">
        <v>1650</v>
      </c>
      <c r="E820" s="75">
        <v>191988051440</v>
      </c>
      <c r="F820" s="53">
        <v>7150</v>
      </c>
      <c r="G820" s="50" t="s">
        <v>1436</v>
      </c>
      <c r="H820" s="50" t="s">
        <v>188</v>
      </c>
      <c r="I820" s="78">
        <v>1152</v>
      </c>
      <c r="J820" s="78">
        <v>48</v>
      </c>
      <c r="K820" s="82">
        <v>1.32</v>
      </c>
      <c r="L820" s="48" t="s">
        <v>7748</v>
      </c>
      <c r="M820" s="50" t="s">
        <v>190</v>
      </c>
      <c r="N820" s="50" t="s">
        <v>190</v>
      </c>
      <c r="O820" s="54">
        <f>VLOOKUP(A820,'Shurjoint Multiplier Sheet'!A:E,4,FALSE)</f>
        <v>0</v>
      </c>
      <c r="P820" s="91">
        <v>566.25</v>
      </c>
      <c r="Q820" s="91">
        <f t="shared" si="12"/>
        <v>0</v>
      </c>
    </row>
    <row r="821" spans="1:17" x14ac:dyDescent="0.25">
      <c r="A821" s="48" t="s">
        <v>45</v>
      </c>
      <c r="B821" s="49" t="s">
        <v>1712</v>
      </c>
      <c r="C821" s="49" t="s">
        <v>1713</v>
      </c>
      <c r="D821" s="49" t="s">
        <v>1650</v>
      </c>
      <c r="E821" s="75">
        <v>191988051457</v>
      </c>
      <c r="F821" s="53">
        <v>7150</v>
      </c>
      <c r="G821" s="50" t="s">
        <v>1436</v>
      </c>
      <c r="H821" s="50" t="s">
        <v>188</v>
      </c>
      <c r="I821" s="78">
        <v>1152</v>
      </c>
      <c r="J821" s="78">
        <v>48</v>
      </c>
      <c r="K821" s="82">
        <v>1.32</v>
      </c>
      <c r="L821" s="48" t="s">
        <v>189</v>
      </c>
      <c r="M821" s="50" t="s">
        <v>190</v>
      </c>
      <c r="N821" s="50" t="s">
        <v>190</v>
      </c>
      <c r="O821" s="54">
        <f>VLOOKUP(A821,'Shurjoint Multiplier Sheet'!A:E,4,FALSE)</f>
        <v>0</v>
      </c>
      <c r="P821" s="91">
        <v>492.74</v>
      </c>
      <c r="Q821" s="91">
        <f t="shared" si="12"/>
        <v>0</v>
      </c>
    </row>
    <row r="822" spans="1:17" x14ac:dyDescent="0.25">
      <c r="A822" s="48" t="s">
        <v>45</v>
      </c>
      <c r="B822" s="49" t="s">
        <v>1714</v>
      </c>
      <c r="C822" s="49" t="s">
        <v>1715</v>
      </c>
      <c r="D822" s="49" t="s">
        <v>1650</v>
      </c>
      <c r="E822" s="75">
        <v>191988051464</v>
      </c>
      <c r="F822" s="53">
        <v>7150</v>
      </c>
      <c r="G822" s="50" t="s">
        <v>1281</v>
      </c>
      <c r="H822" s="50" t="s">
        <v>188</v>
      </c>
      <c r="I822" s="78">
        <v>1152</v>
      </c>
      <c r="J822" s="78">
        <v>48</v>
      </c>
      <c r="K822" s="82">
        <v>1.32</v>
      </c>
      <c r="L822" s="48" t="s">
        <v>7748</v>
      </c>
      <c r="M822" s="50" t="s">
        <v>190</v>
      </c>
      <c r="N822" s="50" t="s">
        <v>190</v>
      </c>
      <c r="O822" s="54">
        <f>VLOOKUP(A822,'Shurjoint Multiplier Sheet'!A:E,4,FALSE)</f>
        <v>0</v>
      </c>
      <c r="P822" s="91">
        <v>413.95</v>
      </c>
      <c r="Q822" s="91">
        <f t="shared" si="12"/>
        <v>0</v>
      </c>
    </row>
    <row r="823" spans="1:17" x14ac:dyDescent="0.25">
      <c r="A823" s="48" t="s">
        <v>45</v>
      </c>
      <c r="B823" s="49" t="s">
        <v>1716</v>
      </c>
      <c r="C823" s="49" t="s">
        <v>1717</v>
      </c>
      <c r="D823" s="49" t="s">
        <v>1650</v>
      </c>
      <c r="E823" s="75">
        <v>191988051471</v>
      </c>
      <c r="F823" s="53">
        <v>7150</v>
      </c>
      <c r="G823" s="50" t="s">
        <v>1281</v>
      </c>
      <c r="H823" s="50" t="s">
        <v>188</v>
      </c>
      <c r="I823" s="78">
        <v>1152</v>
      </c>
      <c r="J823" s="78">
        <v>48</v>
      </c>
      <c r="K823" s="82">
        <v>1.32</v>
      </c>
      <c r="L823" s="48" t="s">
        <v>189</v>
      </c>
      <c r="M823" s="50" t="s">
        <v>190</v>
      </c>
      <c r="N823" s="50" t="s">
        <v>190</v>
      </c>
      <c r="O823" s="54">
        <f>VLOOKUP(A823,'Shurjoint Multiplier Sheet'!A:E,4,FALSE)</f>
        <v>0</v>
      </c>
      <c r="P823" s="91">
        <v>341.63</v>
      </c>
      <c r="Q823" s="91">
        <f t="shared" si="12"/>
        <v>0</v>
      </c>
    </row>
    <row r="824" spans="1:17" x14ac:dyDescent="0.25">
      <c r="A824" s="48" t="s">
        <v>45</v>
      </c>
      <c r="B824" s="49" t="s">
        <v>1718</v>
      </c>
      <c r="C824" s="49" t="s">
        <v>1719</v>
      </c>
      <c r="D824" s="49" t="s">
        <v>1650</v>
      </c>
      <c r="E824" s="75">
        <v>191988051433</v>
      </c>
      <c r="F824" s="53">
        <v>7150</v>
      </c>
      <c r="G824" s="50" t="s">
        <v>1286</v>
      </c>
      <c r="H824" s="50" t="s">
        <v>188</v>
      </c>
      <c r="I824" s="78">
        <v>1152</v>
      </c>
      <c r="J824" s="78">
        <v>48</v>
      </c>
      <c r="K824" s="82">
        <v>1.3</v>
      </c>
      <c r="L824" s="48" t="s">
        <v>189</v>
      </c>
      <c r="M824" s="50" t="s">
        <v>190</v>
      </c>
      <c r="N824" s="50" t="s">
        <v>190</v>
      </c>
      <c r="O824" s="54">
        <f>VLOOKUP(A824,'Shurjoint Multiplier Sheet'!A:E,4,FALSE)</f>
        <v>0</v>
      </c>
      <c r="P824" s="91">
        <v>309.88</v>
      </c>
      <c r="Q824" s="91">
        <f t="shared" si="12"/>
        <v>0</v>
      </c>
    </row>
    <row r="825" spans="1:17" x14ac:dyDescent="0.25">
      <c r="A825" s="48" t="s">
        <v>45</v>
      </c>
      <c r="B825" s="49" t="s">
        <v>1720</v>
      </c>
      <c r="C825" s="49" t="s">
        <v>1721</v>
      </c>
      <c r="D825" s="49" t="s">
        <v>1650</v>
      </c>
      <c r="E825" s="75">
        <v>670750769160</v>
      </c>
      <c r="F825" s="53">
        <v>7150</v>
      </c>
      <c r="G825" s="50" t="s">
        <v>1291</v>
      </c>
      <c r="H825" s="50" t="s">
        <v>188</v>
      </c>
      <c r="I825" s="78">
        <v>1152</v>
      </c>
      <c r="J825" s="78">
        <v>48</v>
      </c>
      <c r="K825" s="82">
        <v>1.32</v>
      </c>
      <c r="L825" s="48" t="s">
        <v>7748</v>
      </c>
      <c r="M825" s="50" t="s">
        <v>190</v>
      </c>
      <c r="N825" s="50" t="s">
        <v>190</v>
      </c>
      <c r="O825" s="54">
        <f>VLOOKUP(A825,'Shurjoint Multiplier Sheet'!A:E,4,FALSE)</f>
        <v>0</v>
      </c>
      <c r="P825" s="91">
        <v>411.02</v>
      </c>
      <c r="Q825" s="91">
        <f t="shared" si="12"/>
        <v>0</v>
      </c>
    </row>
    <row r="826" spans="1:17" x14ac:dyDescent="0.25">
      <c r="A826" s="48" t="s">
        <v>45</v>
      </c>
      <c r="B826" s="49" t="s">
        <v>1722</v>
      </c>
      <c r="C826" s="49" t="s">
        <v>1723</v>
      </c>
      <c r="D826" s="49" t="s">
        <v>1650</v>
      </c>
      <c r="E826" s="75">
        <v>670750638671</v>
      </c>
      <c r="F826" s="53">
        <v>7150</v>
      </c>
      <c r="G826" s="50" t="s">
        <v>1291</v>
      </c>
      <c r="H826" s="50" t="s">
        <v>188</v>
      </c>
      <c r="I826" s="78">
        <v>1152</v>
      </c>
      <c r="J826" s="78">
        <v>48</v>
      </c>
      <c r="K826" s="82">
        <v>1.32</v>
      </c>
      <c r="L826" s="48" t="s">
        <v>189</v>
      </c>
      <c r="M826" s="50" t="s">
        <v>190</v>
      </c>
      <c r="N826" s="50" t="s">
        <v>190</v>
      </c>
      <c r="O826" s="54">
        <f>VLOOKUP(A826,'Shurjoint Multiplier Sheet'!A:E,4,FALSE)</f>
        <v>0</v>
      </c>
      <c r="P826" s="91">
        <v>341.63</v>
      </c>
      <c r="Q826" s="91">
        <f t="shared" si="12"/>
        <v>0</v>
      </c>
    </row>
    <row r="827" spans="1:17" x14ac:dyDescent="0.25">
      <c r="A827" s="48" t="s">
        <v>45</v>
      </c>
      <c r="B827" s="49" t="s">
        <v>1724</v>
      </c>
      <c r="C827" s="49" t="s">
        <v>1725</v>
      </c>
      <c r="D827" s="49" t="s">
        <v>1650</v>
      </c>
      <c r="E827" s="75">
        <v>670750769177</v>
      </c>
      <c r="F827" s="53">
        <v>7150</v>
      </c>
      <c r="G827" s="50" t="s">
        <v>1296</v>
      </c>
      <c r="H827" s="50" t="s">
        <v>188</v>
      </c>
      <c r="I827" s="78">
        <v>1152</v>
      </c>
      <c r="J827" s="78">
        <v>48</v>
      </c>
      <c r="K827" s="82">
        <v>1.32</v>
      </c>
      <c r="L827" s="48" t="s">
        <v>7748</v>
      </c>
      <c r="M827" s="50" t="s">
        <v>190</v>
      </c>
      <c r="N827" s="50" t="s">
        <v>190</v>
      </c>
      <c r="O827" s="54">
        <f>VLOOKUP(A827,'Shurjoint Multiplier Sheet'!A:E,4,FALSE)</f>
        <v>0</v>
      </c>
      <c r="P827" s="91">
        <v>307.52999999999997</v>
      </c>
      <c r="Q827" s="91">
        <f t="shared" si="12"/>
        <v>0</v>
      </c>
    </row>
    <row r="828" spans="1:17" x14ac:dyDescent="0.25">
      <c r="A828" s="48" t="s">
        <v>45</v>
      </c>
      <c r="B828" s="49" t="s">
        <v>1726</v>
      </c>
      <c r="C828" s="49" t="s">
        <v>1727</v>
      </c>
      <c r="D828" s="49" t="s">
        <v>1650</v>
      </c>
      <c r="E828" s="75">
        <v>670750638732</v>
      </c>
      <c r="F828" s="53">
        <v>7150</v>
      </c>
      <c r="G828" s="50" t="s">
        <v>1296</v>
      </c>
      <c r="H828" s="50" t="s">
        <v>188</v>
      </c>
      <c r="I828" s="78">
        <v>1152</v>
      </c>
      <c r="J828" s="78">
        <v>48</v>
      </c>
      <c r="K828" s="82">
        <v>1.32</v>
      </c>
      <c r="L828" s="48" t="s">
        <v>189</v>
      </c>
      <c r="M828" s="50" t="s">
        <v>190</v>
      </c>
      <c r="N828" s="50" t="s">
        <v>190</v>
      </c>
      <c r="O828" s="54">
        <f>VLOOKUP(A828,'Shurjoint Multiplier Sheet'!A:E,4,FALSE)</f>
        <v>0</v>
      </c>
      <c r="P828" s="91">
        <v>252.84</v>
      </c>
      <c r="Q828" s="91">
        <f t="shared" si="12"/>
        <v>0</v>
      </c>
    </row>
    <row r="829" spans="1:17" x14ac:dyDescent="0.25">
      <c r="A829" s="48" t="s">
        <v>45</v>
      </c>
      <c r="B829" s="49" t="s">
        <v>1728</v>
      </c>
      <c r="C829" s="49" t="s">
        <v>1729</v>
      </c>
      <c r="D829" s="49" t="s">
        <v>1650</v>
      </c>
      <c r="E829" s="75">
        <v>191988051501</v>
      </c>
      <c r="F829" s="53">
        <v>7150</v>
      </c>
      <c r="G829" s="50" t="s">
        <v>1462</v>
      </c>
      <c r="H829" s="50" t="s">
        <v>188</v>
      </c>
      <c r="I829" s="78">
        <v>800</v>
      </c>
      <c r="J829" s="78">
        <v>24</v>
      </c>
      <c r="K829" s="82">
        <v>2.2000000000000002</v>
      </c>
      <c r="L829" s="48" t="s">
        <v>189</v>
      </c>
      <c r="M829" s="50" t="s">
        <v>190</v>
      </c>
      <c r="N829" s="50" t="s">
        <v>190</v>
      </c>
      <c r="O829" s="54">
        <f>VLOOKUP(A829,'Shurjoint Multiplier Sheet'!A:E,4,FALSE)</f>
        <v>0</v>
      </c>
      <c r="P829" s="91">
        <v>2824.17</v>
      </c>
      <c r="Q829" s="91">
        <f t="shared" si="12"/>
        <v>0</v>
      </c>
    </row>
    <row r="830" spans="1:17" x14ac:dyDescent="0.25">
      <c r="A830" s="48" t="s">
        <v>45</v>
      </c>
      <c r="B830" s="49" t="s">
        <v>1730</v>
      </c>
      <c r="C830" s="49" t="s">
        <v>1731</v>
      </c>
      <c r="D830" s="49" t="s">
        <v>1650</v>
      </c>
      <c r="E830" s="75">
        <v>191988051518</v>
      </c>
      <c r="F830" s="53">
        <v>7150</v>
      </c>
      <c r="G830" s="50" t="s">
        <v>1301</v>
      </c>
      <c r="H830" s="50" t="s">
        <v>188</v>
      </c>
      <c r="I830" s="78"/>
      <c r="J830" s="78"/>
      <c r="K830" s="82">
        <v>2.2000000000000002</v>
      </c>
      <c r="L830" s="48" t="s">
        <v>7748</v>
      </c>
      <c r="M830" s="50" t="s">
        <v>190</v>
      </c>
      <c r="N830" s="50" t="s">
        <v>190</v>
      </c>
      <c r="O830" s="54">
        <f>VLOOKUP(A830,'Shurjoint Multiplier Sheet'!A:E,4,FALSE)</f>
        <v>0</v>
      </c>
      <c r="P830" s="91">
        <v>678.55</v>
      </c>
      <c r="Q830" s="91">
        <f t="shared" si="12"/>
        <v>0</v>
      </c>
    </row>
    <row r="831" spans="1:17" x14ac:dyDescent="0.25">
      <c r="A831" s="48" t="s">
        <v>45</v>
      </c>
      <c r="B831" s="49" t="s">
        <v>1732</v>
      </c>
      <c r="C831" s="49" t="s">
        <v>1733</v>
      </c>
      <c r="D831" s="49" t="s">
        <v>1650</v>
      </c>
      <c r="E831" s="75">
        <v>191988051525</v>
      </c>
      <c r="F831" s="53">
        <v>7150</v>
      </c>
      <c r="G831" s="50" t="s">
        <v>1301</v>
      </c>
      <c r="H831" s="50" t="s">
        <v>188</v>
      </c>
      <c r="I831" s="78">
        <v>800</v>
      </c>
      <c r="J831" s="78">
        <v>24</v>
      </c>
      <c r="K831" s="82">
        <v>2.2000000000000002</v>
      </c>
      <c r="L831" s="48" t="s">
        <v>189</v>
      </c>
      <c r="M831" s="50" t="s">
        <v>190</v>
      </c>
      <c r="N831" s="50" t="s">
        <v>190</v>
      </c>
      <c r="O831" s="54">
        <f>VLOOKUP(A831,'Shurjoint Multiplier Sheet'!A:E,4,FALSE)</f>
        <v>0</v>
      </c>
      <c r="P831" s="91">
        <v>513.91</v>
      </c>
      <c r="Q831" s="91">
        <f t="shared" si="12"/>
        <v>0</v>
      </c>
    </row>
    <row r="832" spans="1:17" x14ac:dyDescent="0.25">
      <c r="A832" s="48" t="s">
        <v>45</v>
      </c>
      <c r="B832" s="49" t="s">
        <v>1734</v>
      </c>
      <c r="C832" s="49" t="s">
        <v>1735</v>
      </c>
      <c r="D832" s="49" t="s">
        <v>1650</v>
      </c>
      <c r="E832" s="75">
        <v>191988051488</v>
      </c>
      <c r="F832" s="53">
        <v>7150</v>
      </c>
      <c r="G832" s="50" t="s">
        <v>1306</v>
      </c>
      <c r="H832" s="50" t="s">
        <v>188</v>
      </c>
      <c r="I832" s="78"/>
      <c r="J832" s="78"/>
      <c r="K832" s="82">
        <v>2</v>
      </c>
      <c r="L832" s="48" t="s">
        <v>7748</v>
      </c>
      <c r="M832" s="50" t="s">
        <v>190</v>
      </c>
      <c r="N832" s="50" t="s">
        <v>190</v>
      </c>
      <c r="O832" s="54">
        <f>VLOOKUP(A832,'Shurjoint Multiplier Sheet'!A:E,4,FALSE)</f>
        <v>0</v>
      </c>
      <c r="P832" s="91">
        <v>458.06</v>
      </c>
      <c r="Q832" s="91">
        <f t="shared" si="12"/>
        <v>0</v>
      </c>
    </row>
    <row r="833" spans="1:17" x14ac:dyDescent="0.25">
      <c r="A833" s="48" t="s">
        <v>45</v>
      </c>
      <c r="B833" s="49" t="s">
        <v>1736</v>
      </c>
      <c r="C833" s="49" t="s">
        <v>1737</v>
      </c>
      <c r="D833" s="49" t="s">
        <v>1650</v>
      </c>
      <c r="E833" s="75">
        <v>191988051495</v>
      </c>
      <c r="F833" s="53">
        <v>7150</v>
      </c>
      <c r="G833" s="50" t="s">
        <v>1306</v>
      </c>
      <c r="H833" s="50" t="s">
        <v>188</v>
      </c>
      <c r="I833" s="78"/>
      <c r="J833" s="78"/>
      <c r="K833" s="82">
        <v>2.4700000000000002</v>
      </c>
      <c r="L833" s="48" t="s">
        <v>189</v>
      </c>
      <c r="M833" s="50" t="s">
        <v>190</v>
      </c>
      <c r="N833" s="50" t="s">
        <v>190</v>
      </c>
      <c r="O833" s="54">
        <f>VLOOKUP(A833,'Shurjoint Multiplier Sheet'!A:E,4,FALSE)</f>
        <v>0</v>
      </c>
      <c r="P833" s="91">
        <v>374.56</v>
      </c>
      <c r="Q833" s="91">
        <f t="shared" si="12"/>
        <v>0</v>
      </c>
    </row>
    <row r="834" spans="1:17" x14ac:dyDescent="0.25">
      <c r="A834" s="48" t="s">
        <v>45</v>
      </c>
      <c r="B834" s="49" t="s">
        <v>1738</v>
      </c>
      <c r="C834" s="49" t="s">
        <v>1739</v>
      </c>
      <c r="D834" s="49" t="s">
        <v>1650</v>
      </c>
      <c r="E834" s="75">
        <v>670750769191</v>
      </c>
      <c r="F834" s="53">
        <v>7150</v>
      </c>
      <c r="G834" s="50" t="s">
        <v>1311</v>
      </c>
      <c r="H834" s="50" t="s">
        <v>188</v>
      </c>
      <c r="I834" s="78">
        <v>800</v>
      </c>
      <c r="J834" s="78">
        <v>20</v>
      </c>
      <c r="K834" s="82">
        <v>2.16</v>
      </c>
      <c r="L834" s="48" t="s">
        <v>7748</v>
      </c>
      <c r="M834" s="50" t="s">
        <v>190</v>
      </c>
      <c r="N834" s="50" t="s">
        <v>190</v>
      </c>
      <c r="O834" s="54">
        <f>VLOOKUP(A834,'Shurjoint Multiplier Sheet'!A:E,4,FALSE)</f>
        <v>0</v>
      </c>
      <c r="P834" s="91">
        <v>498.04</v>
      </c>
      <c r="Q834" s="91">
        <f t="shared" ref="Q834:Q897" si="13">O834*P834</f>
        <v>0</v>
      </c>
    </row>
    <row r="835" spans="1:17" x14ac:dyDescent="0.25">
      <c r="A835" s="48" t="s">
        <v>45</v>
      </c>
      <c r="B835" s="49" t="s">
        <v>1740</v>
      </c>
      <c r="C835" s="49" t="s">
        <v>1741</v>
      </c>
      <c r="D835" s="49" t="s">
        <v>1650</v>
      </c>
      <c r="E835" s="75">
        <v>670750638763</v>
      </c>
      <c r="F835" s="53">
        <v>7150</v>
      </c>
      <c r="G835" s="50" t="s">
        <v>1311</v>
      </c>
      <c r="H835" s="50" t="s">
        <v>188</v>
      </c>
      <c r="I835" s="78">
        <v>800</v>
      </c>
      <c r="J835" s="78">
        <v>20</v>
      </c>
      <c r="K835" s="82">
        <v>2.16</v>
      </c>
      <c r="L835" s="48" t="s">
        <v>189</v>
      </c>
      <c r="M835" s="50" t="s">
        <v>190</v>
      </c>
      <c r="N835" s="50" t="s">
        <v>190</v>
      </c>
      <c r="O835" s="54">
        <f>VLOOKUP(A835,'Shurjoint Multiplier Sheet'!A:E,4,FALSE)</f>
        <v>0</v>
      </c>
      <c r="P835" s="91">
        <v>411.02</v>
      </c>
      <c r="Q835" s="91">
        <f t="shared" si="13"/>
        <v>0</v>
      </c>
    </row>
    <row r="836" spans="1:17" x14ac:dyDescent="0.25">
      <c r="A836" s="48" t="s">
        <v>45</v>
      </c>
      <c r="B836" s="49" t="s">
        <v>1742</v>
      </c>
      <c r="C836" s="49" t="s">
        <v>1743</v>
      </c>
      <c r="D836" s="49" t="s">
        <v>1650</v>
      </c>
      <c r="E836" s="75">
        <v>670750769207</v>
      </c>
      <c r="F836" s="53">
        <v>7150</v>
      </c>
      <c r="G836" s="50" t="s">
        <v>1316</v>
      </c>
      <c r="H836" s="50" t="s">
        <v>188</v>
      </c>
      <c r="I836" s="78">
        <v>800</v>
      </c>
      <c r="J836" s="78">
        <v>24</v>
      </c>
      <c r="K836" s="82">
        <v>2.0099999999999998</v>
      </c>
      <c r="L836" s="48" t="s">
        <v>7748</v>
      </c>
      <c r="M836" s="50" t="s">
        <v>190</v>
      </c>
      <c r="N836" s="50" t="s">
        <v>190</v>
      </c>
      <c r="O836" s="54">
        <f>VLOOKUP(A836,'Shurjoint Multiplier Sheet'!A:E,4,FALSE)</f>
        <v>0</v>
      </c>
      <c r="P836" s="91">
        <v>408.07</v>
      </c>
      <c r="Q836" s="91">
        <f t="shared" si="13"/>
        <v>0</v>
      </c>
    </row>
    <row r="837" spans="1:17" x14ac:dyDescent="0.25">
      <c r="A837" s="48" t="s">
        <v>45</v>
      </c>
      <c r="B837" s="49" t="s">
        <v>1744</v>
      </c>
      <c r="C837" s="49" t="s">
        <v>1745</v>
      </c>
      <c r="D837" s="49" t="s">
        <v>1650</v>
      </c>
      <c r="E837" s="75">
        <v>670750769214</v>
      </c>
      <c r="F837" s="53">
        <v>7150</v>
      </c>
      <c r="G837" s="50" t="s">
        <v>1316</v>
      </c>
      <c r="H837" s="50" t="s">
        <v>188</v>
      </c>
      <c r="I837" s="78">
        <v>800</v>
      </c>
      <c r="J837" s="78">
        <v>24</v>
      </c>
      <c r="K837" s="82">
        <v>2.0099999999999998</v>
      </c>
      <c r="L837" s="48" t="s">
        <v>189</v>
      </c>
      <c r="M837" s="50" t="s">
        <v>190</v>
      </c>
      <c r="N837" s="50" t="s">
        <v>190</v>
      </c>
      <c r="O837" s="54">
        <f>VLOOKUP(A837,'Shurjoint Multiplier Sheet'!A:E,4,FALSE)</f>
        <v>0</v>
      </c>
      <c r="P837" s="91">
        <v>334.58</v>
      </c>
      <c r="Q837" s="91">
        <f t="shared" si="13"/>
        <v>0</v>
      </c>
    </row>
    <row r="838" spans="1:17" x14ac:dyDescent="0.25">
      <c r="A838" s="48" t="s">
        <v>45</v>
      </c>
      <c r="B838" s="49" t="s">
        <v>1746</v>
      </c>
      <c r="C838" s="49" t="s">
        <v>1747</v>
      </c>
      <c r="D838" s="49" t="s">
        <v>1650</v>
      </c>
      <c r="E838" s="75">
        <v>670750769245</v>
      </c>
      <c r="F838" s="53">
        <v>7150</v>
      </c>
      <c r="G838" s="50" t="s">
        <v>1321</v>
      </c>
      <c r="H838" s="50" t="s">
        <v>188</v>
      </c>
      <c r="I838" s="78">
        <v>800</v>
      </c>
      <c r="J838" s="78">
        <v>18</v>
      </c>
      <c r="K838" s="82">
        <v>2.2000000000000002</v>
      </c>
      <c r="L838" s="48" t="s">
        <v>7748</v>
      </c>
      <c r="M838" s="50" t="s">
        <v>190</v>
      </c>
      <c r="N838" s="50" t="s">
        <v>190</v>
      </c>
      <c r="O838" s="54">
        <f>VLOOKUP(A838,'Shurjoint Multiplier Sheet'!A:E,4,FALSE)</f>
        <v>0</v>
      </c>
      <c r="P838" s="91">
        <v>498.04</v>
      </c>
      <c r="Q838" s="91">
        <f t="shared" si="13"/>
        <v>0</v>
      </c>
    </row>
    <row r="839" spans="1:17" x14ac:dyDescent="0.25">
      <c r="A839" s="48" t="s">
        <v>45</v>
      </c>
      <c r="B839" s="49" t="s">
        <v>1748</v>
      </c>
      <c r="C839" s="49" t="s">
        <v>1749</v>
      </c>
      <c r="D839" s="49" t="s">
        <v>1650</v>
      </c>
      <c r="E839" s="75">
        <v>670750638787</v>
      </c>
      <c r="F839" s="53">
        <v>7150</v>
      </c>
      <c r="G839" s="50" t="s">
        <v>1321</v>
      </c>
      <c r="H839" s="50" t="s">
        <v>188</v>
      </c>
      <c r="I839" s="78">
        <v>800</v>
      </c>
      <c r="J839" s="78">
        <v>18</v>
      </c>
      <c r="K839" s="82">
        <v>2.2000000000000002</v>
      </c>
      <c r="L839" s="48" t="s">
        <v>189</v>
      </c>
      <c r="M839" s="50" t="s">
        <v>190</v>
      </c>
      <c r="N839" s="50" t="s">
        <v>190</v>
      </c>
      <c r="O839" s="54">
        <f>VLOOKUP(A839,'Shurjoint Multiplier Sheet'!A:E,4,FALSE)</f>
        <v>0</v>
      </c>
      <c r="P839" s="91">
        <v>411.02</v>
      </c>
      <c r="Q839" s="91">
        <f t="shared" si="13"/>
        <v>0</v>
      </c>
    </row>
    <row r="840" spans="1:17" x14ac:dyDescent="0.25">
      <c r="A840" s="48" t="s">
        <v>45</v>
      </c>
      <c r="B840" s="49" t="s">
        <v>1750</v>
      </c>
      <c r="C840" s="49" t="s">
        <v>1751</v>
      </c>
      <c r="D840" s="49" t="s">
        <v>1650</v>
      </c>
      <c r="E840" s="75">
        <v>191988051532</v>
      </c>
      <c r="F840" s="53">
        <v>7150</v>
      </c>
      <c r="G840" s="50" t="s">
        <v>1336</v>
      </c>
      <c r="H840" s="50" t="s">
        <v>188</v>
      </c>
      <c r="I840" s="78">
        <v>300</v>
      </c>
      <c r="J840" s="78">
        <v>12</v>
      </c>
      <c r="K840" s="82">
        <v>3.31</v>
      </c>
      <c r="L840" s="48" t="s">
        <v>7748</v>
      </c>
      <c r="M840" s="50" t="s">
        <v>190</v>
      </c>
      <c r="N840" s="50" t="s">
        <v>190</v>
      </c>
      <c r="O840" s="54">
        <f>VLOOKUP(A840,'Shurjoint Multiplier Sheet'!A:E,4,FALSE)</f>
        <v>0</v>
      </c>
      <c r="P840" s="91">
        <v>585.65</v>
      </c>
      <c r="Q840" s="91">
        <f t="shared" si="13"/>
        <v>0</v>
      </c>
    </row>
    <row r="841" spans="1:17" x14ac:dyDescent="0.25">
      <c r="A841" s="48" t="s">
        <v>45</v>
      </c>
      <c r="B841" s="49" t="s">
        <v>1752</v>
      </c>
      <c r="C841" s="49" t="s">
        <v>1753</v>
      </c>
      <c r="D841" s="49" t="s">
        <v>1650</v>
      </c>
      <c r="E841" s="75">
        <v>191988051549</v>
      </c>
      <c r="F841" s="53">
        <v>7150</v>
      </c>
      <c r="G841" s="50" t="s">
        <v>1336</v>
      </c>
      <c r="H841" s="50" t="s">
        <v>188</v>
      </c>
      <c r="I841" s="78">
        <v>300</v>
      </c>
      <c r="J841" s="78">
        <v>12</v>
      </c>
      <c r="K841" s="82">
        <v>3.31</v>
      </c>
      <c r="L841" s="48" t="s">
        <v>189</v>
      </c>
      <c r="M841" s="50" t="s">
        <v>190</v>
      </c>
      <c r="N841" s="50" t="s">
        <v>190</v>
      </c>
      <c r="O841" s="54">
        <f>VLOOKUP(A841,'Shurjoint Multiplier Sheet'!A:E,4,FALSE)</f>
        <v>0</v>
      </c>
      <c r="P841" s="91">
        <v>474.52</v>
      </c>
      <c r="Q841" s="91">
        <f t="shared" si="13"/>
        <v>0</v>
      </c>
    </row>
    <row r="842" spans="1:17" x14ac:dyDescent="0.25">
      <c r="A842" s="48" t="s">
        <v>45</v>
      </c>
      <c r="B842" s="49" t="s">
        <v>1754</v>
      </c>
      <c r="C842" s="49" t="s">
        <v>1755</v>
      </c>
      <c r="D842" s="49" t="s">
        <v>1650</v>
      </c>
      <c r="E842" s="75">
        <v>670750769269</v>
      </c>
      <c r="F842" s="53">
        <v>7150</v>
      </c>
      <c r="G842" s="50" t="s">
        <v>1341</v>
      </c>
      <c r="H842" s="50" t="s">
        <v>188</v>
      </c>
      <c r="I842" s="78">
        <v>300</v>
      </c>
      <c r="J842" s="78">
        <v>12</v>
      </c>
      <c r="K842" s="82">
        <v>3.55</v>
      </c>
      <c r="L842" s="48" t="s">
        <v>7748</v>
      </c>
      <c r="M842" s="50" t="s">
        <v>190</v>
      </c>
      <c r="N842" s="50" t="s">
        <v>190</v>
      </c>
      <c r="O842" s="54">
        <f>VLOOKUP(A842,'Shurjoint Multiplier Sheet'!A:E,4,FALSE)</f>
        <v>0</v>
      </c>
      <c r="P842" s="91">
        <v>702.67</v>
      </c>
      <c r="Q842" s="91">
        <f t="shared" si="13"/>
        <v>0</v>
      </c>
    </row>
    <row r="843" spans="1:17" x14ac:dyDescent="0.25">
      <c r="A843" s="48" t="s">
        <v>45</v>
      </c>
      <c r="B843" s="49" t="s">
        <v>1756</v>
      </c>
      <c r="C843" s="49" t="s">
        <v>1757</v>
      </c>
      <c r="D843" s="49" t="s">
        <v>1650</v>
      </c>
      <c r="E843" s="75">
        <v>670750769283</v>
      </c>
      <c r="F843" s="53">
        <v>7150</v>
      </c>
      <c r="G843" s="50" t="s">
        <v>1341</v>
      </c>
      <c r="H843" s="50" t="s">
        <v>188</v>
      </c>
      <c r="I843" s="78">
        <v>300</v>
      </c>
      <c r="J843" s="78">
        <v>12</v>
      </c>
      <c r="K843" s="82">
        <v>3.55</v>
      </c>
      <c r="L843" s="48" t="s">
        <v>189</v>
      </c>
      <c r="M843" s="50" t="s">
        <v>190</v>
      </c>
      <c r="N843" s="50" t="s">
        <v>190</v>
      </c>
      <c r="O843" s="54">
        <f>VLOOKUP(A843,'Shurjoint Multiplier Sheet'!A:E,4,FALSE)</f>
        <v>0</v>
      </c>
      <c r="P843" s="91">
        <v>564.48</v>
      </c>
      <c r="Q843" s="91">
        <f t="shared" si="13"/>
        <v>0</v>
      </c>
    </row>
    <row r="844" spans="1:17" x14ac:dyDescent="0.25">
      <c r="A844" s="48" t="s">
        <v>45</v>
      </c>
      <c r="B844" s="49" t="s">
        <v>1758</v>
      </c>
      <c r="C844" s="49" t="s">
        <v>1759</v>
      </c>
      <c r="D844" s="49" t="s">
        <v>1650</v>
      </c>
      <c r="E844" s="75">
        <v>191988051556</v>
      </c>
      <c r="F844" s="53">
        <v>7150</v>
      </c>
      <c r="G844" s="50" t="s">
        <v>1346</v>
      </c>
      <c r="H844" s="50" t="s">
        <v>188</v>
      </c>
      <c r="I844" s="78">
        <v>280</v>
      </c>
      <c r="J844" s="78">
        <v>8</v>
      </c>
      <c r="K844" s="82">
        <v>4.41</v>
      </c>
      <c r="L844" s="48" t="s">
        <v>7748</v>
      </c>
      <c r="M844" s="50" t="s">
        <v>190</v>
      </c>
      <c r="N844" s="50" t="s">
        <v>190</v>
      </c>
      <c r="O844" s="54">
        <f>VLOOKUP(A844,'Shurjoint Multiplier Sheet'!A:E,4,FALSE)</f>
        <v>0</v>
      </c>
      <c r="P844" s="91">
        <v>1015.48</v>
      </c>
      <c r="Q844" s="91">
        <f t="shared" si="13"/>
        <v>0</v>
      </c>
    </row>
    <row r="845" spans="1:17" x14ac:dyDescent="0.25">
      <c r="A845" s="48" t="s">
        <v>45</v>
      </c>
      <c r="B845" s="49" t="s">
        <v>1760</v>
      </c>
      <c r="C845" s="49" t="s">
        <v>1761</v>
      </c>
      <c r="D845" s="49" t="s">
        <v>1650</v>
      </c>
      <c r="E845" s="75">
        <v>191988051563</v>
      </c>
      <c r="F845" s="53">
        <v>7150</v>
      </c>
      <c r="G845" s="50" t="s">
        <v>1346</v>
      </c>
      <c r="H845" s="50" t="s">
        <v>188</v>
      </c>
      <c r="I845" s="78">
        <v>280</v>
      </c>
      <c r="J845" s="78">
        <v>8</v>
      </c>
      <c r="K845" s="82">
        <v>4.41</v>
      </c>
      <c r="L845" s="48" t="s">
        <v>189</v>
      </c>
      <c r="M845" s="50" t="s">
        <v>190</v>
      </c>
      <c r="N845" s="50" t="s">
        <v>190</v>
      </c>
      <c r="O845" s="54">
        <f>VLOOKUP(A845,'Shurjoint Multiplier Sheet'!A:E,4,FALSE)</f>
        <v>0</v>
      </c>
      <c r="P845" s="91">
        <v>828.5</v>
      </c>
      <c r="Q845" s="91">
        <f t="shared" si="13"/>
        <v>0</v>
      </c>
    </row>
    <row r="846" spans="1:17" x14ac:dyDescent="0.25">
      <c r="A846" s="48" t="s">
        <v>45</v>
      </c>
      <c r="B846" s="49" t="s">
        <v>1762</v>
      </c>
      <c r="C846" s="49" t="s">
        <v>1763</v>
      </c>
      <c r="D846" s="49" t="s">
        <v>1650</v>
      </c>
      <c r="E846" s="75">
        <v>670750769290</v>
      </c>
      <c r="F846" s="53">
        <v>7150</v>
      </c>
      <c r="G846" s="50" t="s">
        <v>1351</v>
      </c>
      <c r="H846" s="50" t="s">
        <v>188</v>
      </c>
      <c r="I846" s="78">
        <v>280</v>
      </c>
      <c r="J846" s="78">
        <v>6</v>
      </c>
      <c r="K846" s="82">
        <v>4.1900000000000004</v>
      </c>
      <c r="L846" s="48" t="s">
        <v>7748</v>
      </c>
      <c r="M846" s="50" t="s">
        <v>190</v>
      </c>
      <c r="N846" s="50" t="s">
        <v>190</v>
      </c>
      <c r="O846" s="54">
        <f>VLOOKUP(A846,'Shurjoint Multiplier Sheet'!A:E,4,FALSE)</f>
        <v>0</v>
      </c>
      <c r="P846" s="91">
        <v>926.69</v>
      </c>
      <c r="Q846" s="91">
        <f t="shared" si="13"/>
        <v>0</v>
      </c>
    </row>
    <row r="847" spans="1:17" x14ac:dyDescent="0.25">
      <c r="A847" s="48" t="s">
        <v>45</v>
      </c>
      <c r="B847" s="49" t="s">
        <v>1764</v>
      </c>
      <c r="C847" s="49" t="s">
        <v>1765</v>
      </c>
      <c r="D847" s="49" t="s">
        <v>1650</v>
      </c>
      <c r="E847" s="75">
        <v>670750769313</v>
      </c>
      <c r="F847" s="53">
        <v>7150</v>
      </c>
      <c r="G847" s="50" t="s">
        <v>1351</v>
      </c>
      <c r="H847" s="50" t="s">
        <v>188</v>
      </c>
      <c r="I847" s="78">
        <v>280</v>
      </c>
      <c r="J847" s="78">
        <v>6</v>
      </c>
      <c r="K847" s="82">
        <v>4.1900000000000004</v>
      </c>
      <c r="L847" s="48" t="s">
        <v>189</v>
      </c>
      <c r="M847" s="50" t="s">
        <v>190</v>
      </c>
      <c r="N847" s="50" t="s">
        <v>190</v>
      </c>
      <c r="O847" s="54">
        <f>VLOOKUP(A847,'Shurjoint Multiplier Sheet'!A:E,4,FALSE)</f>
        <v>0</v>
      </c>
      <c r="P847" s="91">
        <v>744.41</v>
      </c>
      <c r="Q847" s="91">
        <f t="shared" si="13"/>
        <v>0</v>
      </c>
    </row>
    <row r="848" spans="1:17" x14ac:dyDescent="0.25">
      <c r="A848" s="48" t="s">
        <v>45</v>
      </c>
      <c r="B848" s="49" t="s">
        <v>1766</v>
      </c>
      <c r="C848" s="49" t="s">
        <v>1767</v>
      </c>
      <c r="D848" s="49" t="s">
        <v>1650</v>
      </c>
      <c r="E848" s="75">
        <v>670750769320</v>
      </c>
      <c r="F848" s="53">
        <v>7150</v>
      </c>
      <c r="G848" s="50" t="s">
        <v>1356</v>
      </c>
      <c r="H848" s="50" t="s">
        <v>188</v>
      </c>
      <c r="I848" s="78">
        <v>280</v>
      </c>
      <c r="J848" s="78">
        <v>6</v>
      </c>
      <c r="K848" s="82">
        <v>4.41</v>
      </c>
      <c r="L848" s="48" t="s">
        <v>7748</v>
      </c>
      <c r="M848" s="50" t="s">
        <v>190</v>
      </c>
      <c r="N848" s="50" t="s">
        <v>190</v>
      </c>
      <c r="O848" s="54">
        <f>VLOOKUP(A848,'Shurjoint Multiplier Sheet'!A:E,4,FALSE)</f>
        <v>0</v>
      </c>
      <c r="P848" s="91">
        <v>926.69</v>
      </c>
      <c r="Q848" s="91">
        <f t="shared" si="13"/>
        <v>0</v>
      </c>
    </row>
    <row r="849" spans="1:17" x14ac:dyDescent="0.25">
      <c r="A849" s="48" t="s">
        <v>45</v>
      </c>
      <c r="B849" s="49" t="s">
        <v>1768</v>
      </c>
      <c r="C849" s="49" t="s">
        <v>1769</v>
      </c>
      <c r="D849" s="49" t="s">
        <v>1650</v>
      </c>
      <c r="E849" s="75">
        <v>670750769337</v>
      </c>
      <c r="F849" s="53">
        <v>7150</v>
      </c>
      <c r="G849" s="50" t="s">
        <v>1356</v>
      </c>
      <c r="H849" s="50" t="s">
        <v>188</v>
      </c>
      <c r="I849" s="78">
        <v>280</v>
      </c>
      <c r="J849" s="78">
        <v>6</v>
      </c>
      <c r="K849" s="82">
        <v>4.41</v>
      </c>
      <c r="L849" s="48" t="s">
        <v>189</v>
      </c>
      <c r="M849" s="50" t="s">
        <v>190</v>
      </c>
      <c r="N849" s="50" t="s">
        <v>190</v>
      </c>
      <c r="O849" s="54">
        <f>VLOOKUP(A849,'Shurjoint Multiplier Sheet'!A:E,4,FALSE)</f>
        <v>0</v>
      </c>
      <c r="P849" s="91">
        <v>744.41</v>
      </c>
      <c r="Q849" s="91">
        <f t="shared" si="13"/>
        <v>0</v>
      </c>
    </row>
    <row r="850" spans="1:17" x14ac:dyDescent="0.25">
      <c r="A850" s="48" t="s">
        <v>45</v>
      </c>
      <c r="B850" s="49" t="s">
        <v>1770</v>
      </c>
      <c r="C850" s="49" t="s">
        <v>1771</v>
      </c>
      <c r="D850" s="49" t="s">
        <v>1650</v>
      </c>
      <c r="E850" s="75">
        <v>670750769344</v>
      </c>
      <c r="F850" s="53">
        <v>7150</v>
      </c>
      <c r="G850" s="50" t="s">
        <v>1361</v>
      </c>
      <c r="H850" s="50" t="s">
        <v>188</v>
      </c>
      <c r="I850" s="78">
        <v>280</v>
      </c>
      <c r="J850" s="78">
        <v>6</v>
      </c>
      <c r="K850" s="82">
        <v>4.63</v>
      </c>
      <c r="L850" s="48" t="s">
        <v>7748</v>
      </c>
      <c r="M850" s="50" t="s">
        <v>190</v>
      </c>
      <c r="N850" s="50" t="s">
        <v>190</v>
      </c>
      <c r="O850" s="54">
        <f>VLOOKUP(A850,'Shurjoint Multiplier Sheet'!A:E,4,FALSE)</f>
        <v>0</v>
      </c>
      <c r="P850" s="91">
        <v>842.02</v>
      </c>
      <c r="Q850" s="91">
        <f t="shared" si="13"/>
        <v>0</v>
      </c>
    </row>
    <row r="851" spans="1:17" x14ac:dyDescent="0.25">
      <c r="A851" s="48" t="s">
        <v>45</v>
      </c>
      <c r="B851" s="49" t="s">
        <v>1772</v>
      </c>
      <c r="C851" s="49" t="s">
        <v>1773</v>
      </c>
      <c r="D851" s="49" t="s">
        <v>1650</v>
      </c>
      <c r="E851" s="75">
        <v>670750769375</v>
      </c>
      <c r="F851" s="53">
        <v>7150</v>
      </c>
      <c r="G851" s="50" t="s">
        <v>1361</v>
      </c>
      <c r="H851" s="50" t="s">
        <v>188</v>
      </c>
      <c r="I851" s="78">
        <v>280</v>
      </c>
      <c r="J851" s="78">
        <v>6</v>
      </c>
      <c r="K851" s="82">
        <v>4.63</v>
      </c>
      <c r="L851" s="48" t="s">
        <v>189</v>
      </c>
      <c r="M851" s="50" t="s">
        <v>190</v>
      </c>
      <c r="N851" s="50" t="s">
        <v>190</v>
      </c>
      <c r="O851" s="54">
        <f>VLOOKUP(A851,'Shurjoint Multiplier Sheet'!A:E,4,FALSE)</f>
        <v>0</v>
      </c>
      <c r="P851" s="91">
        <v>653.86</v>
      </c>
      <c r="Q851" s="91">
        <f t="shared" si="13"/>
        <v>0</v>
      </c>
    </row>
    <row r="852" spans="1:17" x14ac:dyDescent="0.25">
      <c r="A852" s="48" t="s">
        <v>45</v>
      </c>
      <c r="B852" s="49" t="s">
        <v>1774</v>
      </c>
      <c r="C852" s="49" t="s">
        <v>1775</v>
      </c>
      <c r="D852" s="49" t="s">
        <v>1650</v>
      </c>
      <c r="E852" s="75">
        <v>670750769382</v>
      </c>
      <c r="F852" s="53">
        <v>7150</v>
      </c>
      <c r="G852" s="50" t="s">
        <v>1366</v>
      </c>
      <c r="H852" s="50" t="s">
        <v>188</v>
      </c>
      <c r="I852" s="78">
        <v>280</v>
      </c>
      <c r="J852" s="78">
        <v>6</v>
      </c>
      <c r="K852" s="82">
        <v>5.51</v>
      </c>
      <c r="L852" s="48" t="s">
        <v>7748</v>
      </c>
      <c r="M852" s="50" t="s">
        <v>190</v>
      </c>
      <c r="N852" s="50" t="s">
        <v>190</v>
      </c>
      <c r="O852" s="54">
        <f>VLOOKUP(A852,'Shurjoint Multiplier Sheet'!A:E,4,FALSE)</f>
        <v>0</v>
      </c>
      <c r="P852" s="91">
        <v>1187.18</v>
      </c>
      <c r="Q852" s="91">
        <f t="shared" si="13"/>
        <v>0</v>
      </c>
    </row>
    <row r="853" spans="1:17" x14ac:dyDescent="0.25">
      <c r="A853" s="48" t="s">
        <v>45</v>
      </c>
      <c r="B853" s="49" t="s">
        <v>1776</v>
      </c>
      <c r="C853" s="49" t="s">
        <v>1777</v>
      </c>
      <c r="D853" s="49" t="s">
        <v>1650</v>
      </c>
      <c r="E853" s="75">
        <v>670750638831</v>
      </c>
      <c r="F853" s="53">
        <v>7150</v>
      </c>
      <c r="G853" s="50" t="s">
        <v>1366</v>
      </c>
      <c r="H853" s="50" t="s">
        <v>188</v>
      </c>
      <c r="I853" s="78">
        <v>280</v>
      </c>
      <c r="J853" s="78">
        <v>6</v>
      </c>
      <c r="K853" s="82">
        <v>5.51</v>
      </c>
      <c r="L853" s="48" t="s">
        <v>189</v>
      </c>
      <c r="M853" s="50" t="s">
        <v>190</v>
      </c>
      <c r="N853" s="50" t="s">
        <v>190</v>
      </c>
      <c r="O853" s="54">
        <f>VLOOKUP(A853,'Shurjoint Multiplier Sheet'!A:E,4,FALSE)</f>
        <v>0</v>
      </c>
      <c r="P853" s="91">
        <v>959.03</v>
      </c>
      <c r="Q853" s="91">
        <f t="shared" si="13"/>
        <v>0</v>
      </c>
    </row>
    <row r="854" spans="1:17" x14ac:dyDescent="0.25">
      <c r="A854" s="48" t="s">
        <v>45</v>
      </c>
      <c r="B854" s="49" t="s">
        <v>1778</v>
      </c>
      <c r="C854" s="49" t="s">
        <v>1779</v>
      </c>
      <c r="D854" s="49" t="s">
        <v>1650</v>
      </c>
      <c r="E854" s="75">
        <v>191988051594</v>
      </c>
      <c r="F854" s="53">
        <v>7150</v>
      </c>
      <c r="G854" s="50" t="s">
        <v>1369</v>
      </c>
      <c r="H854" s="50" t="s">
        <v>188</v>
      </c>
      <c r="I854" s="78"/>
      <c r="J854" s="78"/>
      <c r="K854" s="82">
        <v>11.24</v>
      </c>
      <c r="L854" s="48" t="s">
        <v>7748</v>
      </c>
      <c r="M854" s="50" t="s">
        <v>190</v>
      </c>
      <c r="N854" s="50" t="s">
        <v>190</v>
      </c>
      <c r="O854" s="54">
        <f>VLOOKUP(A854,'Shurjoint Multiplier Sheet'!A:E,4,FALSE)</f>
        <v>0</v>
      </c>
      <c r="P854" s="91" t="e">
        <v>#N/A</v>
      </c>
      <c r="Q854" s="91" t="e">
        <f t="shared" si="13"/>
        <v>#N/A</v>
      </c>
    </row>
    <row r="855" spans="1:17" x14ac:dyDescent="0.25">
      <c r="A855" s="48" t="s">
        <v>45</v>
      </c>
      <c r="B855" s="49" t="s">
        <v>1780</v>
      </c>
      <c r="C855" s="49" t="s">
        <v>1781</v>
      </c>
      <c r="D855" s="49" t="s">
        <v>1650</v>
      </c>
      <c r="E855" s="75">
        <v>191988051600</v>
      </c>
      <c r="F855" s="53">
        <v>7150</v>
      </c>
      <c r="G855" s="50" t="s">
        <v>1369</v>
      </c>
      <c r="H855" s="50" t="s">
        <v>188</v>
      </c>
      <c r="I855" s="78"/>
      <c r="J855" s="78"/>
      <c r="K855" s="82">
        <v>11.24</v>
      </c>
      <c r="L855" s="48" t="s">
        <v>189</v>
      </c>
      <c r="M855" s="50" t="s">
        <v>190</v>
      </c>
      <c r="N855" s="50" t="s">
        <v>190</v>
      </c>
      <c r="O855" s="54">
        <f>VLOOKUP(A855,'Shurjoint Multiplier Sheet'!A:E,4,FALSE)</f>
        <v>0</v>
      </c>
      <c r="P855" s="91">
        <v>1321.24</v>
      </c>
      <c r="Q855" s="91">
        <f t="shared" si="13"/>
        <v>0</v>
      </c>
    </row>
    <row r="856" spans="1:17" x14ac:dyDescent="0.25">
      <c r="A856" s="48" t="s">
        <v>45</v>
      </c>
      <c r="B856" s="49" t="s">
        <v>1782</v>
      </c>
      <c r="C856" s="49" t="s">
        <v>1783</v>
      </c>
      <c r="D856" s="49" t="s">
        <v>1650</v>
      </c>
      <c r="E856" s="75">
        <v>191988051570</v>
      </c>
      <c r="F856" s="53">
        <v>7150</v>
      </c>
      <c r="G856" s="50" t="s">
        <v>1374</v>
      </c>
      <c r="H856" s="50" t="s">
        <v>188</v>
      </c>
      <c r="I856" s="78"/>
      <c r="J856" s="78"/>
      <c r="K856" s="82">
        <v>8.42</v>
      </c>
      <c r="L856" s="48" t="s">
        <v>7748</v>
      </c>
      <c r="M856" s="50" t="s">
        <v>190</v>
      </c>
      <c r="N856" s="50" t="s">
        <v>190</v>
      </c>
      <c r="O856" s="54">
        <f>VLOOKUP(A856,'Shurjoint Multiplier Sheet'!A:E,4,FALSE)</f>
        <v>0</v>
      </c>
      <c r="P856" s="91" t="e">
        <v>#N/A</v>
      </c>
      <c r="Q856" s="91" t="e">
        <f t="shared" si="13"/>
        <v>#N/A</v>
      </c>
    </row>
    <row r="857" spans="1:17" x14ac:dyDescent="0.25">
      <c r="A857" s="48" t="s">
        <v>45</v>
      </c>
      <c r="B857" s="49" t="s">
        <v>1784</v>
      </c>
      <c r="C857" s="49" t="s">
        <v>1785</v>
      </c>
      <c r="D857" s="49" t="s">
        <v>1650</v>
      </c>
      <c r="E857" s="75">
        <v>191988051587</v>
      </c>
      <c r="F857" s="53">
        <v>7150</v>
      </c>
      <c r="G857" s="50" t="s">
        <v>1374</v>
      </c>
      <c r="H857" s="50" t="s">
        <v>188</v>
      </c>
      <c r="I857" s="78">
        <v>135</v>
      </c>
      <c r="J857" s="78"/>
      <c r="K857" s="82">
        <v>8.42</v>
      </c>
      <c r="L857" s="48" t="s">
        <v>189</v>
      </c>
      <c r="M857" s="50" t="s">
        <v>190</v>
      </c>
      <c r="N857" s="50" t="s">
        <v>190</v>
      </c>
      <c r="O857" s="54">
        <f>VLOOKUP(A857,'Shurjoint Multiplier Sheet'!A:E,4,FALSE)</f>
        <v>0</v>
      </c>
      <c r="P857" s="91">
        <v>1321.24</v>
      </c>
      <c r="Q857" s="91">
        <f t="shared" si="13"/>
        <v>0</v>
      </c>
    </row>
    <row r="858" spans="1:17" x14ac:dyDescent="0.25">
      <c r="A858" s="48" t="s">
        <v>45</v>
      </c>
      <c r="B858" s="49" t="s">
        <v>1786</v>
      </c>
      <c r="C858" s="49" t="s">
        <v>1787</v>
      </c>
      <c r="D858" s="49" t="s">
        <v>1650</v>
      </c>
      <c r="E858" s="75">
        <v>191988051617</v>
      </c>
      <c r="F858" s="53">
        <v>7150</v>
      </c>
      <c r="G858" s="50" t="s">
        <v>1379</v>
      </c>
      <c r="H858" s="50" t="s">
        <v>188</v>
      </c>
      <c r="I858" s="78">
        <v>135</v>
      </c>
      <c r="J858" s="78"/>
      <c r="K858" s="82">
        <v>8.44</v>
      </c>
      <c r="L858" s="48" t="s">
        <v>7748</v>
      </c>
      <c r="M858" s="50" t="s">
        <v>190</v>
      </c>
      <c r="N858" s="50" t="s">
        <v>190</v>
      </c>
      <c r="O858" s="54">
        <f>VLOOKUP(A858,'Shurjoint Multiplier Sheet'!A:E,4,FALSE)</f>
        <v>0</v>
      </c>
      <c r="P858" s="91">
        <v>1644.05</v>
      </c>
      <c r="Q858" s="91">
        <f t="shared" si="13"/>
        <v>0</v>
      </c>
    </row>
    <row r="859" spans="1:17" x14ac:dyDescent="0.25">
      <c r="A859" s="48" t="s">
        <v>45</v>
      </c>
      <c r="B859" s="49" t="s">
        <v>1788</v>
      </c>
      <c r="C859" s="49" t="s">
        <v>1789</v>
      </c>
      <c r="D859" s="49" t="s">
        <v>1650</v>
      </c>
      <c r="E859" s="75">
        <v>191988051624</v>
      </c>
      <c r="F859" s="53">
        <v>7150</v>
      </c>
      <c r="G859" s="50" t="s">
        <v>1379</v>
      </c>
      <c r="H859" s="50" t="s">
        <v>188</v>
      </c>
      <c r="I859" s="78">
        <v>135</v>
      </c>
      <c r="J859" s="78"/>
      <c r="K859" s="82">
        <v>8.44</v>
      </c>
      <c r="L859" s="48" t="s">
        <v>189</v>
      </c>
      <c r="M859" s="50" t="s">
        <v>190</v>
      </c>
      <c r="N859" s="50" t="s">
        <v>190</v>
      </c>
      <c r="O859" s="54">
        <f>VLOOKUP(A859,'Shurjoint Multiplier Sheet'!A:E,4,FALSE)</f>
        <v>0</v>
      </c>
      <c r="P859" s="91">
        <v>1321.24</v>
      </c>
      <c r="Q859" s="91">
        <f t="shared" si="13"/>
        <v>0</v>
      </c>
    </row>
    <row r="860" spans="1:17" x14ac:dyDescent="0.25">
      <c r="A860" s="48" t="s">
        <v>45</v>
      </c>
      <c r="B860" s="49" t="s">
        <v>1790</v>
      </c>
      <c r="C860" s="49" t="s">
        <v>1791</v>
      </c>
      <c r="D860" s="49" t="s">
        <v>1650</v>
      </c>
      <c r="E860" s="75">
        <v>670750769405</v>
      </c>
      <c r="F860" s="53">
        <v>7150</v>
      </c>
      <c r="G860" s="50" t="s">
        <v>1384</v>
      </c>
      <c r="H860" s="50" t="s">
        <v>188</v>
      </c>
      <c r="I860" s="78">
        <v>135</v>
      </c>
      <c r="J860" s="78"/>
      <c r="K860" s="82">
        <v>11.24</v>
      </c>
      <c r="L860" s="48" t="s">
        <v>7748</v>
      </c>
      <c r="M860" s="50" t="s">
        <v>190</v>
      </c>
      <c r="N860" s="50" t="s">
        <v>190</v>
      </c>
      <c r="O860" s="54">
        <f>VLOOKUP(A860,'Shurjoint Multiplier Sheet'!A:E,4,FALSE)</f>
        <v>0</v>
      </c>
      <c r="P860" s="91">
        <v>1652.87</v>
      </c>
      <c r="Q860" s="91">
        <f t="shared" si="13"/>
        <v>0</v>
      </c>
    </row>
    <row r="861" spans="1:17" x14ac:dyDescent="0.25">
      <c r="A861" s="48" t="s">
        <v>45</v>
      </c>
      <c r="B861" s="49" t="s">
        <v>1792</v>
      </c>
      <c r="C861" s="49" t="s">
        <v>1793</v>
      </c>
      <c r="D861" s="49" t="s">
        <v>1650</v>
      </c>
      <c r="E861" s="75">
        <v>670750769436</v>
      </c>
      <c r="F861" s="53">
        <v>7150</v>
      </c>
      <c r="G861" s="50" t="s">
        <v>1384</v>
      </c>
      <c r="H861" s="50" t="s">
        <v>188</v>
      </c>
      <c r="I861" s="78">
        <v>135</v>
      </c>
      <c r="J861" s="78"/>
      <c r="K861" s="82">
        <v>11.24</v>
      </c>
      <c r="L861" s="48" t="s">
        <v>189</v>
      </c>
      <c r="M861" s="50" t="s">
        <v>190</v>
      </c>
      <c r="N861" s="50" t="s">
        <v>190</v>
      </c>
      <c r="O861" s="54">
        <f>VLOOKUP(A861,'Shurjoint Multiplier Sheet'!A:E,4,FALSE)</f>
        <v>0</v>
      </c>
      <c r="P861" s="91">
        <v>1321.24</v>
      </c>
      <c r="Q861" s="91">
        <f t="shared" si="13"/>
        <v>0</v>
      </c>
    </row>
    <row r="862" spans="1:17" x14ac:dyDescent="0.25">
      <c r="A862" s="48" t="s">
        <v>45</v>
      </c>
      <c r="B862" s="49" t="s">
        <v>1794</v>
      </c>
      <c r="C862" s="49" t="s">
        <v>1795</v>
      </c>
      <c r="D862" s="49" t="s">
        <v>1650</v>
      </c>
      <c r="E862" s="75">
        <v>191988051631</v>
      </c>
      <c r="F862" s="53">
        <v>7150</v>
      </c>
      <c r="G862" s="50" t="s">
        <v>1389</v>
      </c>
      <c r="H862" s="50" t="s">
        <v>188</v>
      </c>
      <c r="I862" s="78">
        <v>135</v>
      </c>
      <c r="J862" s="78"/>
      <c r="K862" s="82">
        <v>9.41</v>
      </c>
      <c r="L862" s="48" t="s">
        <v>7748</v>
      </c>
      <c r="M862" s="50" t="s">
        <v>190</v>
      </c>
      <c r="N862" s="50" t="s">
        <v>190</v>
      </c>
      <c r="O862" s="54">
        <f>VLOOKUP(A862,'Shurjoint Multiplier Sheet'!A:E,4,FALSE)</f>
        <v>0</v>
      </c>
      <c r="P862" s="91">
        <v>1661.69</v>
      </c>
      <c r="Q862" s="91">
        <f t="shared" si="13"/>
        <v>0</v>
      </c>
    </row>
    <row r="863" spans="1:17" x14ac:dyDescent="0.25">
      <c r="A863" s="48" t="s">
        <v>45</v>
      </c>
      <c r="B863" s="49" t="s">
        <v>1796</v>
      </c>
      <c r="C863" s="49" t="s">
        <v>1797</v>
      </c>
      <c r="D863" s="49" t="s">
        <v>1650</v>
      </c>
      <c r="E863" s="75">
        <v>191988051648</v>
      </c>
      <c r="F863" s="53">
        <v>7150</v>
      </c>
      <c r="G863" s="50" t="s">
        <v>1389</v>
      </c>
      <c r="H863" s="50" t="s">
        <v>188</v>
      </c>
      <c r="I863" s="78">
        <v>135</v>
      </c>
      <c r="J863" s="78"/>
      <c r="K863" s="82">
        <v>9.41</v>
      </c>
      <c r="L863" s="48" t="s">
        <v>189</v>
      </c>
      <c r="M863" s="50" t="s">
        <v>190</v>
      </c>
      <c r="N863" s="50" t="s">
        <v>190</v>
      </c>
      <c r="O863" s="54">
        <f>VLOOKUP(A863,'Shurjoint Multiplier Sheet'!A:E,4,FALSE)</f>
        <v>0</v>
      </c>
      <c r="P863" s="91">
        <v>1321.24</v>
      </c>
      <c r="Q863" s="91">
        <f t="shared" si="13"/>
        <v>0</v>
      </c>
    </row>
    <row r="864" spans="1:17" x14ac:dyDescent="0.25">
      <c r="A864" s="48" t="s">
        <v>45</v>
      </c>
      <c r="B864" s="49" t="s">
        <v>1798</v>
      </c>
      <c r="C864" s="49" t="s">
        <v>1799</v>
      </c>
      <c r="D864" s="49" t="s">
        <v>1650</v>
      </c>
      <c r="E864" s="75">
        <v>670750638886</v>
      </c>
      <c r="F864" s="53">
        <v>7150</v>
      </c>
      <c r="G864" s="50" t="s">
        <v>581</v>
      </c>
      <c r="H864" s="50" t="s">
        <v>188</v>
      </c>
      <c r="I864" s="78">
        <v>135</v>
      </c>
      <c r="J864" s="78"/>
      <c r="K864" s="82">
        <v>11.46</v>
      </c>
      <c r="L864" s="48" t="s">
        <v>7748</v>
      </c>
      <c r="M864" s="50" t="s">
        <v>190</v>
      </c>
      <c r="N864" s="50" t="s">
        <v>190</v>
      </c>
      <c r="O864" s="54">
        <f>VLOOKUP(A864,'Shurjoint Multiplier Sheet'!A:E,4,FALSE)</f>
        <v>0</v>
      </c>
      <c r="P864" s="91">
        <v>2096.23</v>
      </c>
      <c r="Q864" s="91">
        <f t="shared" si="13"/>
        <v>0</v>
      </c>
    </row>
    <row r="865" spans="1:17" x14ac:dyDescent="0.25">
      <c r="A865" s="48" t="s">
        <v>45</v>
      </c>
      <c r="B865" s="49" t="s">
        <v>1800</v>
      </c>
      <c r="C865" s="49" t="s">
        <v>1801</v>
      </c>
      <c r="D865" s="49" t="s">
        <v>1650</v>
      </c>
      <c r="E865" s="75">
        <v>670750638909</v>
      </c>
      <c r="F865" s="53">
        <v>7150</v>
      </c>
      <c r="G865" s="50" t="s">
        <v>581</v>
      </c>
      <c r="H865" s="50" t="s">
        <v>188</v>
      </c>
      <c r="I865" s="78">
        <v>135</v>
      </c>
      <c r="J865" s="78"/>
      <c r="K865" s="82">
        <v>11.46</v>
      </c>
      <c r="L865" s="48" t="s">
        <v>189</v>
      </c>
      <c r="M865" s="50" t="s">
        <v>190</v>
      </c>
      <c r="N865" s="50" t="s">
        <v>190</v>
      </c>
      <c r="O865" s="54">
        <f>VLOOKUP(A865,'Shurjoint Multiplier Sheet'!A:E,4,FALSE)</f>
        <v>0</v>
      </c>
      <c r="P865" s="91">
        <v>1674.04</v>
      </c>
      <c r="Q865" s="91">
        <f t="shared" si="13"/>
        <v>0</v>
      </c>
    </row>
    <row r="866" spans="1:17" x14ac:dyDescent="0.25">
      <c r="A866" s="48" t="s">
        <v>45</v>
      </c>
      <c r="B866" s="49" t="s">
        <v>1802</v>
      </c>
      <c r="C866" s="49" t="s">
        <v>1803</v>
      </c>
      <c r="D866" s="49" t="s">
        <v>1804</v>
      </c>
      <c r="E866" s="75">
        <v>191988056919</v>
      </c>
      <c r="F866" s="53" t="s">
        <v>1805</v>
      </c>
      <c r="G866" s="50" t="s">
        <v>1685</v>
      </c>
      <c r="H866" s="50" t="s">
        <v>188</v>
      </c>
      <c r="I866" s="78">
        <v>2880</v>
      </c>
      <c r="J866" s="78">
        <v>120</v>
      </c>
      <c r="K866" s="82">
        <v>0.6</v>
      </c>
      <c r="L866" s="48" t="s">
        <v>189</v>
      </c>
      <c r="M866" s="50" t="s">
        <v>190</v>
      </c>
      <c r="N866" s="50" t="s">
        <v>190</v>
      </c>
      <c r="O866" s="54">
        <f>VLOOKUP(A866,'Shurjoint Multiplier Sheet'!A:E,4,FALSE)</f>
        <v>0</v>
      </c>
      <c r="P866" s="91">
        <v>296.95</v>
      </c>
      <c r="Q866" s="91">
        <f t="shared" si="13"/>
        <v>0</v>
      </c>
    </row>
    <row r="867" spans="1:17" x14ac:dyDescent="0.25">
      <c r="A867" s="48" t="s">
        <v>45</v>
      </c>
      <c r="B867" s="49" t="s">
        <v>1806</v>
      </c>
      <c r="C867" s="49" t="s">
        <v>1807</v>
      </c>
      <c r="D867" s="49" t="s">
        <v>1804</v>
      </c>
      <c r="E867" s="75">
        <v>191988056933</v>
      </c>
      <c r="F867" s="53" t="s">
        <v>1805</v>
      </c>
      <c r="G867" s="50" t="s">
        <v>1253</v>
      </c>
      <c r="H867" s="50" t="s">
        <v>188</v>
      </c>
      <c r="I867" s="78">
        <v>1800</v>
      </c>
      <c r="J867" s="78">
        <v>75</v>
      </c>
      <c r="K867" s="82">
        <v>0.82</v>
      </c>
      <c r="L867" s="48" t="s">
        <v>189</v>
      </c>
      <c r="M867" s="50" t="s">
        <v>190</v>
      </c>
      <c r="N867" s="50" t="s">
        <v>190</v>
      </c>
      <c r="O867" s="54">
        <f>VLOOKUP(A867,'Shurjoint Multiplier Sheet'!A:E,4,FALSE)</f>
        <v>0</v>
      </c>
      <c r="P867" s="91">
        <v>296.95</v>
      </c>
      <c r="Q867" s="91">
        <f t="shared" si="13"/>
        <v>0</v>
      </c>
    </row>
    <row r="868" spans="1:17" x14ac:dyDescent="0.25">
      <c r="A868" s="48" t="s">
        <v>45</v>
      </c>
      <c r="B868" s="49" t="s">
        <v>1808</v>
      </c>
      <c r="C868" s="49" t="s">
        <v>1809</v>
      </c>
      <c r="D868" s="49" t="s">
        <v>1804</v>
      </c>
      <c r="E868" s="75">
        <v>191988056940</v>
      </c>
      <c r="F868" s="53" t="s">
        <v>1805</v>
      </c>
      <c r="G868" s="50" t="s">
        <v>1256</v>
      </c>
      <c r="H868" s="50" t="s">
        <v>188</v>
      </c>
      <c r="I868" s="78">
        <v>1680</v>
      </c>
      <c r="J868" s="78">
        <v>70</v>
      </c>
      <c r="K868" s="82">
        <v>0.95</v>
      </c>
      <c r="L868" s="48" t="s">
        <v>189</v>
      </c>
      <c r="M868" s="50" t="s">
        <v>190</v>
      </c>
      <c r="N868" s="50" t="s">
        <v>190</v>
      </c>
      <c r="O868" s="54">
        <f>VLOOKUP(A868,'Shurjoint Multiplier Sheet'!A:E,4,FALSE)</f>
        <v>0</v>
      </c>
      <c r="P868" s="91">
        <v>296.95</v>
      </c>
      <c r="Q868" s="91">
        <f t="shared" si="13"/>
        <v>0</v>
      </c>
    </row>
    <row r="869" spans="1:17" x14ac:dyDescent="0.25">
      <c r="A869" s="48" t="s">
        <v>45</v>
      </c>
      <c r="B869" s="49" t="s">
        <v>1810</v>
      </c>
      <c r="C869" s="49" t="s">
        <v>1811</v>
      </c>
      <c r="D869" s="49" t="s">
        <v>1804</v>
      </c>
      <c r="E869" s="75">
        <v>191988056926</v>
      </c>
      <c r="F869" s="53" t="s">
        <v>1805</v>
      </c>
      <c r="G869" s="50" t="s">
        <v>1261</v>
      </c>
      <c r="H869" s="50" t="s">
        <v>188</v>
      </c>
      <c r="I869" s="78">
        <v>1800</v>
      </c>
      <c r="J869" s="78">
        <v>75</v>
      </c>
      <c r="K869" s="82">
        <v>0.93</v>
      </c>
      <c r="L869" s="48" t="s">
        <v>189</v>
      </c>
      <c r="M869" s="50" t="s">
        <v>190</v>
      </c>
      <c r="N869" s="50" t="s">
        <v>190</v>
      </c>
      <c r="O869" s="54">
        <f>VLOOKUP(A869,'Shurjoint Multiplier Sheet'!A:E,4,FALSE)</f>
        <v>0</v>
      </c>
      <c r="P869" s="91">
        <v>296.95</v>
      </c>
      <c r="Q869" s="91">
        <f t="shared" si="13"/>
        <v>0</v>
      </c>
    </row>
    <row r="870" spans="1:17" x14ac:dyDescent="0.25">
      <c r="A870" s="48" t="s">
        <v>45</v>
      </c>
      <c r="B870" s="49" t="s">
        <v>1812</v>
      </c>
      <c r="C870" s="49" t="s">
        <v>1813</v>
      </c>
      <c r="D870" s="49" t="s">
        <v>1804</v>
      </c>
      <c r="E870" s="75">
        <v>191988056971</v>
      </c>
      <c r="F870" s="53" t="s">
        <v>1805</v>
      </c>
      <c r="G870" s="50" t="s">
        <v>1408</v>
      </c>
      <c r="H870" s="50" t="s">
        <v>188</v>
      </c>
      <c r="I870" s="78"/>
      <c r="J870" s="78"/>
      <c r="K870" s="82">
        <v>1.17</v>
      </c>
      <c r="L870" s="48" t="s">
        <v>7748</v>
      </c>
      <c r="M870" s="50" t="s">
        <v>190</v>
      </c>
      <c r="N870" s="50" t="s">
        <v>190</v>
      </c>
      <c r="O870" s="54">
        <f>VLOOKUP(A870,'Shurjoint Multiplier Sheet'!A:E,4,FALSE)</f>
        <v>0</v>
      </c>
      <c r="P870" s="91">
        <v>511.56</v>
      </c>
      <c r="Q870" s="91">
        <f t="shared" si="13"/>
        <v>0</v>
      </c>
    </row>
    <row r="871" spans="1:17" x14ac:dyDescent="0.25">
      <c r="A871" s="48" t="s">
        <v>45</v>
      </c>
      <c r="B871" s="49" t="s">
        <v>1814</v>
      </c>
      <c r="C871" s="49" t="s">
        <v>1815</v>
      </c>
      <c r="D871" s="49" t="s">
        <v>1804</v>
      </c>
      <c r="E871" s="75">
        <v>191988056988</v>
      </c>
      <c r="F871" s="53" t="s">
        <v>1805</v>
      </c>
      <c r="G871" s="50" t="s">
        <v>1408</v>
      </c>
      <c r="H871" s="50" t="s">
        <v>188</v>
      </c>
      <c r="I871" s="78">
        <v>1440</v>
      </c>
      <c r="J871" s="78">
        <v>60</v>
      </c>
      <c r="K871" s="82">
        <v>1.17</v>
      </c>
      <c r="L871" s="48" t="s">
        <v>189</v>
      </c>
      <c r="M871" s="50" t="s">
        <v>190</v>
      </c>
      <c r="N871" s="50" t="s">
        <v>190</v>
      </c>
      <c r="O871" s="54">
        <f>VLOOKUP(A871,'Shurjoint Multiplier Sheet'!A:E,4,FALSE)</f>
        <v>0</v>
      </c>
      <c r="P871" s="91">
        <v>417.48</v>
      </c>
      <c r="Q871" s="91">
        <f t="shared" si="13"/>
        <v>0</v>
      </c>
    </row>
    <row r="872" spans="1:17" x14ac:dyDescent="0.25">
      <c r="A872" s="48" t="s">
        <v>45</v>
      </c>
      <c r="B872" s="49" t="s">
        <v>1816</v>
      </c>
      <c r="C872" s="49" t="s">
        <v>1817</v>
      </c>
      <c r="D872" s="49" t="s">
        <v>1804</v>
      </c>
      <c r="E872" s="75">
        <v>191988056995</v>
      </c>
      <c r="F872" s="53" t="s">
        <v>1805</v>
      </c>
      <c r="G872" s="50" t="s">
        <v>1266</v>
      </c>
      <c r="H872" s="50" t="s">
        <v>188</v>
      </c>
      <c r="I872" s="78"/>
      <c r="J872" s="78"/>
      <c r="K872" s="82">
        <v>1.08</v>
      </c>
      <c r="L872" s="48" t="s">
        <v>7748</v>
      </c>
      <c r="M872" s="50" t="s">
        <v>190</v>
      </c>
      <c r="N872" s="50" t="s">
        <v>190</v>
      </c>
      <c r="O872" s="54">
        <f>VLOOKUP(A872,'Shurjoint Multiplier Sheet'!A:E,4,FALSE)</f>
        <v>0</v>
      </c>
      <c r="P872" s="91">
        <v>511.56</v>
      </c>
      <c r="Q872" s="91">
        <f t="shared" si="13"/>
        <v>0</v>
      </c>
    </row>
    <row r="873" spans="1:17" x14ac:dyDescent="0.25">
      <c r="A873" s="48" t="s">
        <v>45</v>
      </c>
      <c r="B873" s="49" t="s">
        <v>1818</v>
      </c>
      <c r="C873" s="49" t="s">
        <v>1819</v>
      </c>
      <c r="D873" s="49" t="s">
        <v>1804</v>
      </c>
      <c r="E873" s="75">
        <v>191988057008</v>
      </c>
      <c r="F873" s="53" t="s">
        <v>1805</v>
      </c>
      <c r="G873" s="50" t="s">
        <v>1266</v>
      </c>
      <c r="H873" s="50" t="s">
        <v>188</v>
      </c>
      <c r="I873" s="78">
        <v>1080</v>
      </c>
      <c r="J873" s="78">
        <v>45</v>
      </c>
      <c r="K873" s="82">
        <v>1.08</v>
      </c>
      <c r="L873" s="48" t="s">
        <v>189</v>
      </c>
      <c r="M873" s="50" t="s">
        <v>190</v>
      </c>
      <c r="N873" s="50" t="s">
        <v>190</v>
      </c>
      <c r="O873" s="54">
        <f>VLOOKUP(A873,'Shurjoint Multiplier Sheet'!A:E,4,FALSE)</f>
        <v>0</v>
      </c>
      <c r="P873" s="91">
        <v>436.89</v>
      </c>
      <c r="Q873" s="91">
        <f t="shared" si="13"/>
        <v>0</v>
      </c>
    </row>
    <row r="874" spans="1:17" x14ac:dyDescent="0.25">
      <c r="A874" s="48" t="s">
        <v>45</v>
      </c>
      <c r="B874" s="49" t="s">
        <v>1820</v>
      </c>
      <c r="C874" s="49" t="s">
        <v>1821</v>
      </c>
      <c r="D874" s="49" t="s">
        <v>1804</v>
      </c>
      <c r="E874" s="75">
        <v>191988056957</v>
      </c>
      <c r="F874" s="53" t="s">
        <v>1805</v>
      </c>
      <c r="G874" s="50" t="s">
        <v>1271</v>
      </c>
      <c r="H874" s="50" t="s">
        <v>188</v>
      </c>
      <c r="I874" s="78"/>
      <c r="J874" s="78"/>
      <c r="K874" s="82">
        <v>1.17</v>
      </c>
      <c r="L874" s="48" t="s">
        <v>7748</v>
      </c>
      <c r="M874" s="50" t="s">
        <v>190</v>
      </c>
      <c r="N874" s="50" t="s">
        <v>190</v>
      </c>
      <c r="O874" s="54">
        <f>VLOOKUP(A874,'Shurjoint Multiplier Sheet'!A:E,4,FALSE)</f>
        <v>0</v>
      </c>
      <c r="P874" s="91">
        <v>456.29</v>
      </c>
      <c r="Q874" s="91">
        <f t="shared" si="13"/>
        <v>0</v>
      </c>
    </row>
    <row r="875" spans="1:17" x14ac:dyDescent="0.25">
      <c r="A875" s="48" t="s">
        <v>45</v>
      </c>
      <c r="B875" s="49" t="s">
        <v>1822</v>
      </c>
      <c r="C875" s="49" t="s">
        <v>1823</v>
      </c>
      <c r="D875" s="49" t="s">
        <v>1804</v>
      </c>
      <c r="E875" s="75">
        <v>191988056964</v>
      </c>
      <c r="F875" s="53" t="s">
        <v>1805</v>
      </c>
      <c r="G875" s="50" t="s">
        <v>1271</v>
      </c>
      <c r="H875" s="50" t="s">
        <v>188</v>
      </c>
      <c r="I875" s="78"/>
      <c r="J875" s="78"/>
      <c r="K875" s="82">
        <v>1.21</v>
      </c>
      <c r="L875" s="48" t="s">
        <v>189</v>
      </c>
      <c r="M875" s="50" t="s">
        <v>190</v>
      </c>
      <c r="N875" s="50" t="s">
        <v>190</v>
      </c>
      <c r="O875" s="54">
        <f>VLOOKUP(A875,'Shurjoint Multiplier Sheet'!A:E,4,FALSE)</f>
        <v>0</v>
      </c>
      <c r="P875" s="91">
        <v>398.08</v>
      </c>
      <c r="Q875" s="91">
        <f t="shared" si="13"/>
        <v>0</v>
      </c>
    </row>
    <row r="876" spans="1:17" x14ac:dyDescent="0.25">
      <c r="A876" s="48" t="s">
        <v>45</v>
      </c>
      <c r="B876" s="49" t="s">
        <v>1824</v>
      </c>
      <c r="C876" s="49" t="s">
        <v>1825</v>
      </c>
      <c r="D876" s="49" t="s">
        <v>1804</v>
      </c>
      <c r="E876" s="75">
        <v>191988057015</v>
      </c>
      <c r="F876" s="53" t="s">
        <v>1805</v>
      </c>
      <c r="G876" s="50" t="s">
        <v>1276</v>
      </c>
      <c r="H876" s="50" t="s">
        <v>188</v>
      </c>
      <c r="I876" s="78"/>
      <c r="J876" s="78"/>
      <c r="K876" s="82">
        <v>1.26</v>
      </c>
      <c r="L876" s="48" t="s">
        <v>7748</v>
      </c>
      <c r="M876" s="50" t="s">
        <v>190</v>
      </c>
      <c r="N876" s="50" t="s">
        <v>190</v>
      </c>
      <c r="O876" s="54">
        <f>VLOOKUP(A876,'Shurjoint Multiplier Sheet'!A:E,4,FALSE)</f>
        <v>0</v>
      </c>
      <c r="P876" s="91">
        <v>362.8</v>
      </c>
      <c r="Q876" s="91">
        <f t="shared" si="13"/>
        <v>0</v>
      </c>
    </row>
    <row r="877" spans="1:17" x14ac:dyDescent="0.25">
      <c r="A877" s="48" t="s">
        <v>45</v>
      </c>
      <c r="B877" s="49" t="s">
        <v>1826</v>
      </c>
      <c r="C877" s="49" t="s">
        <v>1827</v>
      </c>
      <c r="D877" s="49" t="s">
        <v>1804</v>
      </c>
      <c r="E877" s="75">
        <v>191988057022</v>
      </c>
      <c r="F877" s="53" t="s">
        <v>1805</v>
      </c>
      <c r="G877" s="50" t="s">
        <v>1276</v>
      </c>
      <c r="H877" s="50" t="s">
        <v>188</v>
      </c>
      <c r="I877" s="78">
        <v>1080</v>
      </c>
      <c r="J877" s="78">
        <v>45</v>
      </c>
      <c r="K877" s="82">
        <v>1.26</v>
      </c>
      <c r="L877" s="48" t="s">
        <v>189</v>
      </c>
      <c r="M877" s="50" t="s">
        <v>190</v>
      </c>
      <c r="N877" s="50" t="s">
        <v>190</v>
      </c>
      <c r="O877" s="54">
        <f>VLOOKUP(A877,'Shurjoint Multiplier Sheet'!A:E,4,FALSE)</f>
        <v>0</v>
      </c>
      <c r="P877" s="91">
        <v>296.95</v>
      </c>
      <c r="Q877" s="91">
        <f t="shared" si="13"/>
        <v>0</v>
      </c>
    </row>
    <row r="878" spans="1:17" x14ac:dyDescent="0.25">
      <c r="A878" s="48" t="s">
        <v>45</v>
      </c>
      <c r="B878" s="49" t="s">
        <v>1828</v>
      </c>
      <c r="C878" s="49" t="s">
        <v>1829</v>
      </c>
      <c r="D878" s="49" t="s">
        <v>1804</v>
      </c>
      <c r="E878" s="75">
        <v>191988057152</v>
      </c>
      <c r="F878" s="53" t="s">
        <v>1805</v>
      </c>
      <c r="G878" s="50" t="s">
        <v>1436</v>
      </c>
      <c r="H878" s="50" t="s">
        <v>188</v>
      </c>
      <c r="I878" s="78"/>
      <c r="J878" s="78"/>
      <c r="K878" s="82">
        <v>1.5</v>
      </c>
      <c r="L878" s="48" t="s">
        <v>7748</v>
      </c>
      <c r="M878" s="50" t="s">
        <v>190</v>
      </c>
      <c r="N878" s="50" t="s">
        <v>190</v>
      </c>
      <c r="O878" s="54">
        <f>VLOOKUP(A878,'Shurjoint Multiplier Sheet'!A:E,4,FALSE)</f>
        <v>0</v>
      </c>
      <c r="P878" s="91">
        <v>1110.74</v>
      </c>
      <c r="Q878" s="91">
        <f t="shared" si="13"/>
        <v>0</v>
      </c>
    </row>
    <row r="879" spans="1:17" x14ac:dyDescent="0.25">
      <c r="A879" s="48" t="s">
        <v>45</v>
      </c>
      <c r="B879" s="49" t="s">
        <v>1830</v>
      </c>
      <c r="C879" s="49" t="s">
        <v>1831</v>
      </c>
      <c r="D879" s="49" t="s">
        <v>1804</v>
      </c>
      <c r="E879" s="75">
        <v>191988057169</v>
      </c>
      <c r="F879" s="53" t="s">
        <v>1805</v>
      </c>
      <c r="G879" s="50" t="s">
        <v>1436</v>
      </c>
      <c r="H879" s="50" t="s">
        <v>188</v>
      </c>
      <c r="I879" s="78">
        <v>1152</v>
      </c>
      <c r="J879" s="78">
        <v>48</v>
      </c>
      <c r="K879" s="82">
        <v>1.5</v>
      </c>
      <c r="L879" s="48" t="s">
        <v>189</v>
      </c>
      <c r="M879" s="50" t="s">
        <v>190</v>
      </c>
      <c r="N879" s="50" t="s">
        <v>190</v>
      </c>
      <c r="O879" s="54">
        <f>VLOOKUP(A879,'Shurjoint Multiplier Sheet'!A:E,4,FALSE)</f>
        <v>0</v>
      </c>
      <c r="P879" s="91">
        <v>1000.19</v>
      </c>
      <c r="Q879" s="91">
        <f t="shared" si="13"/>
        <v>0</v>
      </c>
    </row>
    <row r="880" spans="1:17" x14ac:dyDescent="0.25">
      <c r="A880" s="48" t="s">
        <v>45</v>
      </c>
      <c r="B880" s="49" t="s">
        <v>1832</v>
      </c>
      <c r="C880" s="49" t="s">
        <v>1833</v>
      </c>
      <c r="D880" s="49" t="s">
        <v>1804</v>
      </c>
      <c r="E880" s="75">
        <v>191988057176</v>
      </c>
      <c r="F880" s="53" t="s">
        <v>1805</v>
      </c>
      <c r="G880" s="50" t="s">
        <v>1281</v>
      </c>
      <c r="H880" s="50" t="s">
        <v>188</v>
      </c>
      <c r="I880" s="78"/>
      <c r="J880" s="78"/>
      <c r="K880" s="82">
        <v>1.63</v>
      </c>
      <c r="L880" s="48" t="s">
        <v>7748</v>
      </c>
      <c r="M880" s="50" t="s">
        <v>190</v>
      </c>
      <c r="N880" s="50" t="s">
        <v>190</v>
      </c>
      <c r="O880" s="54">
        <f>VLOOKUP(A880,'Shurjoint Multiplier Sheet'!A:E,4,FALSE)</f>
        <v>0</v>
      </c>
      <c r="P880" s="91">
        <v>432.77</v>
      </c>
      <c r="Q880" s="91">
        <f t="shared" si="13"/>
        <v>0</v>
      </c>
    </row>
    <row r="881" spans="1:17" x14ac:dyDescent="0.25">
      <c r="A881" s="48" t="s">
        <v>45</v>
      </c>
      <c r="B881" s="49" t="s">
        <v>1834</v>
      </c>
      <c r="C881" s="49" t="s">
        <v>1835</v>
      </c>
      <c r="D881" s="49" t="s">
        <v>1804</v>
      </c>
      <c r="E881" s="75">
        <v>191988057183</v>
      </c>
      <c r="F881" s="53" t="s">
        <v>1805</v>
      </c>
      <c r="G881" s="50" t="s">
        <v>1281</v>
      </c>
      <c r="H881" s="50" t="s">
        <v>188</v>
      </c>
      <c r="I881" s="78">
        <v>1152</v>
      </c>
      <c r="J881" s="78">
        <v>48</v>
      </c>
      <c r="K881" s="82">
        <v>1.63</v>
      </c>
      <c r="L881" s="48" t="s">
        <v>189</v>
      </c>
      <c r="M881" s="50" t="s">
        <v>190</v>
      </c>
      <c r="N881" s="50" t="s">
        <v>190</v>
      </c>
      <c r="O881" s="54">
        <f>VLOOKUP(A881,'Shurjoint Multiplier Sheet'!A:E,4,FALSE)</f>
        <v>0</v>
      </c>
      <c r="P881" s="91">
        <v>362.8</v>
      </c>
      <c r="Q881" s="91">
        <f t="shared" si="13"/>
        <v>0</v>
      </c>
    </row>
    <row r="882" spans="1:17" x14ac:dyDescent="0.25">
      <c r="A882" s="48" t="s">
        <v>45</v>
      </c>
      <c r="B882" s="49" t="s">
        <v>1836</v>
      </c>
      <c r="C882" s="49" t="s">
        <v>1837</v>
      </c>
      <c r="D882" s="49" t="s">
        <v>1804</v>
      </c>
      <c r="E882" s="75">
        <v>191988057053</v>
      </c>
      <c r="F882" s="53" t="s">
        <v>1805</v>
      </c>
      <c r="G882" s="50" t="s">
        <v>1286</v>
      </c>
      <c r="H882" s="50" t="s">
        <v>188</v>
      </c>
      <c r="I882" s="78"/>
      <c r="J882" s="78"/>
      <c r="K882" s="82">
        <v>1.34</v>
      </c>
      <c r="L882" s="48" t="s">
        <v>7748</v>
      </c>
      <c r="M882" s="50" t="s">
        <v>190</v>
      </c>
      <c r="N882" s="50" t="s">
        <v>190</v>
      </c>
      <c r="O882" s="54">
        <f>VLOOKUP(A882,'Shurjoint Multiplier Sheet'!A:E,4,FALSE)</f>
        <v>0</v>
      </c>
      <c r="P882" s="91">
        <v>386.32</v>
      </c>
      <c r="Q882" s="91">
        <f t="shared" si="13"/>
        <v>0</v>
      </c>
    </row>
    <row r="883" spans="1:17" x14ac:dyDescent="0.25">
      <c r="A883" s="48" t="s">
        <v>45</v>
      </c>
      <c r="B883" s="49" t="s">
        <v>1838</v>
      </c>
      <c r="C883" s="49" t="s">
        <v>1839</v>
      </c>
      <c r="D883" s="49" t="s">
        <v>1804</v>
      </c>
      <c r="E883" s="75">
        <v>191988057060</v>
      </c>
      <c r="F883" s="53" t="s">
        <v>1805</v>
      </c>
      <c r="G883" s="50" t="s">
        <v>1286</v>
      </c>
      <c r="H883" s="50" t="s">
        <v>188</v>
      </c>
      <c r="I883" s="78">
        <v>1152</v>
      </c>
      <c r="J883" s="78">
        <v>48</v>
      </c>
      <c r="K883" s="82">
        <v>1.34</v>
      </c>
      <c r="L883" s="48" t="s">
        <v>189</v>
      </c>
      <c r="M883" s="50" t="s">
        <v>190</v>
      </c>
      <c r="N883" s="50" t="s">
        <v>190</v>
      </c>
      <c r="O883" s="54">
        <f>VLOOKUP(A883,'Shurjoint Multiplier Sheet'!A:E,4,FALSE)</f>
        <v>0</v>
      </c>
      <c r="P883" s="91">
        <v>321.05</v>
      </c>
      <c r="Q883" s="91">
        <f t="shared" si="13"/>
        <v>0</v>
      </c>
    </row>
    <row r="884" spans="1:17" x14ac:dyDescent="0.25">
      <c r="A884" s="48" t="s">
        <v>45</v>
      </c>
      <c r="B884" s="49" t="s">
        <v>1840</v>
      </c>
      <c r="C884" s="49" t="s">
        <v>1841</v>
      </c>
      <c r="D884" s="49" t="s">
        <v>1804</v>
      </c>
      <c r="E884" s="75">
        <v>191988057213</v>
      </c>
      <c r="F884" s="53" t="s">
        <v>1805</v>
      </c>
      <c r="G884" s="50" t="s">
        <v>1291</v>
      </c>
      <c r="H884" s="50" t="s">
        <v>188</v>
      </c>
      <c r="I884" s="78"/>
      <c r="J884" s="78"/>
      <c r="K884" s="82">
        <v>2.2000000000000002</v>
      </c>
      <c r="L884" s="48" t="s">
        <v>7748</v>
      </c>
      <c r="M884" s="50" t="s">
        <v>190</v>
      </c>
      <c r="N884" s="50" t="s">
        <v>190</v>
      </c>
      <c r="O884" s="54">
        <f>VLOOKUP(A884,'Shurjoint Multiplier Sheet'!A:E,4,FALSE)</f>
        <v>0</v>
      </c>
      <c r="P884" s="91">
        <v>511.56</v>
      </c>
      <c r="Q884" s="91">
        <f t="shared" si="13"/>
        <v>0</v>
      </c>
    </row>
    <row r="885" spans="1:17" x14ac:dyDescent="0.25">
      <c r="A885" s="48" t="s">
        <v>45</v>
      </c>
      <c r="B885" s="49" t="s">
        <v>1842</v>
      </c>
      <c r="C885" s="49" t="s">
        <v>1843</v>
      </c>
      <c r="D885" s="49" t="s">
        <v>1804</v>
      </c>
      <c r="E885" s="75">
        <v>191988057220</v>
      </c>
      <c r="F885" s="53" t="s">
        <v>1805</v>
      </c>
      <c r="G885" s="50" t="s">
        <v>1291</v>
      </c>
      <c r="H885" s="50" t="s">
        <v>188</v>
      </c>
      <c r="I885" s="78"/>
      <c r="J885" s="78"/>
      <c r="K885" s="82">
        <v>2.2000000000000002</v>
      </c>
      <c r="L885" s="48" t="s">
        <v>189</v>
      </c>
      <c r="M885" s="50" t="s">
        <v>190</v>
      </c>
      <c r="N885" s="50" t="s">
        <v>190</v>
      </c>
      <c r="O885" s="54">
        <f>VLOOKUP(A885,'Shurjoint Multiplier Sheet'!A:E,4,FALSE)</f>
        <v>0</v>
      </c>
      <c r="P885" s="91">
        <v>436.89</v>
      </c>
      <c r="Q885" s="91">
        <f t="shared" si="13"/>
        <v>0</v>
      </c>
    </row>
    <row r="886" spans="1:17" x14ac:dyDescent="0.25">
      <c r="A886" s="48" t="s">
        <v>45</v>
      </c>
      <c r="B886" s="49" t="s">
        <v>1844</v>
      </c>
      <c r="C886" s="49" t="s">
        <v>1845</v>
      </c>
      <c r="D886" s="49" t="s">
        <v>1804</v>
      </c>
      <c r="E886" s="75">
        <v>191988057190</v>
      </c>
      <c r="F886" s="53" t="s">
        <v>1805</v>
      </c>
      <c r="G886" s="50" t="s">
        <v>1296</v>
      </c>
      <c r="H886" s="50" t="s">
        <v>188</v>
      </c>
      <c r="I886" s="78"/>
      <c r="J886" s="78"/>
      <c r="K886" s="82">
        <v>1.57</v>
      </c>
      <c r="L886" s="48" t="s">
        <v>7748</v>
      </c>
      <c r="M886" s="50" t="s">
        <v>190</v>
      </c>
      <c r="N886" s="50" t="s">
        <v>190</v>
      </c>
      <c r="O886" s="54">
        <f>VLOOKUP(A886,'Shurjoint Multiplier Sheet'!A:E,4,FALSE)</f>
        <v>0</v>
      </c>
      <c r="P886" s="91">
        <v>432.77</v>
      </c>
      <c r="Q886" s="91">
        <f t="shared" si="13"/>
        <v>0</v>
      </c>
    </row>
    <row r="887" spans="1:17" x14ac:dyDescent="0.25">
      <c r="A887" s="48" t="s">
        <v>45</v>
      </c>
      <c r="B887" s="49" t="s">
        <v>1846</v>
      </c>
      <c r="C887" s="49" t="s">
        <v>1847</v>
      </c>
      <c r="D887" s="49" t="s">
        <v>1804</v>
      </c>
      <c r="E887" s="75">
        <v>191988057206</v>
      </c>
      <c r="F887" s="53" t="s">
        <v>1805</v>
      </c>
      <c r="G887" s="50" t="s">
        <v>1296</v>
      </c>
      <c r="H887" s="50" t="s">
        <v>188</v>
      </c>
      <c r="I887" s="78">
        <v>864</v>
      </c>
      <c r="J887" s="78">
        <v>36</v>
      </c>
      <c r="K887" s="82">
        <v>1.57</v>
      </c>
      <c r="L887" s="48" t="s">
        <v>189</v>
      </c>
      <c r="M887" s="50" t="s">
        <v>190</v>
      </c>
      <c r="N887" s="50" t="s">
        <v>190</v>
      </c>
      <c r="O887" s="54">
        <f>VLOOKUP(A887,'Shurjoint Multiplier Sheet'!A:E,4,FALSE)</f>
        <v>0</v>
      </c>
      <c r="P887" s="91">
        <v>362.8</v>
      </c>
      <c r="Q887" s="91">
        <f t="shared" si="13"/>
        <v>0</v>
      </c>
    </row>
    <row r="888" spans="1:17" x14ac:dyDescent="0.25">
      <c r="A888" s="48" t="s">
        <v>45</v>
      </c>
      <c r="B888" s="49" t="s">
        <v>1848</v>
      </c>
      <c r="C888" s="49" t="s">
        <v>1849</v>
      </c>
      <c r="D888" s="49" t="s">
        <v>1804</v>
      </c>
      <c r="E888" s="75">
        <v>191988057039</v>
      </c>
      <c r="F888" s="53" t="s">
        <v>1805</v>
      </c>
      <c r="G888" s="50" t="s">
        <v>1457</v>
      </c>
      <c r="H888" s="50" t="s">
        <v>188</v>
      </c>
      <c r="I888" s="78"/>
      <c r="J888" s="78"/>
      <c r="K888" s="82">
        <v>1.68</v>
      </c>
      <c r="L888" s="48" t="s">
        <v>7748</v>
      </c>
      <c r="M888" s="50" t="s">
        <v>190</v>
      </c>
      <c r="N888" s="50" t="s">
        <v>190</v>
      </c>
      <c r="O888" s="54">
        <f>VLOOKUP(A888,'Shurjoint Multiplier Sheet'!A:E,4,FALSE)</f>
        <v>0</v>
      </c>
      <c r="P888" s="91" t="e">
        <v>#N/A</v>
      </c>
      <c r="Q888" s="91" t="e">
        <f t="shared" si="13"/>
        <v>#N/A</v>
      </c>
    </row>
    <row r="889" spans="1:17" x14ac:dyDescent="0.25">
      <c r="A889" s="48" t="s">
        <v>45</v>
      </c>
      <c r="B889" s="49" t="s">
        <v>1850</v>
      </c>
      <c r="C889" s="49" t="s">
        <v>1851</v>
      </c>
      <c r="D889" s="49" t="s">
        <v>1804</v>
      </c>
      <c r="E889" s="75">
        <v>191988057046</v>
      </c>
      <c r="F889" s="53" t="s">
        <v>1805</v>
      </c>
      <c r="G889" s="50" t="s">
        <v>1457</v>
      </c>
      <c r="H889" s="50" t="s">
        <v>188</v>
      </c>
      <c r="I889" s="78"/>
      <c r="J889" s="78"/>
      <c r="K889" s="82">
        <v>1.68</v>
      </c>
      <c r="L889" s="48" t="s">
        <v>189</v>
      </c>
      <c r="M889" s="50" t="s">
        <v>190</v>
      </c>
      <c r="N889" s="50" t="s">
        <v>190</v>
      </c>
      <c r="O889" s="54">
        <f>VLOOKUP(A889,'Shurjoint Multiplier Sheet'!A:E,4,FALSE)</f>
        <v>0</v>
      </c>
      <c r="P889" s="91" t="e">
        <v>#N/A</v>
      </c>
      <c r="Q889" s="91" t="e">
        <f t="shared" si="13"/>
        <v>#N/A</v>
      </c>
    </row>
    <row r="890" spans="1:17" x14ac:dyDescent="0.25">
      <c r="A890" s="48" t="s">
        <v>45</v>
      </c>
      <c r="B890" s="49" t="s">
        <v>1852</v>
      </c>
      <c r="C890" s="49" t="s">
        <v>1853</v>
      </c>
      <c r="D890" s="49" t="s">
        <v>1804</v>
      </c>
      <c r="E890" s="75">
        <v>191988057275</v>
      </c>
      <c r="F890" s="53" t="s">
        <v>1805</v>
      </c>
      <c r="G890" s="50" t="s">
        <v>1462</v>
      </c>
      <c r="H890" s="50" t="s">
        <v>188</v>
      </c>
      <c r="I890" s="78"/>
      <c r="J890" s="78"/>
      <c r="K890" s="82">
        <v>2.5</v>
      </c>
      <c r="L890" s="48" t="s">
        <v>7748</v>
      </c>
      <c r="M890" s="50" t="s">
        <v>190</v>
      </c>
      <c r="N890" s="50" t="s">
        <v>190</v>
      </c>
      <c r="O890" s="54">
        <f>VLOOKUP(A890,'Shurjoint Multiplier Sheet'!A:E,4,FALSE)</f>
        <v>0</v>
      </c>
      <c r="P890" s="91">
        <v>1248.33</v>
      </c>
      <c r="Q890" s="91">
        <f t="shared" si="13"/>
        <v>0</v>
      </c>
    </row>
    <row r="891" spans="1:17" x14ac:dyDescent="0.25">
      <c r="A891" s="48" t="s">
        <v>45</v>
      </c>
      <c r="B891" s="49" t="s">
        <v>1854</v>
      </c>
      <c r="C891" s="49" t="s">
        <v>1855</v>
      </c>
      <c r="D891" s="49" t="s">
        <v>1804</v>
      </c>
      <c r="E891" s="75">
        <v>191988057282</v>
      </c>
      <c r="F891" s="53" t="s">
        <v>1805</v>
      </c>
      <c r="G891" s="50" t="s">
        <v>1462</v>
      </c>
      <c r="H891" s="50" t="s">
        <v>188</v>
      </c>
      <c r="I891" s="78"/>
      <c r="J891" s="78"/>
      <c r="K891" s="82">
        <v>2.5</v>
      </c>
      <c r="L891" s="48" t="s">
        <v>189</v>
      </c>
      <c r="M891" s="50" t="s">
        <v>190</v>
      </c>
      <c r="N891" s="50" t="s">
        <v>190</v>
      </c>
      <c r="O891" s="54">
        <f>VLOOKUP(A891,'Shurjoint Multiplier Sheet'!A:E,4,FALSE)</f>
        <v>0</v>
      </c>
      <c r="P891" s="91">
        <v>956.09</v>
      </c>
      <c r="Q891" s="91">
        <f t="shared" si="13"/>
        <v>0</v>
      </c>
    </row>
    <row r="892" spans="1:17" x14ac:dyDescent="0.25">
      <c r="A892" s="48" t="s">
        <v>45</v>
      </c>
      <c r="B892" s="49" t="s">
        <v>1856</v>
      </c>
      <c r="C892" s="49" t="s">
        <v>1857</v>
      </c>
      <c r="D892" s="49" t="s">
        <v>1804</v>
      </c>
      <c r="E892" s="75">
        <v>191988057299</v>
      </c>
      <c r="F892" s="53" t="s">
        <v>1805</v>
      </c>
      <c r="G892" s="50" t="s">
        <v>1301</v>
      </c>
      <c r="H892" s="50" t="s">
        <v>188</v>
      </c>
      <c r="I892" s="78">
        <v>480</v>
      </c>
      <c r="J892" s="78">
        <v>20</v>
      </c>
      <c r="K892" s="82">
        <v>2.0499999999999998</v>
      </c>
      <c r="L892" s="48" t="s">
        <v>7748</v>
      </c>
      <c r="M892" s="50" t="s">
        <v>190</v>
      </c>
      <c r="N892" s="50" t="s">
        <v>190</v>
      </c>
      <c r="O892" s="54">
        <f>VLOOKUP(A892,'Shurjoint Multiplier Sheet'!A:E,4,FALSE)</f>
        <v>0</v>
      </c>
      <c r="P892" s="91">
        <v>1248.33</v>
      </c>
      <c r="Q892" s="91">
        <f t="shared" si="13"/>
        <v>0</v>
      </c>
    </row>
    <row r="893" spans="1:17" x14ac:dyDescent="0.25">
      <c r="A893" s="48" t="s">
        <v>45</v>
      </c>
      <c r="B893" s="49" t="s">
        <v>1858</v>
      </c>
      <c r="C893" s="49" t="s">
        <v>1859</v>
      </c>
      <c r="D893" s="49" t="s">
        <v>1804</v>
      </c>
      <c r="E893" s="75">
        <v>191988057305</v>
      </c>
      <c r="F893" s="53" t="s">
        <v>1805</v>
      </c>
      <c r="G893" s="50" t="s">
        <v>1301</v>
      </c>
      <c r="H893" s="50" t="s">
        <v>188</v>
      </c>
      <c r="I893" s="78">
        <v>480</v>
      </c>
      <c r="J893" s="78">
        <v>20</v>
      </c>
      <c r="K893" s="82">
        <v>2.0499999999999998</v>
      </c>
      <c r="L893" s="48" t="s">
        <v>189</v>
      </c>
      <c r="M893" s="50" t="s">
        <v>190</v>
      </c>
      <c r="N893" s="50" t="s">
        <v>190</v>
      </c>
      <c r="O893" s="54">
        <f>VLOOKUP(A893,'Shurjoint Multiplier Sheet'!A:E,4,FALSE)</f>
        <v>0</v>
      </c>
      <c r="P893" s="91">
        <v>956.09</v>
      </c>
      <c r="Q893" s="91">
        <f t="shared" si="13"/>
        <v>0</v>
      </c>
    </row>
    <row r="894" spans="1:17" x14ac:dyDescent="0.25">
      <c r="A894" s="48" t="s">
        <v>45</v>
      </c>
      <c r="B894" s="49" t="s">
        <v>1860</v>
      </c>
      <c r="C894" s="49" t="s">
        <v>1861</v>
      </c>
      <c r="D894" s="49" t="s">
        <v>1804</v>
      </c>
      <c r="E894" s="75">
        <v>191988057251</v>
      </c>
      <c r="F894" s="53" t="s">
        <v>1805</v>
      </c>
      <c r="G894" s="50" t="s">
        <v>1306</v>
      </c>
      <c r="H894" s="50" t="s">
        <v>188</v>
      </c>
      <c r="I894" s="78"/>
      <c r="J894" s="78"/>
      <c r="K894" s="82">
        <v>2.5</v>
      </c>
      <c r="L894" s="48" t="s">
        <v>7748</v>
      </c>
      <c r="M894" s="50" t="s">
        <v>190</v>
      </c>
      <c r="N894" s="50" t="s">
        <v>190</v>
      </c>
      <c r="O894" s="54">
        <f>VLOOKUP(A894,'Shurjoint Multiplier Sheet'!A:E,4,FALSE)</f>
        <v>0</v>
      </c>
      <c r="P894" s="91" t="e">
        <v>#N/A</v>
      </c>
      <c r="Q894" s="91" t="e">
        <f t="shared" si="13"/>
        <v>#N/A</v>
      </c>
    </row>
    <row r="895" spans="1:17" x14ac:dyDescent="0.25">
      <c r="A895" s="48" t="s">
        <v>45</v>
      </c>
      <c r="B895" s="49" t="s">
        <v>1862</v>
      </c>
      <c r="C895" s="49" t="s">
        <v>1863</v>
      </c>
      <c r="D895" s="49" t="s">
        <v>1804</v>
      </c>
      <c r="E895" s="75">
        <v>191988057268</v>
      </c>
      <c r="F895" s="53" t="s">
        <v>1805</v>
      </c>
      <c r="G895" s="50" t="s">
        <v>1306</v>
      </c>
      <c r="H895" s="50" t="s">
        <v>188</v>
      </c>
      <c r="I895" s="78"/>
      <c r="J895" s="78"/>
      <c r="K895" s="82">
        <v>2.5</v>
      </c>
      <c r="L895" s="48" t="s">
        <v>189</v>
      </c>
      <c r="M895" s="50" t="s">
        <v>190</v>
      </c>
      <c r="N895" s="50" t="s">
        <v>190</v>
      </c>
      <c r="O895" s="54">
        <f>VLOOKUP(A895,'Shurjoint Multiplier Sheet'!A:E,4,FALSE)</f>
        <v>0</v>
      </c>
      <c r="P895" s="91">
        <v>379.61</v>
      </c>
      <c r="Q895" s="91">
        <f t="shared" si="13"/>
        <v>0</v>
      </c>
    </row>
    <row r="896" spans="1:17" x14ac:dyDescent="0.25">
      <c r="A896" s="48" t="s">
        <v>45</v>
      </c>
      <c r="B896" s="49" t="s">
        <v>1864</v>
      </c>
      <c r="C896" s="49" t="s">
        <v>1865</v>
      </c>
      <c r="D896" s="49" t="s">
        <v>1804</v>
      </c>
      <c r="E896" s="75">
        <v>191988057336</v>
      </c>
      <c r="F896" s="53" t="s">
        <v>1805</v>
      </c>
      <c r="G896" s="50" t="s">
        <v>1311</v>
      </c>
      <c r="H896" s="50" t="s">
        <v>188</v>
      </c>
      <c r="I896" s="78"/>
      <c r="J896" s="78"/>
      <c r="K896" s="82">
        <v>2.25</v>
      </c>
      <c r="L896" s="48" t="s">
        <v>7748</v>
      </c>
      <c r="M896" s="50" t="s">
        <v>190</v>
      </c>
      <c r="N896" s="50" t="s">
        <v>190</v>
      </c>
      <c r="O896" s="54">
        <f>VLOOKUP(A896,'Shurjoint Multiplier Sheet'!A:E,4,FALSE)</f>
        <v>0</v>
      </c>
      <c r="P896" s="91">
        <v>538.03</v>
      </c>
      <c r="Q896" s="91">
        <f t="shared" si="13"/>
        <v>0</v>
      </c>
    </row>
    <row r="897" spans="1:17" x14ac:dyDescent="0.25">
      <c r="A897" s="48" t="s">
        <v>45</v>
      </c>
      <c r="B897" s="49" t="s">
        <v>1866</v>
      </c>
      <c r="C897" s="49" t="s">
        <v>1867</v>
      </c>
      <c r="D897" s="49" t="s">
        <v>1804</v>
      </c>
      <c r="E897" s="75">
        <v>191988057343</v>
      </c>
      <c r="F897" s="53" t="s">
        <v>1805</v>
      </c>
      <c r="G897" s="50" t="s">
        <v>1311</v>
      </c>
      <c r="H897" s="50" t="s">
        <v>188</v>
      </c>
      <c r="I897" s="78">
        <v>384</v>
      </c>
      <c r="J897" s="78">
        <v>16</v>
      </c>
      <c r="K897" s="82">
        <v>2.25</v>
      </c>
      <c r="L897" s="48" t="s">
        <v>189</v>
      </c>
      <c r="M897" s="50" t="s">
        <v>190</v>
      </c>
      <c r="N897" s="50" t="s">
        <v>190</v>
      </c>
      <c r="O897" s="54">
        <f>VLOOKUP(A897,'Shurjoint Multiplier Sheet'!A:E,4,FALSE)</f>
        <v>0</v>
      </c>
      <c r="P897" s="91">
        <v>440.42</v>
      </c>
      <c r="Q897" s="91">
        <f t="shared" si="13"/>
        <v>0</v>
      </c>
    </row>
    <row r="898" spans="1:17" x14ac:dyDescent="0.25">
      <c r="A898" s="48" t="s">
        <v>45</v>
      </c>
      <c r="B898" s="49" t="s">
        <v>1868</v>
      </c>
      <c r="C898" s="49" t="s">
        <v>1869</v>
      </c>
      <c r="D898" s="49" t="s">
        <v>1804</v>
      </c>
      <c r="E898" s="75">
        <v>191988057312</v>
      </c>
      <c r="F898" s="53" t="s">
        <v>1805</v>
      </c>
      <c r="G898" s="50" t="s">
        <v>1316</v>
      </c>
      <c r="H898" s="50" t="s">
        <v>188</v>
      </c>
      <c r="I898" s="78"/>
      <c r="J898" s="78"/>
      <c r="K898" s="82">
        <v>2.27</v>
      </c>
      <c r="L898" s="48" t="s">
        <v>7748</v>
      </c>
      <c r="M898" s="50" t="s">
        <v>190</v>
      </c>
      <c r="N898" s="50" t="s">
        <v>190</v>
      </c>
      <c r="O898" s="54">
        <f>VLOOKUP(A898,'Shurjoint Multiplier Sheet'!A:E,4,FALSE)</f>
        <v>0</v>
      </c>
      <c r="P898" s="91">
        <v>523.32000000000005</v>
      </c>
      <c r="Q898" s="91">
        <f t="shared" ref="Q898:Q961" si="14">O898*P898</f>
        <v>0</v>
      </c>
    </row>
    <row r="899" spans="1:17" x14ac:dyDescent="0.25">
      <c r="A899" s="48" t="s">
        <v>45</v>
      </c>
      <c r="B899" s="49" t="s">
        <v>1870</v>
      </c>
      <c r="C899" s="49" t="s">
        <v>1871</v>
      </c>
      <c r="D899" s="49" t="s">
        <v>1804</v>
      </c>
      <c r="E899" s="75">
        <v>191988057329</v>
      </c>
      <c r="F899" s="53" t="s">
        <v>1805</v>
      </c>
      <c r="G899" s="50" t="s">
        <v>1316</v>
      </c>
      <c r="H899" s="50" t="s">
        <v>188</v>
      </c>
      <c r="I899" s="78">
        <v>480</v>
      </c>
      <c r="J899" s="78">
        <v>20</v>
      </c>
      <c r="K899" s="82">
        <v>2.27</v>
      </c>
      <c r="L899" s="48" t="s">
        <v>189</v>
      </c>
      <c r="M899" s="50" t="s">
        <v>190</v>
      </c>
      <c r="N899" s="50" t="s">
        <v>190</v>
      </c>
      <c r="O899" s="54">
        <f>VLOOKUP(A899,'Shurjoint Multiplier Sheet'!A:E,4,FALSE)</f>
        <v>0</v>
      </c>
      <c r="P899" s="91">
        <v>439.24</v>
      </c>
      <c r="Q899" s="91">
        <f t="shared" si="14"/>
        <v>0</v>
      </c>
    </row>
    <row r="900" spans="1:17" x14ac:dyDescent="0.25">
      <c r="A900" s="48" t="s">
        <v>45</v>
      </c>
      <c r="B900" s="49" t="s">
        <v>1872</v>
      </c>
      <c r="C900" s="49" t="s">
        <v>1873</v>
      </c>
      <c r="D900" s="49" t="s">
        <v>1804</v>
      </c>
      <c r="E900" s="75">
        <v>191988057237</v>
      </c>
      <c r="F900" s="53" t="s">
        <v>1805</v>
      </c>
      <c r="G900" s="50" t="s">
        <v>1487</v>
      </c>
      <c r="H900" s="50" t="s">
        <v>188</v>
      </c>
      <c r="I900" s="78"/>
      <c r="J900" s="78"/>
      <c r="K900" s="82">
        <v>1.68</v>
      </c>
      <c r="L900" s="48" t="s">
        <v>7748</v>
      </c>
      <c r="M900" s="50" t="s">
        <v>190</v>
      </c>
      <c r="N900" s="50" t="s">
        <v>190</v>
      </c>
      <c r="O900" s="54">
        <f>VLOOKUP(A900,'Shurjoint Multiplier Sheet'!A:E,4,FALSE)</f>
        <v>0</v>
      </c>
      <c r="P900" s="91" t="e">
        <v>#N/A</v>
      </c>
      <c r="Q900" s="91" t="e">
        <f t="shared" si="14"/>
        <v>#N/A</v>
      </c>
    </row>
    <row r="901" spans="1:17" x14ac:dyDescent="0.25">
      <c r="A901" s="48" t="s">
        <v>45</v>
      </c>
      <c r="B901" s="49" t="s">
        <v>1874</v>
      </c>
      <c r="C901" s="49" t="s">
        <v>1875</v>
      </c>
      <c r="D901" s="49" t="s">
        <v>1804</v>
      </c>
      <c r="E901" s="75">
        <v>191988057244</v>
      </c>
      <c r="F901" s="53" t="s">
        <v>1805</v>
      </c>
      <c r="G901" s="50" t="s">
        <v>1487</v>
      </c>
      <c r="H901" s="50" t="s">
        <v>188</v>
      </c>
      <c r="I901" s="78"/>
      <c r="J901" s="78"/>
      <c r="K901" s="82">
        <v>1.68</v>
      </c>
      <c r="L901" s="48" t="s">
        <v>189</v>
      </c>
      <c r="M901" s="50" t="s">
        <v>190</v>
      </c>
      <c r="N901" s="50" t="s">
        <v>190</v>
      </c>
      <c r="O901" s="54">
        <f>VLOOKUP(A901,'Shurjoint Multiplier Sheet'!A:E,4,FALSE)</f>
        <v>0</v>
      </c>
      <c r="P901" s="91" t="e">
        <v>#N/A</v>
      </c>
      <c r="Q901" s="91" t="e">
        <f t="shared" si="14"/>
        <v>#N/A</v>
      </c>
    </row>
    <row r="902" spans="1:17" x14ac:dyDescent="0.25">
      <c r="A902" s="48" t="s">
        <v>45</v>
      </c>
      <c r="B902" s="49" t="s">
        <v>1876</v>
      </c>
      <c r="C902" s="49" t="s">
        <v>1877</v>
      </c>
      <c r="D902" s="49" t="s">
        <v>1804</v>
      </c>
      <c r="E902" s="75">
        <v>191988057350</v>
      </c>
      <c r="F902" s="53" t="s">
        <v>1805</v>
      </c>
      <c r="G902" s="50" t="s">
        <v>1495</v>
      </c>
      <c r="H902" s="50" t="s">
        <v>188</v>
      </c>
      <c r="I902" s="78">
        <v>192</v>
      </c>
      <c r="J902" s="78">
        <v>8</v>
      </c>
      <c r="K902" s="82">
        <v>4.76</v>
      </c>
      <c r="L902" s="48" t="s">
        <v>189</v>
      </c>
      <c r="M902" s="50" t="s">
        <v>190</v>
      </c>
      <c r="N902" s="50" t="s">
        <v>190</v>
      </c>
      <c r="O902" s="54">
        <f>VLOOKUP(A902,'Shurjoint Multiplier Sheet'!A:E,4,FALSE)</f>
        <v>0</v>
      </c>
      <c r="P902" s="91">
        <v>828.5</v>
      </c>
      <c r="Q902" s="91">
        <f t="shared" si="14"/>
        <v>0</v>
      </c>
    </row>
    <row r="903" spans="1:17" x14ac:dyDescent="0.25">
      <c r="A903" s="48" t="s">
        <v>45</v>
      </c>
      <c r="B903" s="49" t="s">
        <v>1878</v>
      </c>
      <c r="C903" s="49" t="s">
        <v>1879</v>
      </c>
      <c r="D903" s="49" t="s">
        <v>1804</v>
      </c>
      <c r="E903" s="75">
        <v>191988057374</v>
      </c>
      <c r="F903" s="53" t="s">
        <v>1805</v>
      </c>
      <c r="G903" s="50" t="s">
        <v>1346</v>
      </c>
      <c r="H903" s="50" t="s">
        <v>188</v>
      </c>
      <c r="I903" s="78">
        <v>144</v>
      </c>
      <c r="J903" s="78">
        <v>6</v>
      </c>
      <c r="K903" s="82">
        <v>5.47</v>
      </c>
      <c r="L903" s="48" t="s">
        <v>189</v>
      </c>
      <c r="M903" s="50" t="s">
        <v>190</v>
      </c>
      <c r="N903" s="50" t="s">
        <v>190</v>
      </c>
      <c r="O903" s="54">
        <f>VLOOKUP(A903,'Shurjoint Multiplier Sheet'!A:E,4,FALSE)</f>
        <v>0</v>
      </c>
      <c r="P903" s="91">
        <v>828.5</v>
      </c>
      <c r="Q903" s="91">
        <f t="shared" si="14"/>
        <v>0</v>
      </c>
    </row>
    <row r="904" spans="1:17" x14ac:dyDescent="0.25">
      <c r="A904" s="48" t="s">
        <v>45</v>
      </c>
      <c r="B904" s="49" t="s">
        <v>1880</v>
      </c>
      <c r="C904" s="49" t="s">
        <v>1881</v>
      </c>
      <c r="D904" s="49" t="s">
        <v>1804</v>
      </c>
      <c r="E904" s="75">
        <v>191988057367</v>
      </c>
      <c r="F904" s="53" t="s">
        <v>1805</v>
      </c>
      <c r="G904" s="50" t="s">
        <v>1351</v>
      </c>
      <c r="H904" s="50" t="s">
        <v>188</v>
      </c>
      <c r="I904" s="78">
        <v>192</v>
      </c>
      <c r="J904" s="78">
        <v>8</v>
      </c>
      <c r="K904" s="82">
        <v>5.29</v>
      </c>
      <c r="L904" s="48" t="s">
        <v>189</v>
      </c>
      <c r="M904" s="50" t="s">
        <v>190</v>
      </c>
      <c r="N904" s="50" t="s">
        <v>190</v>
      </c>
      <c r="O904" s="54">
        <f>VLOOKUP(A904,'Shurjoint Multiplier Sheet'!A:E,4,FALSE)</f>
        <v>0</v>
      </c>
      <c r="P904" s="91">
        <v>828.5</v>
      </c>
      <c r="Q904" s="91">
        <f t="shared" si="14"/>
        <v>0</v>
      </c>
    </row>
    <row r="905" spans="1:17" x14ac:dyDescent="0.25">
      <c r="A905" s="48" t="s">
        <v>45</v>
      </c>
      <c r="B905" s="49" t="s">
        <v>1882</v>
      </c>
      <c r="C905" s="49" t="s">
        <v>1883</v>
      </c>
      <c r="D905" s="49" t="s">
        <v>1804</v>
      </c>
      <c r="E905" s="75">
        <v>191988057381</v>
      </c>
      <c r="F905" s="53" t="s">
        <v>1805</v>
      </c>
      <c r="G905" s="50" t="s">
        <v>1361</v>
      </c>
      <c r="H905" s="50" t="s">
        <v>188</v>
      </c>
      <c r="I905" s="78">
        <v>144</v>
      </c>
      <c r="J905" s="78">
        <v>6</v>
      </c>
      <c r="K905" s="82">
        <v>4.63</v>
      </c>
      <c r="L905" s="48" t="s">
        <v>189</v>
      </c>
      <c r="M905" s="50" t="s">
        <v>190</v>
      </c>
      <c r="N905" s="50" t="s">
        <v>190</v>
      </c>
      <c r="O905" s="54">
        <f>VLOOKUP(A905,'Shurjoint Multiplier Sheet'!A:E,4,FALSE)</f>
        <v>0</v>
      </c>
      <c r="P905" s="91">
        <v>4940.38</v>
      </c>
      <c r="Q905" s="91">
        <f t="shared" si="14"/>
        <v>0</v>
      </c>
    </row>
    <row r="906" spans="1:17" x14ac:dyDescent="0.25">
      <c r="A906" s="48" t="s">
        <v>45</v>
      </c>
      <c r="B906" s="49" t="s">
        <v>1884</v>
      </c>
      <c r="C906" s="49" t="s">
        <v>1885</v>
      </c>
      <c r="D906" s="49" t="s">
        <v>1886</v>
      </c>
      <c r="E906" s="75">
        <v>191988057398</v>
      </c>
      <c r="F906" s="53" t="s">
        <v>1887</v>
      </c>
      <c r="G906" s="50" t="s">
        <v>1685</v>
      </c>
      <c r="H906" s="50" t="s">
        <v>188</v>
      </c>
      <c r="I906" s="78">
        <v>2880</v>
      </c>
      <c r="J906" s="78">
        <v>120</v>
      </c>
      <c r="K906" s="82">
        <v>0.53</v>
      </c>
      <c r="L906" s="48" t="s">
        <v>189</v>
      </c>
      <c r="M906" s="50" t="s">
        <v>190</v>
      </c>
      <c r="N906" s="50" t="s">
        <v>190</v>
      </c>
      <c r="O906" s="54">
        <f>VLOOKUP(A906,'Shurjoint Multiplier Sheet'!A:E,4,FALSE)</f>
        <v>0</v>
      </c>
      <c r="P906" s="91">
        <v>296.95</v>
      </c>
      <c r="Q906" s="91">
        <f t="shared" si="14"/>
        <v>0</v>
      </c>
    </row>
    <row r="907" spans="1:17" x14ac:dyDescent="0.25">
      <c r="A907" s="48" t="s">
        <v>45</v>
      </c>
      <c r="B907" s="49" t="s">
        <v>1888</v>
      </c>
      <c r="C907" s="49" t="s">
        <v>1889</v>
      </c>
      <c r="D907" s="49" t="s">
        <v>1886</v>
      </c>
      <c r="E907" s="75">
        <v>191988057428</v>
      </c>
      <c r="F907" s="53" t="s">
        <v>1887</v>
      </c>
      <c r="G907" s="50" t="s">
        <v>1253</v>
      </c>
      <c r="H907" s="50" t="s">
        <v>188</v>
      </c>
      <c r="I907" s="78"/>
      <c r="J907" s="78"/>
      <c r="K907" s="82">
        <v>0.71</v>
      </c>
      <c r="L907" s="48" t="s">
        <v>7748</v>
      </c>
      <c r="M907" s="50" t="s">
        <v>190</v>
      </c>
      <c r="N907" s="50" t="s">
        <v>190</v>
      </c>
      <c r="O907" s="54">
        <f>VLOOKUP(A907,'Shurjoint Multiplier Sheet'!A:E,4,FALSE)</f>
        <v>0</v>
      </c>
      <c r="P907" s="91">
        <v>362.8</v>
      </c>
      <c r="Q907" s="91">
        <f t="shared" si="14"/>
        <v>0</v>
      </c>
    </row>
    <row r="908" spans="1:17" x14ac:dyDescent="0.25">
      <c r="A908" s="48" t="s">
        <v>45</v>
      </c>
      <c r="B908" s="49" t="s">
        <v>1890</v>
      </c>
      <c r="C908" s="49" t="s">
        <v>1891</v>
      </c>
      <c r="D908" s="49" t="s">
        <v>1886</v>
      </c>
      <c r="E908" s="75">
        <v>191988057435</v>
      </c>
      <c r="F908" s="53" t="s">
        <v>1887</v>
      </c>
      <c r="G908" s="50" t="s">
        <v>1253</v>
      </c>
      <c r="H908" s="50" t="s">
        <v>188</v>
      </c>
      <c r="I908" s="78"/>
      <c r="J908" s="78"/>
      <c r="K908" s="82">
        <v>0.71</v>
      </c>
      <c r="L908" s="48" t="s">
        <v>189</v>
      </c>
      <c r="M908" s="50" t="s">
        <v>190</v>
      </c>
      <c r="N908" s="50" t="s">
        <v>190</v>
      </c>
      <c r="O908" s="54">
        <f>VLOOKUP(A908,'Shurjoint Multiplier Sheet'!A:E,4,FALSE)</f>
        <v>0</v>
      </c>
      <c r="P908" s="91">
        <v>296.95</v>
      </c>
      <c r="Q908" s="91">
        <f t="shared" si="14"/>
        <v>0</v>
      </c>
    </row>
    <row r="909" spans="1:17" x14ac:dyDescent="0.25">
      <c r="A909" s="48" t="s">
        <v>45</v>
      </c>
      <c r="B909" s="49" t="s">
        <v>1892</v>
      </c>
      <c r="C909" s="49" t="s">
        <v>1893</v>
      </c>
      <c r="D909" s="49" t="s">
        <v>1886</v>
      </c>
      <c r="E909" s="75">
        <v>191988057602</v>
      </c>
      <c r="F909" s="53" t="s">
        <v>1887</v>
      </c>
      <c r="G909" s="50" t="s">
        <v>1256</v>
      </c>
      <c r="H909" s="50" t="s">
        <v>188</v>
      </c>
      <c r="I909" s="78">
        <v>1680</v>
      </c>
      <c r="J909" s="78">
        <v>70</v>
      </c>
      <c r="K909" s="82">
        <v>0.95</v>
      </c>
      <c r="L909" s="48" t="s">
        <v>7748</v>
      </c>
      <c r="M909" s="50" t="s">
        <v>190</v>
      </c>
      <c r="N909" s="50" t="s">
        <v>190</v>
      </c>
      <c r="O909" s="54">
        <f>VLOOKUP(A909,'Shurjoint Multiplier Sheet'!A:E,4,FALSE)</f>
        <v>0</v>
      </c>
      <c r="P909" s="91">
        <v>362.8</v>
      </c>
      <c r="Q909" s="91">
        <f t="shared" si="14"/>
        <v>0</v>
      </c>
    </row>
    <row r="910" spans="1:17" x14ac:dyDescent="0.25">
      <c r="A910" s="48" t="s">
        <v>45</v>
      </c>
      <c r="B910" s="49" t="s">
        <v>1894</v>
      </c>
      <c r="C910" s="49" t="s">
        <v>1895</v>
      </c>
      <c r="D910" s="49" t="s">
        <v>1886</v>
      </c>
      <c r="E910" s="75">
        <v>191988057619</v>
      </c>
      <c r="F910" s="53" t="s">
        <v>1887</v>
      </c>
      <c r="G910" s="50" t="s">
        <v>1256</v>
      </c>
      <c r="H910" s="50" t="s">
        <v>188</v>
      </c>
      <c r="I910" s="78">
        <v>1680</v>
      </c>
      <c r="J910" s="78">
        <v>70</v>
      </c>
      <c r="K910" s="82">
        <v>0.95</v>
      </c>
      <c r="L910" s="48" t="s">
        <v>189</v>
      </c>
      <c r="M910" s="50" t="s">
        <v>190</v>
      </c>
      <c r="N910" s="50" t="s">
        <v>190</v>
      </c>
      <c r="O910" s="54">
        <f>VLOOKUP(A910,'Shurjoint Multiplier Sheet'!A:E,4,FALSE)</f>
        <v>0</v>
      </c>
      <c r="P910" s="91">
        <v>296.95</v>
      </c>
      <c r="Q910" s="91">
        <f t="shared" si="14"/>
        <v>0</v>
      </c>
    </row>
    <row r="911" spans="1:17" x14ac:dyDescent="0.25">
      <c r="A911" s="48" t="s">
        <v>45</v>
      </c>
      <c r="B911" s="49" t="s">
        <v>1896</v>
      </c>
      <c r="C911" s="49" t="s">
        <v>1897</v>
      </c>
      <c r="D911" s="49" t="s">
        <v>1886</v>
      </c>
      <c r="E911" s="75">
        <v>191988057404</v>
      </c>
      <c r="F911" s="53" t="s">
        <v>1887</v>
      </c>
      <c r="G911" s="50" t="s">
        <v>1261</v>
      </c>
      <c r="H911" s="50" t="s">
        <v>188</v>
      </c>
      <c r="I911" s="78">
        <v>2400</v>
      </c>
      <c r="J911" s="78">
        <v>50</v>
      </c>
      <c r="K911" s="82">
        <v>0.93</v>
      </c>
      <c r="L911" s="48" t="s">
        <v>7748</v>
      </c>
      <c r="M911" s="50" t="s">
        <v>190</v>
      </c>
      <c r="N911" s="50" t="s">
        <v>190</v>
      </c>
      <c r="O911" s="54">
        <f>VLOOKUP(A911,'Shurjoint Multiplier Sheet'!A:E,4,FALSE)</f>
        <v>0</v>
      </c>
      <c r="P911" s="91">
        <v>362.8</v>
      </c>
      <c r="Q911" s="91">
        <f t="shared" si="14"/>
        <v>0</v>
      </c>
    </row>
    <row r="912" spans="1:17" x14ac:dyDescent="0.25">
      <c r="A912" s="48" t="s">
        <v>45</v>
      </c>
      <c r="B912" s="49" t="s">
        <v>1898</v>
      </c>
      <c r="C912" s="49" t="s">
        <v>1899</v>
      </c>
      <c r="D912" s="49" t="s">
        <v>1886</v>
      </c>
      <c r="E912" s="75">
        <v>191988057411</v>
      </c>
      <c r="F912" s="53" t="s">
        <v>1887</v>
      </c>
      <c r="G912" s="50" t="s">
        <v>1261</v>
      </c>
      <c r="H912" s="50" t="s">
        <v>188</v>
      </c>
      <c r="I912" s="78">
        <v>2400</v>
      </c>
      <c r="J912" s="78">
        <v>50</v>
      </c>
      <c r="K912" s="82">
        <v>0.93</v>
      </c>
      <c r="L912" s="48" t="s">
        <v>189</v>
      </c>
      <c r="M912" s="50" t="s">
        <v>190</v>
      </c>
      <c r="N912" s="50" t="s">
        <v>190</v>
      </c>
      <c r="O912" s="54">
        <f>VLOOKUP(A912,'Shurjoint Multiplier Sheet'!A:E,4,FALSE)</f>
        <v>0</v>
      </c>
      <c r="P912" s="91">
        <v>296.95</v>
      </c>
      <c r="Q912" s="91">
        <f t="shared" si="14"/>
        <v>0</v>
      </c>
    </row>
    <row r="913" spans="1:17" x14ac:dyDescent="0.25">
      <c r="A913" s="48" t="s">
        <v>45</v>
      </c>
      <c r="B913" s="49" t="s">
        <v>1900</v>
      </c>
      <c r="C913" s="49" t="s">
        <v>1901</v>
      </c>
      <c r="D913" s="49" t="s">
        <v>1886</v>
      </c>
      <c r="E913" s="75">
        <v>191988057664</v>
      </c>
      <c r="F913" s="53" t="s">
        <v>1887</v>
      </c>
      <c r="G913" s="50" t="s">
        <v>1408</v>
      </c>
      <c r="H913" s="50" t="s">
        <v>188</v>
      </c>
      <c r="I913" s="78"/>
      <c r="J913" s="78"/>
      <c r="K913" s="82">
        <v>1.17</v>
      </c>
      <c r="L913" s="48" t="s">
        <v>7748</v>
      </c>
      <c r="M913" s="50" t="s">
        <v>190</v>
      </c>
      <c r="N913" s="50" t="s">
        <v>190</v>
      </c>
      <c r="O913" s="54">
        <f>VLOOKUP(A913,'Shurjoint Multiplier Sheet'!A:E,4,FALSE)</f>
        <v>0</v>
      </c>
      <c r="P913" s="91">
        <v>511.56</v>
      </c>
      <c r="Q913" s="91">
        <f t="shared" si="14"/>
        <v>0</v>
      </c>
    </row>
    <row r="914" spans="1:17" x14ac:dyDescent="0.25">
      <c r="A914" s="48" t="s">
        <v>45</v>
      </c>
      <c r="B914" s="49" t="s">
        <v>1902</v>
      </c>
      <c r="C914" s="49" t="s">
        <v>1903</v>
      </c>
      <c r="D914" s="49" t="s">
        <v>1886</v>
      </c>
      <c r="E914" s="75">
        <v>191988057671</v>
      </c>
      <c r="F914" s="53" t="s">
        <v>1887</v>
      </c>
      <c r="G914" s="50" t="s">
        <v>1408</v>
      </c>
      <c r="H914" s="50" t="s">
        <v>188</v>
      </c>
      <c r="I914" s="78">
        <v>1800</v>
      </c>
      <c r="J914" s="78">
        <v>75</v>
      </c>
      <c r="K914" s="82">
        <v>1.17</v>
      </c>
      <c r="L914" s="48" t="s">
        <v>189</v>
      </c>
      <c r="M914" s="50" t="s">
        <v>190</v>
      </c>
      <c r="N914" s="50" t="s">
        <v>190</v>
      </c>
      <c r="O914" s="54">
        <f>VLOOKUP(A914,'Shurjoint Multiplier Sheet'!A:E,4,FALSE)</f>
        <v>0</v>
      </c>
      <c r="P914" s="91">
        <v>417.48</v>
      </c>
      <c r="Q914" s="91">
        <f t="shared" si="14"/>
        <v>0</v>
      </c>
    </row>
    <row r="915" spans="1:17" x14ac:dyDescent="0.25">
      <c r="A915" s="48" t="s">
        <v>45</v>
      </c>
      <c r="B915" s="49" t="s">
        <v>1904</v>
      </c>
      <c r="C915" s="49" t="s">
        <v>1905</v>
      </c>
      <c r="D915" s="49" t="s">
        <v>1886</v>
      </c>
      <c r="E915" s="75">
        <v>191988057688</v>
      </c>
      <c r="F915" s="53" t="s">
        <v>1887</v>
      </c>
      <c r="G915" s="50" t="s">
        <v>1266</v>
      </c>
      <c r="H915" s="50" t="s">
        <v>188</v>
      </c>
      <c r="I915" s="78"/>
      <c r="J915" s="78"/>
      <c r="K915" s="82">
        <v>1.08</v>
      </c>
      <c r="L915" s="48" t="s">
        <v>7748</v>
      </c>
      <c r="M915" s="50" t="s">
        <v>190</v>
      </c>
      <c r="N915" s="50" t="s">
        <v>190</v>
      </c>
      <c r="O915" s="54">
        <f>VLOOKUP(A915,'Shurjoint Multiplier Sheet'!A:E,4,FALSE)</f>
        <v>0</v>
      </c>
      <c r="P915" s="91">
        <v>511.56</v>
      </c>
      <c r="Q915" s="91">
        <f t="shared" si="14"/>
        <v>0</v>
      </c>
    </row>
    <row r="916" spans="1:17" x14ac:dyDescent="0.25">
      <c r="A916" s="48" t="s">
        <v>45</v>
      </c>
      <c r="B916" s="49" t="s">
        <v>1906</v>
      </c>
      <c r="C916" s="49" t="s">
        <v>1907</v>
      </c>
      <c r="D916" s="49" t="s">
        <v>1886</v>
      </c>
      <c r="E916" s="75">
        <v>191988057695</v>
      </c>
      <c r="F916" s="53" t="s">
        <v>1887</v>
      </c>
      <c r="G916" s="50" t="s">
        <v>1266</v>
      </c>
      <c r="H916" s="50" t="s">
        <v>188</v>
      </c>
      <c r="I916" s="78">
        <v>1440</v>
      </c>
      <c r="J916" s="78">
        <v>60</v>
      </c>
      <c r="K916" s="82">
        <v>1.08</v>
      </c>
      <c r="L916" s="48" t="s">
        <v>189</v>
      </c>
      <c r="M916" s="50" t="s">
        <v>190</v>
      </c>
      <c r="N916" s="50" t="s">
        <v>190</v>
      </c>
      <c r="O916" s="54">
        <f>VLOOKUP(A916,'Shurjoint Multiplier Sheet'!A:E,4,FALSE)</f>
        <v>0</v>
      </c>
      <c r="P916" s="91">
        <v>436.89</v>
      </c>
      <c r="Q916" s="91">
        <f t="shared" si="14"/>
        <v>0</v>
      </c>
    </row>
    <row r="917" spans="1:17" x14ac:dyDescent="0.25">
      <c r="A917" s="48" t="s">
        <v>45</v>
      </c>
      <c r="B917" s="49" t="s">
        <v>1908</v>
      </c>
      <c r="C917" s="49" t="s">
        <v>1909</v>
      </c>
      <c r="D917" s="49" t="s">
        <v>1886</v>
      </c>
      <c r="E917" s="75">
        <v>191988057640</v>
      </c>
      <c r="F917" s="53" t="s">
        <v>1887</v>
      </c>
      <c r="G917" s="50" t="s">
        <v>1271</v>
      </c>
      <c r="H917" s="50" t="s">
        <v>188</v>
      </c>
      <c r="I917" s="78"/>
      <c r="J917" s="78"/>
      <c r="K917" s="82">
        <v>0.88</v>
      </c>
      <c r="L917" s="48" t="s">
        <v>7748</v>
      </c>
      <c r="M917" s="50" t="s">
        <v>190</v>
      </c>
      <c r="N917" s="50" t="s">
        <v>190</v>
      </c>
      <c r="O917" s="54">
        <f>VLOOKUP(A917,'Shurjoint Multiplier Sheet'!A:E,4,FALSE)</f>
        <v>0</v>
      </c>
      <c r="P917" s="91">
        <v>456.29</v>
      </c>
      <c r="Q917" s="91">
        <f t="shared" si="14"/>
        <v>0</v>
      </c>
    </row>
    <row r="918" spans="1:17" x14ac:dyDescent="0.25">
      <c r="A918" s="48" t="s">
        <v>45</v>
      </c>
      <c r="B918" s="49" t="s">
        <v>1910</v>
      </c>
      <c r="C918" s="49" t="s">
        <v>1911</v>
      </c>
      <c r="D918" s="49" t="s">
        <v>1886</v>
      </c>
      <c r="E918" s="75">
        <v>191988057657</v>
      </c>
      <c r="F918" s="53" t="s">
        <v>1887</v>
      </c>
      <c r="G918" s="50" t="s">
        <v>1271</v>
      </c>
      <c r="H918" s="50" t="s">
        <v>188</v>
      </c>
      <c r="I918" s="78">
        <v>1440</v>
      </c>
      <c r="J918" s="78">
        <v>60</v>
      </c>
      <c r="K918" s="82">
        <v>0.88</v>
      </c>
      <c r="L918" s="48" t="s">
        <v>189</v>
      </c>
      <c r="M918" s="50" t="s">
        <v>190</v>
      </c>
      <c r="N918" s="50" t="s">
        <v>190</v>
      </c>
      <c r="O918" s="54">
        <f>VLOOKUP(A918,'Shurjoint Multiplier Sheet'!A:E,4,FALSE)</f>
        <v>0</v>
      </c>
      <c r="P918" s="91">
        <v>398.08</v>
      </c>
      <c r="Q918" s="91">
        <f t="shared" si="14"/>
        <v>0</v>
      </c>
    </row>
    <row r="919" spans="1:17" x14ac:dyDescent="0.25">
      <c r="A919" s="48" t="s">
        <v>45</v>
      </c>
      <c r="B919" s="49" t="s">
        <v>1912</v>
      </c>
      <c r="C919" s="49" t="s">
        <v>1913</v>
      </c>
      <c r="D919" s="49" t="s">
        <v>1886</v>
      </c>
      <c r="E919" s="75">
        <v>191988057701</v>
      </c>
      <c r="F919" s="53" t="s">
        <v>1887</v>
      </c>
      <c r="G919" s="50" t="s">
        <v>1276</v>
      </c>
      <c r="H919" s="50" t="s">
        <v>188</v>
      </c>
      <c r="I919" s="78">
        <v>1080</v>
      </c>
      <c r="J919" s="78">
        <v>45</v>
      </c>
      <c r="K919" s="82">
        <v>0.93</v>
      </c>
      <c r="L919" s="48" t="s">
        <v>7748</v>
      </c>
      <c r="M919" s="50" t="s">
        <v>190</v>
      </c>
      <c r="N919" s="50" t="s">
        <v>190</v>
      </c>
      <c r="O919" s="54">
        <f>VLOOKUP(A919,'Shurjoint Multiplier Sheet'!A:E,4,FALSE)</f>
        <v>0</v>
      </c>
      <c r="P919" s="91">
        <v>362.8</v>
      </c>
      <c r="Q919" s="91">
        <f t="shared" si="14"/>
        <v>0</v>
      </c>
    </row>
    <row r="920" spans="1:17" x14ac:dyDescent="0.25">
      <c r="A920" s="48" t="s">
        <v>45</v>
      </c>
      <c r="B920" s="49" t="s">
        <v>1914</v>
      </c>
      <c r="C920" s="49" t="s">
        <v>1915</v>
      </c>
      <c r="D920" s="49" t="s">
        <v>1886</v>
      </c>
      <c r="E920" s="75">
        <v>191988057718</v>
      </c>
      <c r="F920" s="53" t="s">
        <v>1887</v>
      </c>
      <c r="G920" s="50" t="s">
        <v>1276</v>
      </c>
      <c r="H920" s="50" t="s">
        <v>188</v>
      </c>
      <c r="I920" s="78">
        <v>1080</v>
      </c>
      <c r="J920" s="78">
        <v>45</v>
      </c>
      <c r="K920" s="82">
        <v>0.93</v>
      </c>
      <c r="L920" s="48" t="s">
        <v>189</v>
      </c>
      <c r="M920" s="50" t="s">
        <v>190</v>
      </c>
      <c r="N920" s="50" t="s">
        <v>190</v>
      </c>
      <c r="O920" s="54">
        <f>VLOOKUP(A920,'Shurjoint Multiplier Sheet'!A:E,4,FALSE)</f>
        <v>0</v>
      </c>
      <c r="P920" s="91">
        <v>296.95</v>
      </c>
      <c r="Q920" s="91">
        <f t="shared" si="14"/>
        <v>0</v>
      </c>
    </row>
    <row r="921" spans="1:17" x14ac:dyDescent="0.25">
      <c r="A921" s="48" t="s">
        <v>45</v>
      </c>
      <c r="B921" s="49" t="s">
        <v>1916</v>
      </c>
      <c r="C921" s="49" t="s">
        <v>1917</v>
      </c>
      <c r="D921" s="49" t="s">
        <v>1886</v>
      </c>
      <c r="E921" s="75">
        <v>191988057626</v>
      </c>
      <c r="F921" s="53" t="s">
        <v>1887</v>
      </c>
      <c r="G921" s="50" t="s">
        <v>1428</v>
      </c>
      <c r="H921" s="50" t="s">
        <v>188</v>
      </c>
      <c r="I921" s="78"/>
      <c r="J921" s="78"/>
      <c r="K921" s="82">
        <v>1.8</v>
      </c>
      <c r="L921" s="48" t="s">
        <v>7748</v>
      </c>
      <c r="M921" s="50" t="s">
        <v>190</v>
      </c>
      <c r="N921" s="50" t="s">
        <v>190</v>
      </c>
      <c r="O921" s="54">
        <f>VLOOKUP(A921,'Shurjoint Multiplier Sheet'!A:E,4,FALSE)</f>
        <v>0</v>
      </c>
      <c r="P921" s="91" t="e">
        <v>#N/A</v>
      </c>
      <c r="Q921" s="91" t="e">
        <f t="shared" si="14"/>
        <v>#N/A</v>
      </c>
    </row>
    <row r="922" spans="1:17" x14ac:dyDescent="0.25">
      <c r="A922" s="48" t="s">
        <v>45</v>
      </c>
      <c r="B922" s="49" t="s">
        <v>1918</v>
      </c>
      <c r="C922" s="49" t="s">
        <v>1919</v>
      </c>
      <c r="D922" s="49" t="s">
        <v>1886</v>
      </c>
      <c r="E922" s="75">
        <v>191988057633</v>
      </c>
      <c r="F922" s="53" t="s">
        <v>1887</v>
      </c>
      <c r="G922" s="50" t="s">
        <v>1428</v>
      </c>
      <c r="H922" s="50" t="s">
        <v>188</v>
      </c>
      <c r="I922" s="78"/>
      <c r="J922" s="78"/>
      <c r="K922" s="82">
        <v>1.8</v>
      </c>
      <c r="L922" s="48" t="s">
        <v>189</v>
      </c>
      <c r="M922" s="50" t="s">
        <v>190</v>
      </c>
      <c r="N922" s="50" t="s">
        <v>190</v>
      </c>
      <c r="O922" s="54">
        <f>VLOOKUP(A922,'Shurjoint Multiplier Sheet'!A:E,4,FALSE)</f>
        <v>0</v>
      </c>
      <c r="P922" s="91">
        <v>398.08</v>
      </c>
      <c r="Q922" s="91">
        <f t="shared" si="14"/>
        <v>0</v>
      </c>
    </row>
    <row r="923" spans="1:17" x14ac:dyDescent="0.25">
      <c r="A923" s="48" t="s">
        <v>45</v>
      </c>
      <c r="B923" s="49" t="s">
        <v>1920</v>
      </c>
      <c r="C923" s="49" t="s">
        <v>1921</v>
      </c>
      <c r="D923" s="49" t="s">
        <v>1886</v>
      </c>
      <c r="E923" s="75">
        <v>191988057831</v>
      </c>
      <c r="F923" s="53" t="s">
        <v>1887</v>
      </c>
      <c r="G923" s="50" t="s">
        <v>1436</v>
      </c>
      <c r="H923" s="50" t="s">
        <v>188</v>
      </c>
      <c r="I923" s="78"/>
      <c r="J923" s="78"/>
      <c r="K923" s="82">
        <v>1.68</v>
      </c>
      <c r="L923" s="48" t="s">
        <v>7748</v>
      </c>
      <c r="M923" s="50" t="s">
        <v>190</v>
      </c>
      <c r="N923" s="50" t="s">
        <v>190</v>
      </c>
      <c r="O923" s="54">
        <f>VLOOKUP(A923,'Shurjoint Multiplier Sheet'!A:E,4,FALSE)</f>
        <v>0</v>
      </c>
      <c r="P923" s="91">
        <v>1110.74</v>
      </c>
      <c r="Q923" s="91">
        <f t="shared" si="14"/>
        <v>0</v>
      </c>
    </row>
    <row r="924" spans="1:17" x14ac:dyDescent="0.25">
      <c r="A924" s="48" t="s">
        <v>45</v>
      </c>
      <c r="B924" s="49" t="s">
        <v>1922</v>
      </c>
      <c r="C924" s="49" t="s">
        <v>1923</v>
      </c>
      <c r="D924" s="49" t="s">
        <v>1886</v>
      </c>
      <c r="E924" s="75">
        <v>191988057848</v>
      </c>
      <c r="F924" s="53" t="s">
        <v>1887</v>
      </c>
      <c r="G924" s="50" t="s">
        <v>1436</v>
      </c>
      <c r="H924" s="50" t="s">
        <v>188</v>
      </c>
      <c r="I924" s="78">
        <v>1152</v>
      </c>
      <c r="J924" s="78">
        <v>48</v>
      </c>
      <c r="K924" s="82">
        <v>1.68</v>
      </c>
      <c r="L924" s="48" t="s">
        <v>189</v>
      </c>
      <c r="M924" s="50" t="s">
        <v>190</v>
      </c>
      <c r="N924" s="50" t="s">
        <v>190</v>
      </c>
      <c r="O924" s="54">
        <f>VLOOKUP(A924,'Shurjoint Multiplier Sheet'!A:E,4,FALSE)</f>
        <v>0</v>
      </c>
      <c r="P924" s="91">
        <v>1000.19</v>
      </c>
      <c r="Q924" s="91">
        <f t="shared" si="14"/>
        <v>0</v>
      </c>
    </row>
    <row r="925" spans="1:17" x14ac:dyDescent="0.25">
      <c r="A925" s="48" t="s">
        <v>45</v>
      </c>
      <c r="B925" s="49" t="s">
        <v>1924</v>
      </c>
      <c r="C925" s="49" t="s">
        <v>1925</v>
      </c>
      <c r="D925" s="49" t="s">
        <v>1886</v>
      </c>
      <c r="E925" s="75">
        <v>191988057862</v>
      </c>
      <c r="F925" s="53" t="s">
        <v>1887</v>
      </c>
      <c r="G925" s="50" t="s">
        <v>1281</v>
      </c>
      <c r="H925" s="50" t="s">
        <v>188</v>
      </c>
      <c r="I925" s="78"/>
      <c r="J925" s="78"/>
      <c r="K925" s="82">
        <v>1.63</v>
      </c>
      <c r="L925" s="48" t="s">
        <v>7748</v>
      </c>
      <c r="M925" s="50" t="s">
        <v>190</v>
      </c>
      <c r="N925" s="50" t="s">
        <v>190</v>
      </c>
      <c r="O925" s="54">
        <f>VLOOKUP(A925,'Shurjoint Multiplier Sheet'!A:E,4,FALSE)</f>
        <v>0</v>
      </c>
      <c r="P925" s="91">
        <v>432.77</v>
      </c>
      <c r="Q925" s="91">
        <f t="shared" si="14"/>
        <v>0</v>
      </c>
    </row>
    <row r="926" spans="1:17" x14ac:dyDescent="0.25">
      <c r="A926" s="48" t="s">
        <v>45</v>
      </c>
      <c r="B926" s="49" t="s">
        <v>1926</v>
      </c>
      <c r="C926" s="49" t="s">
        <v>1927</v>
      </c>
      <c r="D926" s="49" t="s">
        <v>1886</v>
      </c>
      <c r="E926" s="75">
        <v>191988057879</v>
      </c>
      <c r="F926" s="53" t="s">
        <v>1887</v>
      </c>
      <c r="G926" s="50" t="s">
        <v>1281</v>
      </c>
      <c r="H926" s="50" t="s">
        <v>188</v>
      </c>
      <c r="I926" s="78">
        <v>1152</v>
      </c>
      <c r="J926" s="78">
        <v>48</v>
      </c>
      <c r="K926" s="82">
        <v>1.63</v>
      </c>
      <c r="L926" s="48" t="s">
        <v>189</v>
      </c>
      <c r="M926" s="50" t="s">
        <v>190</v>
      </c>
      <c r="N926" s="50" t="s">
        <v>190</v>
      </c>
      <c r="O926" s="54">
        <f>VLOOKUP(A926,'Shurjoint Multiplier Sheet'!A:E,4,FALSE)</f>
        <v>0</v>
      </c>
      <c r="P926" s="91">
        <v>362.8</v>
      </c>
      <c r="Q926" s="91">
        <f t="shared" si="14"/>
        <v>0</v>
      </c>
    </row>
    <row r="927" spans="1:17" x14ac:dyDescent="0.25">
      <c r="A927" s="48" t="s">
        <v>45</v>
      </c>
      <c r="B927" s="49" t="s">
        <v>1928</v>
      </c>
      <c r="C927" s="49" t="s">
        <v>1929</v>
      </c>
      <c r="D927" s="49" t="s">
        <v>1886</v>
      </c>
      <c r="E927" s="75">
        <v>191988057749</v>
      </c>
      <c r="F927" s="53" t="s">
        <v>1887</v>
      </c>
      <c r="G927" s="50" t="s">
        <v>1286</v>
      </c>
      <c r="H927" s="50" t="s">
        <v>188</v>
      </c>
      <c r="I927" s="78"/>
      <c r="J927" s="78"/>
      <c r="K927" s="82">
        <v>1.26</v>
      </c>
      <c r="L927" s="48" t="s">
        <v>7748</v>
      </c>
      <c r="M927" s="50" t="s">
        <v>190</v>
      </c>
      <c r="N927" s="50" t="s">
        <v>190</v>
      </c>
      <c r="O927" s="54">
        <f>VLOOKUP(A927,'Shurjoint Multiplier Sheet'!A:E,4,FALSE)</f>
        <v>0</v>
      </c>
      <c r="P927" s="91">
        <v>386.32</v>
      </c>
      <c r="Q927" s="91">
        <f t="shared" si="14"/>
        <v>0</v>
      </c>
    </row>
    <row r="928" spans="1:17" x14ac:dyDescent="0.25">
      <c r="A928" s="48" t="s">
        <v>45</v>
      </c>
      <c r="B928" s="49" t="s">
        <v>1930</v>
      </c>
      <c r="C928" s="49" t="s">
        <v>1931</v>
      </c>
      <c r="D928" s="49" t="s">
        <v>1886</v>
      </c>
      <c r="E928" s="75">
        <v>191988057756</v>
      </c>
      <c r="F928" s="53" t="s">
        <v>1887</v>
      </c>
      <c r="G928" s="50" t="s">
        <v>1286</v>
      </c>
      <c r="H928" s="50" t="s">
        <v>188</v>
      </c>
      <c r="I928" s="78">
        <v>1152</v>
      </c>
      <c r="J928" s="78">
        <v>48</v>
      </c>
      <c r="K928" s="82">
        <v>1.26</v>
      </c>
      <c r="L928" s="48" t="s">
        <v>189</v>
      </c>
      <c r="M928" s="50" t="s">
        <v>190</v>
      </c>
      <c r="N928" s="50" t="s">
        <v>190</v>
      </c>
      <c r="O928" s="54">
        <f>VLOOKUP(A928,'Shurjoint Multiplier Sheet'!A:E,4,FALSE)</f>
        <v>0</v>
      </c>
      <c r="P928" s="91">
        <v>321.05</v>
      </c>
      <c r="Q928" s="91">
        <f t="shared" si="14"/>
        <v>0</v>
      </c>
    </row>
    <row r="929" spans="1:17" x14ac:dyDescent="0.25">
      <c r="A929" s="48" t="s">
        <v>45</v>
      </c>
      <c r="B929" s="49" t="s">
        <v>1932</v>
      </c>
      <c r="C929" s="49" t="s">
        <v>1933</v>
      </c>
      <c r="D929" s="49" t="s">
        <v>1886</v>
      </c>
      <c r="E929" s="75">
        <v>191988057909</v>
      </c>
      <c r="F929" s="53" t="s">
        <v>1887</v>
      </c>
      <c r="G929" s="50" t="s">
        <v>1291</v>
      </c>
      <c r="H929" s="50" t="s">
        <v>188</v>
      </c>
      <c r="I929" s="78"/>
      <c r="J929" s="78"/>
      <c r="K929" s="82">
        <v>2.2000000000000002</v>
      </c>
      <c r="L929" s="48" t="s">
        <v>7748</v>
      </c>
      <c r="M929" s="50" t="s">
        <v>190</v>
      </c>
      <c r="N929" s="50" t="s">
        <v>190</v>
      </c>
      <c r="O929" s="54">
        <f>VLOOKUP(A929,'Shurjoint Multiplier Sheet'!A:E,4,FALSE)</f>
        <v>0</v>
      </c>
      <c r="P929" s="91">
        <v>511.56</v>
      </c>
      <c r="Q929" s="91">
        <f t="shared" si="14"/>
        <v>0</v>
      </c>
    </row>
    <row r="930" spans="1:17" x14ac:dyDescent="0.25">
      <c r="A930" s="48" t="s">
        <v>45</v>
      </c>
      <c r="B930" s="49" t="s">
        <v>1934</v>
      </c>
      <c r="C930" s="49" t="s">
        <v>1935</v>
      </c>
      <c r="D930" s="49" t="s">
        <v>1886</v>
      </c>
      <c r="E930" s="75">
        <v>191988057923</v>
      </c>
      <c r="F930" s="53" t="s">
        <v>1887</v>
      </c>
      <c r="G930" s="50" t="s">
        <v>1291</v>
      </c>
      <c r="H930" s="50" t="s">
        <v>188</v>
      </c>
      <c r="I930" s="78">
        <v>720</v>
      </c>
      <c r="J930" s="78">
        <v>30</v>
      </c>
      <c r="K930" s="82">
        <v>2.2000000000000002</v>
      </c>
      <c r="L930" s="48" t="s">
        <v>189</v>
      </c>
      <c r="M930" s="50" t="s">
        <v>190</v>
      </c>
      <c r="N930" s="50" t="s">
        <v>190</v>
      </c>
      <c r="O930" s="54">
        <f>VLOOKUP(A930,'Shurjoint Multiplier Sheet'!A:E,4,FALSE)</f>
        <v>0</v>
      </c>
      <c r="P930" s="91">
        <v>436.89</v>
      </c>
      <c r="Q930" s="91">
        <f t="shared" si="14"/>
        <v>0</v>
      </c>
    </row>
    <row r="931" spans="1:17" x14ac:dyDescent="0.25">
      <c r="A931" s="48" t="s">
        <v>45</v>
      </c>
      <c r="B931" s="49" t="s">
        <v>1936</v>
      </c>
      <c r="C931" s="49" t="s">
        <v>1937</v>
      </c>
      <c r="D931" s="49" t="s">
        <v>1886</v>
      </c>
      <c r="E931" s="75">
        <v>191988057886</v>
      </c>
      <c r="F931" s="53" t="s">
        <v>1887</v>
      </c>
      <c r="G931" s="50" t="s">
        <v>1296</v>
      </c>
      <c r="H931" s="50" t="s">
        <v>188</v>
      </c>
      <c r="I931" s="78">
        <v>1152</v>
      </c>
      <c r="J931" s="78">
        <v>48</v>
      </c>
      <c r="K931" s="82">
        <v>1.32</v>
      </c>
      <c r="L931" s="48" t="s">
        <v>7748</v>
      </c>
      <c r="M931" s="50" t="s">
        <v>190</v>
      </c>
      <c r="N931" s="50" t="s">
        <v>190</v>
      </c>
      <c r="O931" s="54">
        <f>VLOOKUP(A931,'Shurjoint Multiplier Sheet'!A:E,4,FALSE)</f>
        <v>0</v>
      </c>
      <c r="P931" s="91">
        <v>432.77</v>
      </c>
      <c r="Q931" s="91">
        <f t="shared" si="14"/>
        <v>0</v>
      </c>
    </row>
    <row r="932" spans="1:17" x14ac:dyDescent="0.25">
      <c r="A932" s="48" t="s">
        <v>45</v>
      </c>
      <c r="B932" s="49" t="s">
        <v>1938</v>
      </c>
      <c r="C932" s="49" t="s">
        <v>1939</v>
      </c>
      <c r="D932" s="49" t="s">
        <v>1886</v>
      </c>
      <c r="E932" s="75">
        <v>191988057893</v>
      </c>
      <c r="F932" s="53" t="s">
        <v>1887</v>
      </c>
      <c r="G932" s="50" t="s">
        <v>1296</v>
      </c>
      <c r="H932" s="50" t="s">
        <v>188</v>
      </c>
      <c r="I932" s="78">
        <v>1152</v>
      </c>
      <c r="J932" s="78">
        <v>48</v>
      </c>
      <c r="K932" s="82">
        <v>1.32</v>
      </c>
      <c r="L932" s="48" t="s">
        <v>189</v>
      </c>
      <c r="M932" s="50" t="s">
        <v>190</v>
      </c>
      <c r="N932" s="50" t="s">
        <v>190</v>
      </c>
      <c r="O932" s="54">
        <f>VLOOKUP(A932,'Shurjoint Multiplier Sheet'!A:E,4,FALSE)</f>
        <v>0</v>
      </c>
      <c r="P932" s="91">
        <v>362.8</v>
      </c>
      <c r="Q932" s="91">
        <f t="shared" si="14"/>
        <v>0</v>
      </c>
    </row>
    <row r="933" spans="1:17" x14ac:dyDescent="0.25">
      <c r="A933" s="48" t="s">
        <v>45</v>
      </c>
      <c r="B933" s="49" t="s">
        <v>1940</v>
      </c>
      <c r="C933" s="49" t="s">
        <v>1941</v>
      </c>
      <c r="D933" s="49" t="s">
        <v>1886</v>
      </c>
      <c r="E933" s="75">
        <v>191988057725</v>
      </c>
      <c r="F933" s="53" t="s">
        <v>1887</v>
      </c>
      <c r="G933" s="50" t="s">
        <v>1457</v>
      </c>
      <c r="H933" s="50" t="s">
        <v>188</v>
      </c>
      <c r="I933" s="78"/>
      <c r="J933" s="78"/>
      <c r="K933" s="82">
        <v>1.68</v>
      </c>
      <c r="L933" s="48" t="s">
        <v>7748</v>
      </c>
      <c r="M933" s="50" t="s">
        <v>190</v>
      </c>
      <c r="N933" s="50" t="s">
        <v>190</v>
      </c>
      <c r="O933" s="54">
        <f>VLOOKUP(A933,'Shurjoint Multiplier Sheet'!A:E,4,FALSE)</f>
        <v>0</v>
      </c>
      <c r="P933" s="91" t="e">
        <v>#N/A</v>
      </c>
      <c r="Q933" s="91" t="e">
        <f t="shared" si="14"/>
        <v>#N/A</v>
      </c>
    </row>
    <row r="934" spans="1:17" x14ac:dyDescent="0.25">
      <c r="A934" s="48" t="s">
        <v>45</v>
      </c>
      <c r="B934" s="49" t="s">
        <v>1942</v>
      </c>
      <c r="C934" s="49" t="s">
        <v>1943</v>
      </c>
      <c r="D934" s="49" t="s">
        <v>1886</v>
      </c>
      <c r="E934" s="75">
        <v>191988057732</v>
      </c>
      <c r="F934" s="53" t="s">
        <v>1887</v>
      </c>
      <c r="G934" s="50" t="s">
        <v>1457</v>
      </c>
      <c r="H934" s="50" t="s">
        <v>188</v>
      </c>
      <c r="I934" s="78"/>
      <c r="J934" s="78"/>
      <c r="K934" s="82">
        <v>1.68</v>
      </c>
      <c r="L934" s="48" t="s">
        <v>189</v>
      </c>
      <c r="M934" s="50" t="s">
        <v>190</v>
      </c>
      <c r="N934" s="50" t="s">
        <v>190</v>
      </c>
      <c r="O934" s="54">
        <f>VLOOKUP(A934,'Shurjoint Multiplier Sheet'!A:E,4,FALSE)</f>
        <v>0</v>
      </c>
      <c r="P934" s="91" t="e">
        <v>#N/A</v>
      </c>
      <c r="Q934" s="91" t="e">
        <f t="shared" si="14"/>
        <v>#N/A</v>
      </c>
    </row>
    <row r="935" spans="1:17" x14ac:dyDescent="0.25">
      <c r="A935" s="48" t="s">
        <v>45</v>
      </c>
      <c r="B935" s="49" t="s">
        <v>1944</v>
      </c>
      <c r="C935" s="49" t="s">
        <v>1945</v>
      </c>
      <c r="D935" s="49" t="s">
        <v>1886</v>
      </c>
      <c r="E935" s="75">
        <v>191988057961</v>
      </c>
      <c r="F935" s="53" t="s">
        <v>1887</v>
      </c>
      <c r="G935" s="50" t="s">
        <v>1462</v>
      </c>
      <c r="H935" s="50" t="s">
        <v>188</v>
      </c>
      <c r="I935" s="78"/>
      <c r="J935" s="78"/>
      <c r="K935" s="82">
        <v>2.2000000000000002</v>
      </c>
      <c r="L935" s="48" t="s">
        <v>189</v>
      </c>
      <c r="M935" s="50" t="s">
        <v>190</v>
      </c>
      <c r="N935" s="50" t="s">
        <v>190</v>
      </c>
      <c r="O935" s="54">
        <f>VLOOKUP(A935,'Shurjoint Multiplier Sheet'!A:E,4,FALSE)</f>
        <v>0</v>
      </c>
      <c r="P935" s="91">
        <v>956.09</v>
      </c>
      <c r="Q935" s="91">
        <f t="shared" si="14"/>
        <v>0</v>
      </c>
    </row>
    <row r="936" spans="1:17" x14ac:dyDescent="0.25">
      <c r="A936" s="48" t="s">
        <v>45</v>
      </c>
      <c r="B936" s="49" t="s">
        <v>1946</v>
      </c>
      <c r="C936" s="49" t="s">
        <v>1947</v>
      </c>
      <c r="D936" s="49" t="s">
        <v>1886</v>
      </c>
      <c r="E936" s="75">
        <v>191988057978</v>
      </c>
      <c r="F936" s="53" t="s">
        <v>1887</v>
      </c>
      <c r="G936" s="50" t="s">
        <v>1301</v>
      </c>
      <c r="H936" s="50" t="s">
        <v>188</v>
      </c>
      <c r="I936" s="78">
        <v>576</v>
      </c>
      <c r="J936" s="78">
        <v>24</v>
      </c>
      <c r="K936" s="82">
        <v>2.0499999999999998</v>
      </c>
      <c r="L936" s="48" t="s">
        <v>7748</v>
      </c>
      <c r="M936" s="50" t="s">
        <v>190</v>
      </c>
      <c r="N936" s="50" t="s">
        <v>190</v>
      </c>
      <c r="O936" s="54">
        <f>VLOOKUP(A936,'Shurjoint Multiplier Sheet'!A:E,4,FALSE)</f>
        <v>0</v>
      </c>
      <c r="P936" s="91">
        <v>1248.33</v>
      </c>
      <c r="Q936" s="91">
        <f t="shared" si="14"/>
        <v>0</v>
      </c>
    </row>
    <row r="937" spans="1:17" x14ac:dyDescent="0.25">
      <c r="A937" s="48" t="s">
        <v>45</v>
      </c>
      <c r="B937" s="49" t="s">
        <v>1948</v>
      </c>
      <c r="C937" s="49" t="s">
        <v>1949</v>
      </c>
      <c r="D937" s="49" t="s">
        <v>1886</v>
      </c>
      <c r="E937" s="75">
        <v>191988057985</v>
      </c>
      <c r="F937" s="53" t="s">
        <v>1887</v>
      </c>
      <c r="G937" s="50" t="s">
        <v>1301</v>
      </c>
      <c r="H937" s="50" t="s">
        <v>188</v>
      </c>
      <c r="I937" s="78">
        <v>576</v>
      </c>
      <c r="J937" s="78">
        <v>24</v>
      </c>
      <c r="K937" s="82">
        <v>2.0499999999999998</v>
      </c>
      <c r="L937" s="48" t="s">
        <v>189</v>
      </c>
      <c r="M937" s="50" t="s">
        <v>190</v>
      </c>
      <c r="N937" s="50" t="s">
        <v>190</v>
      </c>
      <c r="O937" s="54">
        <f>VLOOKUP(A937,'Shurjoint Multiplier Sheet'!A:E,4,FALSE)</f>
        <v>0</v>
      </c>
      <c r="P937" s="91">
        <v>956.09</v>
      </c>
      <c r="Q937" s="91">
        <f t="shared" si="14"/>
        <v>0</v>
      </c>
    </row>
    <row r="938" spans="1:17" x14ac:dyDescent="0.25">
      <c r="A938" s="48" t="s">
        <v>45</v>
      </c>
      <c r="B938" s="49" t="s">
        <v>1950</v>
      </c>
      <c r="C938" s="49" t="s">
        <v>1951</v>
      </c>
      <c r="D938" s="49" t="s">
        <v>1886</v>
      </c>
      <c r="E938" s="75">
        <v>670750946363</v>
      </c>
      <c r="F938" s="53" t="s">
        <v>1887</v>
      </c>
      <c r="G938" s="50" t="s">
        <v>1306</v>
      </c>
      <c r="H938" s="50" t="s">
        <v>188</v>
      </c>
      <c r="I938" s="78"/>
      <c r="J938" s="78"/>
      <c r="K938" s="82">
        <v>1.94</v>
      </c>
      <c r="L938" s="48" t="s">
        <v>189</v>
      </c>
      <c r="M938" s="50" t="s">
        <v>190</v>
      </c>
      <c r="N938" s="50" t="s">
        <v>190</v>
      </c>
      <c r="O938" s="54">
        <f>VLOOKUP(A938,'Shurjoint Multiplier Sheet'!A:E,4,FALSE)</f>
        <v>0</v>
      </c>
      <c r="P938" s="91">
        <v>412.78</v>
      </c>
      <c r="Q938" s="91">
        <f t="shared" si="14"/>
        <v>0</v>
      </c>
    </row>
    <row r="939" spans="1:17" x14ac:dyDescent="0.25">
      <c r="A939" s="48" t="s">
        <v>45</v>
      </c>
      <c r="B939" s="49" t="s">
        <v>1952</v>
      </c>
      <c r="C939" s="49" t="s">
        <v>1953</v>
      </c>
      <c r="D939" s="49" t="s">
        <v>1886</v>
      </c>
      <c r="E939" s="75">
        <v>191988058012</v>
      </c>
      <c r="F939" s="53" t="s">
        <v>1887</v>
      </c>
      <c r="G939" s="50" t="s">
        <v>1311</v>
      </c>
      <c r="H939" s="50" t="s">
        <v>188</v>
      </c>
      <c r="I939" s="78">
        <v>384</v>
      </c>
      <c r="J939" s="78">
        <v>16</v>
      </c>
      <c r="K939" s="82">
        <v>2.0499999999999998</v>
      </c>
      <c r="L939" s="48" t="s">
        <v>189</v>
      </c>
      <c r="M939" s="50" t="s">
        <v>190</v>
      </c>
      <c r="N939" s="50" t="s">
        <v>190</v>
      </c>
      <c r="O939" s="54">
        <f>VLOOKUP(A939,'Shurjoint Multiplier Sheet'!A:E,4,FALSE)</f>
        <v>0</v>
      </c>
      <c r="P939" s="91">
        <v>440.42</v>
      </c>
      <c r="Q939" s="91">
        <f t="shared" si="14"/>
        <v>0</v>
      </c>
    </row>
    <row r="940" spans="1:17" x14ac:dyDescent="0.25">
      <c r="A940" s="48" t="s">
        <v>45</v>
      </c>
      <c r="B940" s="49" t="s">
        <v>1954</v>
      </c>
      <c r="C940" s="49" t="s">
        <v>1955</v>
      </c>
      <c r="D940" s="49" t="s">
        <v>1886</v>
      </c>
      <c r="E940" s="75">
        <v>191988057992</v>
      </c>
      <c r="F940" s="53" t="s">
        <v>1887</v>
      </c>
      <c r="G940" s="50" t="s">
        <v>1316</v>
      </c>
      <c r="H940" s="50" t="s">
        <v>188</v>
      </c>
      <c r="I940" s="78">
        <v>480</v>
      </c>
      <c r="J940" s="78">
        <v>20</v>
      </c>
      <c r="K940" s="82">
        <v>2.34</v>
      </c>
      <c r="L940" s="48" t="s">
        <v>7748</v>
      </c>
      <c r="M940" s="50" t="s">
        <v>190</v>
      </c>
      <c r="N940" s="50" t="s">
        <v>190</v>
      </c>
      <c r="O940" s="54">
        <f>VLOOKUP(A940,'Shurjoint Multiplier Sheet'!A:E,4,FALSE)</f>
        <v>0</v>
      </c>
      <c r="P940" s="91">
        <v>523.32000000000005</v>
      </c>
      <c r="Q940" s="91">
        <f t="shared" si="14"/>
        <v>0</v>
      </c>
    </row>
    <row r="941" spans="1:17" x14ac:dyDescent="0.25">
      <c r="A941" s="48" t="s">
        <v>45</v>
      </c>
      <c r="B941" s="49" t="s">
        <v>1956</v>
      </c>
      <c r="C941" s="49" t="s">
        <v>1957</v>
      </c>
      <c r="D941" s="49" t="s">
        <v>1886</v>
      </c>
      <c r="E941" s="75">
        <v>191988058005</v>
      </c>
      <c r="F941" s="53" t="s">
        <v>1887</v>
      </c>
      <c r="G941" s="50" t="s">
        <v>1316</v>
      </c>
      <c r="H941" s="50" t="s">
        <v>188</v>
      </c>
      <c r="I941" s="78">
        <v>480</v>
      </c>
      <c r="J941" s="78">
        <v>20</v>
      </c>
      <c r="K941" s="82">
        <v>2.34</v>
      </c>
      <c r="L941" s="48" t="s">
        <v>189</v>
      </c>
      <c r="M941" s="50" t="s">
        <v>190</v>
      </c>
      <c r="N941" s="50" t="s">
        <v>190</v>
      </c>
      <c r="O941" s="54">
        <f>VLOOKUP(A941,'Shurjoint Multiplier Sheet'!A:E,4,FALSE)</f>
        <v>0</v>
      </c>
      <c r="P941" s="91">
        <v>439.24</v>
      </c>
      <c r="Q941" s="91">
        <f t="shared" si="14"/>
        <v>0</v>
      </c>
    </row>
    <row r="942" spans="1:17" x14ac:dyDescent="0.25">
      <c r="A942" s="48" t="s">
        <v>45</v>
      </c>
      <c r="B942" s="49" t="s">
        <v>1958</v>
      </c>
      <c r="C942" s="49" t="s">
        <v>1959</v>
      </c>
      <c r="D942" s="49" t="s">
        <v>1886</v>
      </c>
      <c r="E942" s="75">
        <v>191988058029</v>
      </c>
      <c r="F942" s="53" t="s">
        <v>1887</v>
      </c>
      <c r="G942" s="50" t="s">
        <v>1321</v>
      </c>
      <c r="H942" s="50" t="s">
        <v>188</v>
      </c>
      <c r="I942" s="78"/>
      <c r="J942" s="78"/>
      <c r="K942" s="82">
        <v>2.2000000000000002</v>
      </c>
      <c r="L942" s="48" t="s">
        <v>7748</v>
      </c>
      <c r="M942" s="50" t="s">
        <v>190</v>
      </c>
      <c r="N942" s="50" t="s">
        <v>190</v>
      </c>
      <c r="O942" s="54">
        <f>VLOOKUP(A942,'Shurjoint Multiplier Sheet'!A:E,4,FALSE)</f>
        <v>0</v>
      </c>
      <c r="P942" s="91">
        <v>632.69000000000005</v>
      </c>
      <c r="Q942" s="91">
        <f t="shared" si="14"/>
        <v>0</v>
      </c>
    </row>
    <row r="943" spans="1:17" x14ac:dyDescent="0.25">
      <c r="A943" s="48" t="s">
        <v>45</v>
      </c>
      <c r="B943" s="49" t="s">
        <v>1960</v>
      </c>
      <c r="C943" s="49" t="s">
        <v>1961</v>
      </c>
      <c r="D943" s="49" t="s">
        <v>1886</v>
      </c>
      <c r="E943" s="75">
        <v>191988058036</v>
      </c>
      <c r="F943" s="53" t="s">
        <v>1887</v>
      </c>
      <c r="G943" s="50" t="s">
        <v>1321</v>
      </c>
      <c r="H943" s="50" t="s">
        <v>188</v>
      </c>
      <c r="I943" s="78">
        <v>800</v>
      </c>
      <c r="J943" s="78">
        <v>24</v>
      </c>
      <c r="K943" s="82">
        <v>2.2000000000000002</v>
      </c>
      <c r="L943" s="48" t="s">
        <v>189</v>
      </c>
      <c r="M943" s="50" t="s">
        <v>190</v>
      </c>
      <c r="N943" s="50" t="s">
        <v>190</v>
      </c>
      <c r="O943" s="54">
        <f>VLOOKUP(A943,'Shurjoint Multiplier Sheet'!A:E,4,FALSE)</f>
        <v>0</v>
      </c>
      <c r="P943" s="91">
        <v>537.42999999999995</v>
      </c>
      <c r="Q943" s="91">
        <f t="shared" si="14"/>
        <v>0</v>
      </c>
    </row>
    <row r="944" spans="1:17" x14ac:dyDescent="0.25">
      <c r="A944" s="48" t="s">
        <v>45</v>
      </c>
      <c r="B944" s="49" t="s">
        <v>1962</v>
      </c>
      <c r="C944" s="49" t="s">
        <v>1963</v>
      </c>
      <c r="D944" s="49" t="s">
        <v>1886</v>
      </c>
      <c r="E944" s="75">
        <v>191988057930</v>
      </c>
      <c r="F944" s="53" t="s">
        <v>1887</v>
      </c>
      <c r="G944" s="50" t="s">
        <v>1487</v>
      </c>
      <c r="H944" s="50" t="s">
        <v>188</v>
      </c>
      <c r="I944" s="78"/>
      <c r="J944" s="78"/>
      <c r="K944" s="82">
        <v>2.19</v>
      </c>
      <c r="L944" s="48" t="s">
        <v>7748</v>
      </c>
      <c r="M944" s="50" t="s">
        <v>190</v>
      </c>
      <c r="N944" s="50" t="s">
        <v>190</v>
      </c>
      <c r="O944" s="54">
        <f>VLOOKUP(A944,'Shurjoint Multiplier Sheet'!A:E,4,FALSE)</f>
        <v>0</v>
      </c>
      <c r="P944" s="91" t="e">
        <v>#N/A</v>
      </c>
      <c r="Q944" s="91" t="e">
        <f t="shared" si="14"/>
        <v>#N/A</v>
      </c>
    </row>
    <row r="945" spans="1:17" x14ac:dyDescent="0.25">
      <c r="A945" s="48" t="s">
        <v>45</v>
      </c>
      <c r="B945" s="49" t="s">
        <v>1964</v>
      </c>
      <c r="C945" s="49" t="s">
        <v>1965</v>
      </c>
      <c r="D945" s="49" t="s">
        <v>1886</v>
      </c>
      <c r="E945" s="75">
        <v>191988057947</v>
      </c>
      <c r="F945" s="53" t="s">
        <v>1887</v>
      </c>
      <c r="G945" s="50" t="s">
        <v>1487</v>
      </c>
      <c r="H945" s="50" t="s">
        <v>188</v>
      </c>
      <c r="I945" s="78"/>
      <c r="J945" s="78"/>
      <c r="K945" s="82">
        <v>2.19</v>
      </c>
      <c r="L945" s="48" t="s">
        <v>189</v>
      </c>
      <c r="M945" s="50" t="s">
        <v>190</v>
      </c>
      <c r="N945" s="50" t="s">
        <v>190</v>
      </c>
      <c r="O945" s="54">
        <f>VLOOKUP(A945,'Shurjoint Multiplier Sheet'!A:E,4,FALSE)</f>
        <v>0</v>
      </c>
      <c r="P945" s="91" t="e">
        <v>#N/A</v>
      </c>
      <c r="Q945" s="91" t="e">
        <f t="shared" si="14"/>
        <v>#N/A</v>
      </c>
    </row>
    <row r="946" spans="1:17" x14ac:dyDescent="0.25">
      <c r="A946" s="48" t="s">
        <v>45</v>
      </c>
      <c r="B946" s="49" t="s">
        <v>1966</v>
      </c>
      <c r="C946" s="49" t="s">
        <v>1967</v>
      </c>
      <c r="D946" s="49" t="s">
        <v>1886</v>
      </c>
      <c r="E946" s="75">
        <v>191988058043</v>
      </c>
      <c r="F946" s="53" t="s">
        <v>1887</v>
      </c>
      <c r="G946" s="50" t="s">
        <v>1331</v>
      </c>
      <c r="H946" s="50" t="s">
        <v>188</v>
      </c>
      <c r="I946" s="78"/>
      <c r="J946" s="78"/>
      <c r="K946" s="82">
        <v>5.95</v>
      </c>
      <c r="L946" s="48" t="s">
        <v>189</v>
      </c>
      <c r="M946" s="50" t="s">
        <v>190</v>
      </c>
      <c r="N946" s="50" t="s">
        <v>190</v>
      </c>
      <c r="O946" s="54">
        <f>VLOOKUP(A946,'Shurjoint Multiplier Sheet'!A:E,4,FALSE)</f>
        <v>0</v>
      </c>
      <c r="P946" s="91">
        <v>3011.74</v>
      </c>
      <c r="Q946" s="91">
        <f t="shared" si="14"/>
        <v>0</v>
      </c>
    </row>
    <row r="947" spans="1:17" x14ac:dyDescent="0.25">
      <c r="A947" s="48" t="s">
        <v>45</v>
      </c>
      <c r="B947" s="49" t="s">
        <v>1968</v>
      </c>
      <c r="C947" s="49" t="s">
        <v>1969</v>
      </c>
      <c r="D947" s="49" t="s">
        <v>1886</v>
      </c>
      <c r="E947" s="75">
        <v>191988058074</v>
      </c>
      <c r="F947" s="53" t="s">
        <v>1887</v>
      </c>
      <c r="G947" s="50" t="s">
        <v>1346</v>
      </c>
      <c r="H947" s="50" t="s">
        <v>188</v>
      </c>
      <c r="I947" s="78">
        <v>280</v>
      </c>
      <c r="J947" s="78">
        <v>6</v>
      </c>
      <c r="K947" s="82">
        <v>4.9800000000000004</v>
      </c>
      <c r="L947" s="48" t="s">
        <v>189</v>
      </c>
      <c r="M947" s="50" t="s">
        <v>190</v>
      </c>
      <c r="N947" s="50" t="s">
        <v>190</v>
      </c>
      <c r="O947" s="54">
        <f>VLOOKUP(A947,'Shurjoint Multiplier Sheet'!A:E,4,FALSE)</f>
        <v>0</v>
      </c>
      <c r="P947" s="91">
        <v>828.5</v>
      </c>
      <c r="Q947" s="91">
        <f t="shared" si="14"/>
        <v>0</v>
      </c>
    </row>
    <row r="948" spans="1:17" x14ac:dyDescent="0.25">
      <c r="A948" s="48" t="s">
        <v>45</v>
      </c>
      <c r="B948" s="49" t="s">
        <v>1970</v>
      </c>
      <c r="C948" s="49" t="s">
        <v>1971</v>
      </c>
      <c r="D948" s="49" t="s">
        <v>1886</v>
      </c>
      <c r="E948" s="75">
        <v>191988058050</v>
      </c>
      <c r="F948" s="53" t="s">
        <v>1887</v>
      </c>
      <c r="G948" s="50" t="s">
        <v>1351</v>
      </c>
      <c r="H948" s="50" t="s">
        <v>188</v>
      </c>
      <c r="I948" s="78"/>
      <c r="J948" s="78"/>
      <c r="K948" s="82">
        <v>4.92</v>
      </c>
      <c r="L948" s="48" t="s">
        <v>7748</v>
      </c>
      <c r="M948" s="50" t="s">
        <v>190</v>
      </c>
      <c r="N948" s="50" t="s">
        <v>190</v>
      </c>
      <c r="O948" s="54">
        <f>VLOOKUP(A948,'Shurjoint Multiplier Sheet'!A:E,4,FALSE)</f>
        <v>0</v>
      </c>
      <c r="P948" s="91">
        <v>1015.48</v>
      </c>
      <c r="Q948" s="91">
        <f t="shared" si="14"/>
        <v>0</v>
      </c>
    </row>
    <row r="949" spans="1:17" x14ac:dyDescent="0.25">
      <c r="A949" s="48" t="s">
        <v>45</v>
      </c>
      <c r="B949" s="49" t="s">
        <v>1972</v>
      </c>
      <c r="C949" s="49" t="s">
        <v>1973</v>
      </c>
      <c r="D949" s="49" t="s">
        <v>1886</v>
      </c>
      <c r="E949" s="75">
        <v>191988058067</v>
      </c>
      <c r="F949" s="53" t="s">
        <v>1887</v>
      </c>
      <c r="G949" s="50" t="s">
        <v>1351</v>
      </c>
      <c r="H949" s="50" t="s">
        <v>188</v>
      </c>
      <c r="I949" s="78">
        <v>192</v>
      </c>
      <c r="J949" s="78">
        <v>8</v>
      </c>
      <c r="K949" s="82">
        <v>4.92</v>
      </c>
      <c r="L949" s="48" t="s">
        <v>189</v>
      </c>
      <c r="M949" s="50" t="s">
        <v>190</v>
      </c>
      <c r="N949" s="50" t="s">
        <v>190</v>
      </c>
      <c r="O949" s="54">
        <f>VLOOKUP(A949,'Shurjoint Multiplier Sheet'!A:E,4,FALSE)</f>
        <v>0</v>
      </c>
      <c r="P949" s="91">
        <v>828.5</v>
      </c>
      <c r="Q949" s="91">
        <f t="shared" si="14"/>
        <v>0</v>
      </c>
    </row>
    <row r="950" spans="1:17" x14ac:dyDescent="0.25">
      <c r="A950" s="48" t="s">
        <v>45</v>
      </c>
      <c r="B950" s="49" t="s">
        <v>1974</v>
      </c>
      <c r="C950" s="49" t="s">
        <v>1975</v>
      </c>
      <c r="D950" s="49" t="s">
        <v>1886</v>
      </c>
      <c r="E950" s="75">
        <v>191988058142</v>
      </c>
      <c r="F950" s="53" t="s">
        <v>1887</v>
      </c>
      <c r="G950" s="50" t="s">
        <v>1356</v>
      </c>
      <c r="H950" s="50" t="s">
        <v>188</v>
      </c>
      <c r="I950" s="78"/>
      <c r="J950" s="78"/>
      <c r="K950" s="82">
        <v>5.09</v>
      </c>
      <c r="L950" s="48" t="s">
        <v>189</v>
      </c>
      <c r="M950" s="50" t="s">
        <v>190</v>
      </c>
      <c r="N950" s="50" t="s">
        <v>190</v>
      </c>
      <c r="O950" s="54">
        <f>VLOOKUP(A950,'Shurjoint Multiplier Sheet'!A:E,4,FALSE)</f>
        <v>0</v>
      </c>
      <c r="P950" s="91">
        <v>828.5</v>
      </c>
      <c r="Q950" s="91">
        <f t="shared" si="14"/>
        <v>0</v>
      </c>
    </row>
    <row r="951" spans="1:17" x14ac:dyDescent="0.25">
      <c r="A951" s="48" t="s">
        <v>45</v>
      </c>
      <c r="B951" s="49" t="s">
        <v>1976</v>
      </c>
      <c r="C951" s="49" t="s">
        <v>1977</v>
      </c>
      <c r="D951" s="49" t="s">
        <v>1886</v>
      </c>
      <c r="E951" s="75">
        <v>191988058159</v>
      </c>
      <c r="F951" s="53" t="s">
        <v>1887</v>
      </c>
      <c r="G951" s="50" t="s">
        <v>1361</v>
      </c>
      <c r="H951" s="50" t="s">
        <v>188</v>
      </c>
      <c r="I951" s="78">
        <v>280</v>
      </c>
      <c r="J951" s="78">
        <v>6</v>
      </c>
      <c r="K951" s="82">
        <v>4.63</v>
      </c>
      <c r="L951" s="48" t="s">
        <v>189</v>
      </c>
      <c r="M951" s="50" t="s">
        <v>190</v>
      </c>
      <c r="N951" s="50" t="s">
        <v>190</v>
      </c>
      <c r="O951" s="54">
        <f>VLOOKUP(A951,'Shurjoint Multiplier Sheet'!A:E,4,FALSE)</f>
        <v>0</v>
      </c>
      <c r="P951" s="91">
        <v>4940.38</v>
      </c>
      <c r="Q951" s="91">
        <f t="shared" si="14"/>
        <v>0</v>
      </c>
    </row>
    <row r="952" spans="1:17" x14ac:dyDescent="0.25">
      <c r="A952" s="48" t="s">
        <v>45</v>
      </c>
      <c r="B952" s="49" t="s">
        <v>1978</v>
      </c>
      <c r="C952" s="49" t="s">
        <v>1979</v>
      </c>
      <c r="D952" s="49" t="s">
        <v>1886</v>
      </c>
      <c r="E952" s="75">
        <v>191988058166</v>
      </c>
      <c r="F952" s="53" t="s">
        <v>1887</v>
      </c>
      <c r="G952" s="50" t="s">
        <v>1374</v>
      </c>
      <c r="H952" s="50" t="s">
        <v>188</v>
      </c>
      <c r="I952" s="78"/>
      <c r="J952" s="78"/>
      <c r="K952" s="82">
        <v>10.74</v>
      </c>
      <c r="L952" s="48" t="s">
        <v>189</v>
      </c>
      <c r="M952" s="50" t="s">
        <v>190</v>
      </c>
      <c r="N952" s="50" t="s">
        <v>190</v>
      </c>
      <c r="O952" s="54">
        <f>VLOOKUP(A952,'Shurjoint Multiplier Sheet'!A:E,4,FALSE)</f>
        <v>0</v>
      </c>
      <c r="P952" s="91" t="e">
        <v>#N/A</v>
      </c>
      <c r="Q952" s="91" t="e">
        <f t="shared" si="14"/>
        <v>#N/A</v>
      </c>
    </row>
    <row r="953" spans="1:17" x14ac:dyDescent="0.25">
      <c r="A953" s="48" t="s">
        <v>45</v>
      </c>
      <c r="B953" s="49" t="s">
        <v>1980</v>
      </c>
      <c r="C953" s="49" t="s">
        <v>1981</v>
      </c>
      <c r="D953" s="49" t="s">
        <v>1982</v>
      </c>
      <c r="E953" s="75">
        <v>191988051655</v>
      </c>
      <c r="F953" s="53">
        <v>7151</v>
      </c>
      <c r="G953" s="50" t="s">
        <v>1224</v>
      </c>
      <c r="H953" s="50" t="s">
        <v>188</v>
      </c>
      <c r="I953" s="78"/>
      <c r="J953" s="78"/>
      <c r="K953" s="82">
        <v>26.46</v>
      </c>
      <c r="L953" s="48" t="s">
        <v>189</v>
      </c>
      <c r="M953" s="50" t="s">
        <v>190</v>
      </c>
      <c r="N953" s="50" t="s">
        <v>190</v>
      </c>
      <c r="O953" s="54">
        <f>VLOOKUP(A953,'Shurjoint Multiplier Sheet'!A:E,4,FALSE)</f>
        <v>0</v>
      </c>
      <c r="P953" s="91">
        <v>11287.25</v>
      </c>
      <c r="Q953" s="91">
        <f t="shared" si="14"/>
        <v>0</v>
      </c>
    </row>
    <row r="954" spans="1:17" x14ac:dyDescent="0.25">
      <c r="A954" s="48" t="s">
        <v>45</v>
      </c>
      <c r="B954" s="49" t="s">
        <v>1983</v>
      </c>
      <c r="C954" s="49" t="s">
        <v>1984</v>
      </c>
      <c r="D954" s="49" t="s">
        <v>1982</v>
      </c>
      <c r="E954" s="75">
        <v>191988051662</v>
      </c>
      <c r="F954" s="53">
        <v>7151</v>
      </c>
      <c r="G954" s="50" t="s">
        <v>585</v>
      </c>
      <c r="H954" s="50" t="s">
        <v>188</v>
      </c>
      <c r="I954" s="78"/>
      <c r="J954" s="78"/>
      <c r="K954" s="82">
        <v>25.35</v>
      </c>
      <c r="L954" s="48" t="s">
        <v>189</v>
      </c>
      <c r="M954" s="50" t="s">
        <v>190</v>
      </c>
      <c r="N954" s="50" t="s">
        <v>190</v>
      </c>
      <c r="O954" s="54">
        <f>VLOOKUP(A954,'Shurjoint Multiplier Sheet'!A:E,4,FALSE)</f>
        <v>0</v>
      </c>
      <c r="P954" s="91">
        <v>8019.14</v>
      </c>
      <c r="Q954" s="91">
        <f t="shared" si="14"/>
        <v>0</v>
      </c>
    </row>
    <row r="955" spans="1:17" x14ac:dyDescent="0.25">
      <c r="A955" s="48" t="s">
        <v>45</v>
      </c>
      <c r="B955" s="49" t="s">
        <v>1985</v>
      </c>
      <c r="C955" s="49" t="s">
        <v>1986</v>
      </c>
      <c r="D955" s="49" t="s">
        <v>1982</v>
      </c>
      <c r="E955" s="75">
        <v>191988051679</v>
      </c>
      <c r="F955" s="53">
        <v>7151</v>
      </c>
      <c r="G955" s="50" t="s">
        <v>1231</v>
      </c>
      <c r="H955" s="50" t="s">
        <v>188</v>
      </c>
      <c r="I955" s="78"/>
      <c r="J955" s="78"/>
      <c r="K955" s="82">
        <v>26.83</v>
      </c>
      <c r="L955" s="48" t="s">
        <v>7748</v>
      </c>
      <c r="M955" s="50" t="s">
        <v>190</v>
      </c>
      <c r="N955" s="50" t="s">
        <v>190</v>
      </c>
      <c r="O955" s="54">
        <f>VLOOKUP(A955,'Shurjoint Multiplier Sheet'!A:E,4,FALSE)</f>
        <v>0</v>
      </c>
      <c r="P955" s="91">
        <v>8441.33</v>
      </c>
      <c r="Q955" s="91">
        <f t="shared" si="14"/>
        <v>0</v>
      </c>
    </row>
    <row r="956" spans="1:17" x14ac:dyDescent="0.25">
      <c r="A956" s="48" t="s">
        <v>45</v>
      </c>
      <c r="B956" s="49" t="s">
        <v>1987</v>
      </c>
      <c r="C956" s="49" t="s">
        <v>1988</v>
      </c>
      <c r="D956" s="49" t="s">
        <v>1982</v>
      </c>
      <c r="E956" s="75">
        <v>191988051686</v>
      </c>
      <c r="F956" s="53">
        <v>7151</v>
      </c>
      <c r="G956" s="50" t="s">
        <v>1231</v>
      </c>
      <c r="H956" s="50" t="s">
        <v>188</v>
      </c>
      <c r="I956" s="78"/>
      <c r="J956" s="78"/>
      <c r="K956" s="82">
        <v>26.83</v>
      </c>
      <c r="L956" s="48" t="s">
        <v>189</v>
      </c>
      <c r="M956" s="50" t="s">
        <v>190</v>
      </c>
      <c r="N956" s="50" t="s">
        <v>190</v>
      </c>
      <c r="O956" s="54">
        <f>VLOOKUP(A956,'Shurjoint Multiplier Sheet'!A:E,4,FALSE)</f>
        <v>0</v>
      </c>
      <c r="P956" s="91">
        <v>6791.4</v>
      </c>
      <c r="Q956" s="91">
        <f t="shared" si="14"/>
        <v>0</v>
      </c>
    </row>
    <row r="957" spans="1:17" x14ac:dyDescent="0.25">
      <c r="A957" s="48" t="s">
        <v>45</v>
      </c>
      <c r="B957" s="49" t="s">
        <v>1989</v>
      </c>
      <c r="C957" s="49" t="s">
        <v>1990</v>
      </c>
      <c r="D957" s="49" t="s">
        <v>1982</v>
      </c>
      <c r="E957" s="75">
        <v>191988051693</v>
      </c>
      <c r="F957" s="53">
        <v>7151</v>
      </c>
      <c r="G957" s="50" t="s">
        <v>1236</v>
      </c>
      <c r="H957" s="50" t="s">
        <v>188</v>
      </c>
      <c r="I957" s="78"/>
      <c r="J957" s="78"/>
      <c r="K957" s="82">
        <v>44.09</v>
      </c>
      <c r="L957" s="48" t="s">
        <v>7748</v>
      </c>
      <c r="M957" s="50" t="s">
        <v>190</v>
      </c>
      <c r="N957" s="50" t="s">
        <v>190</v>
      </c>
      <c r="O957" s="54">
        <f>VLOOKUP(A957,'Shurjoint Multiplier Sheet'!A:E,4,FALSE)</f>
        <v>0</v>
      </c>
      <c r="P957" s="91">
        <v>11082.62</v>
      </c>
      <c r="Q957" s="91">
        <f t="shared" si="14"/>
        <v>0</v>
      </c>
    </row>
    <row r="958" spans="1:17" x14ac:dyDescent="0.25">
      <c r="A958" s="48" t="s">
        <v>45</v>
      </c>
      <c r="B958" s="49" t="s">
        <v>1991</v>
      </c>
      <c r="C958" s="49" t="s">
        <v>1992</v>
      </c>
      <c r="D958" s="49" t="s">
        <v>1982</v>
      </c>
      <c r="E958" s="75">
        <v>191988051709</v>
      </c>
      <c r="F958" s="53">
        <v>7151</v>
      </c>
      <c r="G958" s="50" t="s">
        <v>1236</v>
      </c>
      <c r="H958" s="50" t="s">
        <v>188</v>
      </c>
      <c r="I958" s="78"/>
      <c r="J958" s="78"/>
      <c r="K958" s="82">
        <v>44.09</v>
      </c>
      <c r="L958" s="48" t="s">
        <v>189</v>
      </c>
      <c r="M958" s="50" t="s">
        <v>190</v>
      </c>
      <c r="N958" s="50" t="s">
        <v>190</v>
      </c>
      <c r="O958" s="54">
        <f>VLOOKUP(A958,'Shurjoint Multiplier Sheet'!A:E,4,FALSE)</f>
        <v>0</v>
      </c>
      <c r="P958" s="91">
        <v>9346.27</v>
      </c>
      <c r="Q958" s="91">
        <f t="shared" si="14"/>
        <v>0</v>
      </c>
    </row>
    <row r="959" spans="1:17" x14ac:dyDescent="0.25">
      <c r="A959" s="48" t="s">
        <v>45</v>
      </c>
      <c r="B959" s="49" t="s">
        <v>1993</v>
      </c>
      <c r="C959" s="49" t="s">
        <v>1994</v>
      </c>
      <c r="D959" s="49" t="s">
        <v>1982</v>
      </c>
      <c r="E959" s="75">
        <v>191988051716</v>
      </c>
      <c r="F959" s="53">
        <v>7151</v>
      </c>
      <c r="G959" s="50" t="s">
        <v>545</v>
      </c>
      <c r="H959" s="50" t="s">
        <v>188</v>
      </c>
      <c r="I959" s="78"/>
      <c r="J959" s="78"/>
      <c r="K959" s="82">
        <v>39.68</v>
      </c>
      <c r="L959" s="48" t="s">
        <v>189</v>
      </c>
      <c r="M959" s="50" t="s">
        <v>190</v>
      </c>
      <c r="N959" s="50" t="s">
        <v>190</v>
      </c>
      <c r="O959" s="54">
        <f>VLOOKUP(A959,'Shurjoint Multiplier Sheet'!A:E,4,FALSE)</f>
        <v>0</v>
      </c>
      <c r="P959" s="91">
        <v>10709.25</v>
      </c>
      <c r="Q959" s="91">
        <f t="shared" si="14"/>
        <v>0</v>
      </c>
    </row>
    <row r="960" spans="1:17" x14ac:dyDescent="0.25">
      <c r="A960" s="48" t="s">
        <v>45</v>
      </c>
      <c r="B960" s="49" t="s">
        <v>1995</v>
      </c>
      <c r="C960" s="49" t="s">
        <v>1996</v>
      </c>
      <c r="D960" s="49" t="s">
        <v>1982</v>
      </c>
      <c r="E960" s="75">
        <v>191988051723</v>
      </c>
      <c r="F960" s="53">
        <v>7151</v>
      </c>
      <c r="G960" s="50" t="s">
        <v>1248</v>
      </c>
      <c r="H960" s="50" t="s">
        <v>188</v>
      </c>
      <c r="I960" s="78"/>
      <c r="J960" s="78"/>
      <c r="K960" s="82">
        <v>40.79</v>
      </c>
      <c r="L960" s="48" t="s">
        <v>7748</v>
      </c>
      <c r="M960" s="50" t="s">
        <v>190</v>
      </c>
      <c r="N960" s="50" t="s">
        <v>190</v>
      </c>
      <c r="O960" s="54">
        <f>VLOOKUP(A960,'Shurjoint Multiplier Sheet'!A:E,4,FALSE)</f>
        <v>0</v>
      </c>
      <c r="P960" s="91">
        <v>12487.94</v>
      </c>
      <c r="Q960" s="91">
        <f t="shared" si="14"/>
        <v>0</v>
      </c>
    </row>
    <row r="961" spans="1:17" x14ac:dyDescent="0.25">
      <c r="A961" s="48" t="s">
        <v>45</v>
      </c>
      <c r="B961" s="49" t="s">
        <v>1997</v>
      </c>
      <c r="C961" s="49" t="s">
        <v>1998</v>
      </c>
      <c r="D961" s="49" t="s">
        <v>1982</v>
      </c>
      <c r="E961" s="75">
        <v>191988051730</v>
      </c>
      <c r="F961" s="53">
        <v>7151</v>
      </c>
      <c r="G961" s="50" t="s">
        <v>1248</v>
      </c>
      <c r="H961" s="50" t="s">
        <v>188</v>
      </c>
      <c r="I961" s="78"/>
      <c r="J961" s="78"/>
      <c r="K961" s="82">
        <v>40.79</v>
      </c>
      <c r="L961" s="48" t="s">
        <v>189</v>
      </c>
      <c r="M961" s="50" t="s">
        <v>190</v>
      </c>
      <c r="N961" s="50" t="s">
        <v>190</v>
      </c>
      <c r="O961" s="54">
        <f>VLOOKUP(A961,'Shurjoint Multiplier Sheet'!A:E,4,FALSE)</f>
        <v>0</v>
      </c>
      <c r="P961" s="91">
        <v>10439.35</v>
      </c>
      <c r="Q961" s="91">
        <f t="shared" si="14"/>
        <v>0</v>
      </c>
    </row>
    <row r="962" spans="1:17" x14ac:dyDescent="0.25">
      <c r="A962" s="48" t="s">
        <v>45</v>
      </c>
      <c r="B962" s="49" t="s">
        <v>1999</v>
      </c>
      <c r="C962" s="49" t="s">
        <v>2000</v>
      </c>
      <c r="D962" s="49" t="s">
        <v>1982</v>
      </c>
      <c r="E962" s="75">
        <v>191988051778</v>
      </c>
      <c r="F962" s="53">
        <v>7151</v>
      </c>
      <c r="G962" s="50" t="s">
        <v>1276</v>
      </c>
      <c r="H962" s="50" t="s">
        <v>188</v>
      </c>
      <c r="I962" s="78">
        <v>864</v>
      </c>
      <c r="J962" s="78">
        <v>36</v>
      </c>
      <c r="K962" s="82">
        <v>1.43</v>
      </c>
      <c r="L962" s="48" t="s">
        <v>189</v>
      </c>
      <c r="M962" s="50" t="s">
        <v>190</v>
      </c>
      <c r="N962" s="50" t="s">
        <v>190</v>
      </c>
      <c r="O962" s="54">
        <f>VLOOKUP(A962,'Shurjoint Multiplier Sheet'!A:E,4,FALSE)</f>
        <v>0</v>
      </c>
      <c r="P962" s="91">
        <v>585.65</v>
      </c>
      <c r="Q962" s="91">
        <f t="shared" ref="Q962:Q1025" si="15">O962*P962</f>
        <v>0</v>
      </c>
    </row>
    <row r="963" spans="1:17" x14ac:dyDescent="0.25">
      <c r="A963" s="48" t="s">
        <v>45</v>
      </c>
      <c r="B963" s="49" t="s">
        <v>2001</v>
      </c>
      <c r="C963" s="49" t="s">
        <v>2002</v>
      </c>
      <c r="D963" s="49" t="s">
        <v>1982</v>
      </c>
      <c r="E963" s="75">
        <v>191988051808</v>
      </c>
      <c r="F963" s="53">
        <v>7151</v>
      </c>
      <c r="G963" s="50" t="s">
        <v>1291</v>
      </c>
      <c r="H963" s="50" t="s">
        <v>188</v>
      </c>
      <c r="I963" s="78">
        <v>576</v>
      </c>
      <c r="J963" s="78">
        <v>24</v>
      </c>
      <c r="K963" s="82">
        <v>2.2000000000000002</v>
      </c>
      <c r="L963" s="48" t="s">
        <v>7748</v>
      </c>
      <c r="M963" s="50" t="s">
        <v>190</v>
      </c>
      <c r="N963" s="50" t="s">
        <v>190</v>
      </c>
      <c r="O963" s="54">
        <f>VLOOKUP(A963,'Shurjoint Multiplier Sheet'!A:E,4,FALSE)</f>
        <v>0</v>
      </c>
      <c r="P963" s="91">
        <v>931.99</v>
      </c>
      <c r="Q963" s="91">
        <f t="shared" si="15"/>
        <v>0</v>
      </c>
    </row>
    <row r="964" spans="1:17" x14ac:dyDescent="0.25">
      <c r="A964" s="48" t="s">
        <v>45</v>
      </c>
      <c r="B964" s="49" t="s">
        <v>2003</v>
      </c>
      <c r="C964" s="49" t="s">
        <v>2004</v>
      </c>
      <c r="D964" s="49" t="s">
        <v>1982</v>
      </c>
      <c r="E964" s="75">
        <v>191988051815</v>
      </c>
      <c r="F964" s="53">
        <v>7151</v>
      </c>
      <c r="G964" s="50" t="s">
        <v>1291</v>
      </c>
      <c r="H964" s="50" t="s">
        <v>188</v>
      </c>
      <c r="I964" s="78">
        <v>576</v>
      </c>
      <c r="J964" s="78">
        <v>24</v>
      </c>
      <c r="K964" s="82">
        <v>2.2000000000000002</v>
      </c>
      <c r="L964" s="48" t="s">
        <v>189</v>
      </c>
      <c r="M964" s="50" t="s">
        <v>190</v>
      </c>
      <c r="N964" s="50" t="s">
        <v>190</v>
      </c>
      <c r="O964" s="54">
        <f>VLOOKUP(A964,'Shurjoint Multiplier Sheet'!A:E,4,FALSE)</f>
        <v>0</v>
      </c>
      <c r="P964" s="91">
        <v>669.14</v>
      </c>
      <c r="Q964" s="91">
        <f t="shared" si="15"/>
        <v>0</v>
      </c>
    </row>
    <row r="965" spans="1:17" x14ac:dyDescent="0.25">
      <c r="A965" s="48" t="s">
        <v>45</v>
      </c>
      <c r="B965" s="49" t="s">
        <v>2005</v>
      </c>
      <c r="C965" s="49" t="s">
        <v>2006</v>
      </c>
      <c r="D965" s="49" t="s">
        <v>1982</v>
      </c>
      <c r="E965" s="75">
        <v>191988051785</v>
      </c>
      <c r="F965" s="53">
        <v>7151</v>
      </c>
      <c r="G965" s="50" t="s">
        <v>1296</v>
      </c>
      <c r="H965" s="50" t="s">
        <v>188</v>
      </c>
      <c r="I965" s="78">
        <v>864</v>
      </c>
      <c r="J965" s="78">
        <v>36</v>
      </c>
      <c r="K965" s="82">
        <v>2.2000000000000002</v>
      </c>
      <c r="L965" s="48" t="s">
        <v>7748</v>
      </c>
      <c r="M965" s="50" t="s">
        <v>190</v>
      </c>
      <c r="N965" s="50" t="s">
        <v>190</v>
      </c>
      <c r="O965" s="54">
        <f>VLOOKUP(A965,'Shurjoint Multiplier Sheet'!A:E,4,FALSE)</f>
        <v>0</v>
      </c>
      <c r="P965" s="91">
        <v>910.82</v>
      </c>
      <c r="Q965" s="91">
        <f t="shared" si="15"/>
        <v>0</v>
      </c>
    </row>
    <row r="966" spans="1:17" x14ac:dyDescent="0.25">
      <c r="A966" s="48" t="s">
        <v>45</v>
      </c>
      <c r="B966" s="49" t="s">
        <v>2007</v>
      </c>
      <c r="C966" s="49" t="s">
        <v>2008</v>
      </c>
      <c r="D966" s="49" t="s">
        <v>1982</v>
      </c>
      <c r="E966" s="75">
        <v>191988051792</v>
      </c>
      <c r="F966" s="53">
        <v>7151</v>
      </c>
      <c r="G966" s="50" t="s">
        <v>1296</v>
      </c>
      <c r="H966" s="50" t="s">
        <v>188</v>
      </c>
      <c r="I966" s="78">
        <v>864</v>
      </c>
      <c r="J966" s="78">
        <v>36</v>
      </c>
      <c r="K966" s="82">
        <v>2.2000000000000002</v>
      </c>
      <c r="L966" s="48" t="s">
        <v>189</v>
      </c>
      <c r="M966" s="50" t="s">
        <v>190</v>
      </c>
      <c r="N966" s="50" t="s">
        <v>190</v>
      </c>
      <c r="O966" s="54">
        <f>VLOOKUP(A966,'Shurjoint Multiplier Sheet'!A:E,4,FALSE)</f>
        <v>0</v>
      </c>
      <c r="P966" s="91">
        <v>669.14</v>
      </c>
      <c r="Q966" s="91">
        <f t="shared" si="15"/>
        <v>0</v>
      </c>
    </row>
    <row r="967" spans="1:17" x14ac:dyDescent="0.25">
      <c r="A967" s="48" t="s">
        <v>45</v>
      </c>
      <c r="B967" s="49" t="s">
        <v>2009</v>
      </c>
      <c r="C967" s="49" t="s">
        <v>2010</v>
      </c>
      <c r="D967" s="49" t="s">
        <v>1982</v>
      </c>
      <c r="E967" s="75">
        <v>191988051839</v>
      </c>
      <c r="F967" s="53">
        <v>7151</v>
      </c>
      <c r="G967" s="50" t="s">
        <v>1311</v>
      </c>
      <c r="H967" s="50" t="s">
        <v>188</v>
      </c>
      <c r="I967" s="78">
        <v>480</v>
      </c>
      <c r="J967" s="78">
        <v>12</v>
      </c>
      <c r="K967" s="82">
        <v>3.31</v>
      </c>
      <c r="L967" s="48" t="s">
        <v>189</v>
      </c>
      <c r="M967" s="50" t="s">
        <v>190</v>
      </c>
      <c r="N967" s="50" t="s">
        <v>190</v>
      </c>
      <c r="O967" s="54">
        <f>VLOOKUP(A967,'Shurjoint Multiplier Sheet'!A:E,4,FALSE)</f>
        <v>0</v>
      </c>
      <c r="P967" s="91">
        <v>813.79</v>
      </c>
      <c r="Q967" s="91">
        <f t="shared" si="15"/>
        <v>0</v>
      </c>
    </row>
    <row r="968" spans="1:17" x14ac:dyDescent="0.25">
      <c r="A968" s="48" t="s">
        <v>45</v>
      </c>
      <c r="B968" s="55" t="s">
        <v>2011</v>
      </c>
      <c r="C968" s="49" t="s">
        <v>2012</v>
      </c>
      <c r="D968" s="49" t="s">
        <v>1982</v>
      </c>
      <c r="E968" s="75">
        <v>191988103323</v>
      </c>
      <c r="F968" s="53">
        <v>7151</v>
      </c>
      <c r="G968" s="50" t="s">
        <v>1316</v>
      </c>
      <c r="H968" s="50" t="s">
        <v>188</v>
      </c>
      <c r="I968" s="79"/>
      <c r="J968" s="79"/>
      <c r="K968" s="82">
        <v>2.84</v>
      </c>
      <c r="L968" s="48" t="s">
        <v>7748</v>
      </c>
      <c r="M968" s="50" t="s">
        <v>190</v>
      </c>
      <c r="N968" s="50" t="s">
        <v>190</v>
      </c>
      <c r="O968" s="54">
        <f>VLOOKUP(A968,'Shurjoint Multiplier Sheet'!A:E,4,FALSE)</f>
        <v>0</v>
      </c>
      <c r="P968" s="91">
        <v>1133.08</v>
      </c>
      <c r="Q968" s="91">
        <f t="shared" si="15"/>
        <v>0</v>
      </c>
    </row>
    <row r="969" spans="1:17" x14ac:dyDescent="0.25">
      <c r="A969" s="48" t="s">
        <v>45</v>
      </c>
      <c r="B969" s="49" t="s">
        <v>2013</v>
      </c>
      <c r="C969" s="49" t="s">
        <v>2014</v>
      </c>
      <c r="D969" s="49" t="s">
        <v>1982</v>
      </c>
      <c r="E969" s="75">
        <v>191988051822</v>
      </c>
      <c r="F969" s="53">
        <v>7151</v>
      </c>
      <c r="G969" s="50" t="s">
        <v>1316</v>
      </c>
      <c r="H969" s="50" t="s">
        <v>188</v>
      </c>
      <c r="I969" s="78">
        <v>560</v>
      </c>
      <c r="J969" s="78">
        <v>12</v>
      </c>
      <c r="K969" s="82">
        <v>2.84</v>
      </c>
      <c r="L969" s="48" t="s">
        <v>189</v>
      </c>
      <c r="M969" s="50" t="s">
        <v>190</v>
      </c>
      <c r="N969" s="50" t="s">
        <v>190</v>
      </c>
      <c r="O969" s="54">
        <f>VLOOKUP(A969,'Shurjoint Multiplier Sheet'!A:E,4,FALSE)</f>
        <v>0</v>
      </c>
      <c r="P969" s="91">
        <v>813.79</v>
      </c>
      <c r="Q969" s="91">
        <f t="shared" si="15"/>
        <v>0</v>
      </c>
    </row>
    <row r="970" spans="1:17" x14ac:dyDescent="0.25">
      <c r="A970" s="48" t="s">
        <v>45</v>
      </c>
      <c r="B970" s="49" t="s">
        <v>2015</v>
      </c>
      <c r="C970" s="49" t="s">
        <v>2016</v>
      </c>
      <c r="D970" s="49" t="s">
        <v>1982</v>
      </c>
      <c r="E970" s="75">
        <v>191988051846</v>
      </c>
      <c r="F970" s="53">
        <v>7151</v>
      </c>
      <c r="G970" s="50" t="s">
        <v>1321</v>
      </c>
      <c r="H970" s="50" t="s">
        <v>188</v>
      </c>
      <c r="I970" s="78">
        <v>480</v>
      </c>
      <c r="J970" s="78">
        <v>12</v>
      </c>
      <c r="K970" s="82">
        <v>2.87</v>
      </c>
      <c r="L970" s="48" t="s">
        <v>7748</v>
      </c>
      <c r="M970" s="50" t="s">
        <v>190</v>
      </c>
      <c r="N970" s="50" t="s">
        <v>190</v>
      </c>
      <c r="O970" s="54">
        <f>VLOOKUP(A970,'Shurjoint Multiplier Sheet'!A:E,4,FALSE)</f>
        <v>0</v>
      </c>
      <c r="P970" s="91">
        <v>1133.08</v>
      </c>
      <c r="Q970" s="91">
        <f t="shared" si="15"/>
        <v>0</v>
      </c>
    </row>
    <row r="971" spans="1:17" x14ac:dyDescent="0.25">
      <c r="A971" s="48" t="s">
        <v>45</v>
      </c>
      <c r="B971" s="49" t="s">
        <v>2017</v>
      </c>
      <c r="C971" s="49" t="s">
        <v>2018</v>
      </c>
      <c r="D971" s="49" t="s">
        <v>1982</v>
      </c>
      <c r="E971" s="75">
        <v>191988051853</v>
      </c>
      <c r="F971" s="53">
        <v>7151</v>
      </c>
      <c r="G971" s="50" t="s">
        <v>1321</v>
      </c>
      <c r="H971" s="50" t="s">
        <v>188</v>
      </c>
      <c r="I971" s="78">
        <v>480</v>
      </c>
      <c r="J971" s="78">
        <v>12</v>
      </c>
      <c r="K971" s="82">
        <v>2.87</v>
      </c>
      <c r="L971" s="48" t="s">
        <v>189</v>
      </c>
      <c r="M971" s="50" t="s">
        <v>190</v>
      </c>
      <c r="N971" s="50" t="s">
        <v>190</v>
      </c>
      <c r="O971" s="54">
        <f>VLOOKUP(A971,'Shurjoint Multiplier Sheet'!A:E,4,FALSE)</f>
        <v>0</v>
      </c>
      <c r="P971" s="91">
        <v>813.79</v>
      </c>
      <c r="Q971" s="91">
        <f t="shared" si="15"/>
        <v>0</v>
      </c>
    </row>
    <row r="972" spans="1:17" x14ac:dyDescent="0.25">
      <c r="A972" s="48" t="s">
        <v>45</v>
      </c>
      <c r="B972" s="49" t="s">
        <v>2019</v>
      </c>
      <c r="C972" s="49" t="s">
        <v>2020</v>
      </c>
      <c r="D972" s="49" t="s">
        <v>1982</v>
      </c>
      <c r="E972" s="75">
        <v>191988051860</v>
      </c>
      <c r="F972" s="53">
        <v>7151</v>
      </c>
      <c r="G972" s="50" t="s">
        <v>1336</v>
      </c>
      <c r="H972" s="50" t="s">
        <v>188</v>
      </c>
      <c r="I972" s="78"/>
      <c r="J972" s="78"/>
      <c r="K972" s="82">
        <v>5.2</v>
      </c>
      <c r="L972" s="48" t="s">
        <v>189</v>
      </c>
      <c r="M972" s="50" t="s">
        <v>190</v>
      </c>
      <c r="N972" s="50" t="s">
        <v>190</v>
      </c>
      <c r="O972" s="54">
        <f>VLOOKUP(A972,'Shurjoint Multiplier Sheet'!A:E,4,FALSE)</f>
        <v>0</v>
      </c>
      <c r="P972" s="91">
        <v>3665.59</v>
      </c>
      <c r="Q972" s="91">
        <f t="shared" si="15"/>
        <v>0</v>
      </c>
    </row>
    <row r="973" spans="1:17" x14ac:dyDescent="0.25">
      <c r="A973" s="48" t="s">
        <v>45</v>
      </c>
      <c r="B973" s="49" t="s">
        <v>2021</v>
      </c>
      <c r="C973" s="49" t="s">
        <v>2022</v>
      </c>
      <c r="D973" s="49" t="s">
        <v>1982</v>
      </c>
      <c r="E973" s="75">
        <v>191988051877</v>
      </c>
      <c r="F973" s="53">
        <v>7151</v>
      </c>
      <c r="G973" s="50" t="s">
        <v>1341</v>
      </c>
      <c r="H973" s="50" t="s">
        <v>188</v>
      </c>
      <c r="I973" s="78"/>
      <c r="J973" s="78"/>
      <c r="K973" s="82">
        <v>6.17</v>
      </c>
      <c r="L973" s="48" t="s">
        <v>7748</v>
      </c>
      <c r="M973" s="50" t="s">
        <v>190</v>
      </c>
      <c r="N973" s="50" t="s">
        <v>190</v>
      </c>
      <c r="O973" s="54">
        <f>VLOOKUP(A973,'Shurjoint Multiplier Sheet'!A:E,4,FALSE)</f>
        <v>0</v>
      </c>
      <c r="P973" s="91">
        <v>1553.5</v>
      </c>
      <c r="Q973" s="91">
        <f t="shared" si="15"/>
        <v>0</v>
      </c>
    </row>
    <row r="974" spans="1:17" x14ac:dyDescent="0.25">
      <c r="A974" s="48" t="s">
        <v>45</v>
      </c>
      <c r="B974" s="49" t="s">
        <v>2023</v>
      </c>
      <c r="C974" s="49" t="s">
        <v>2024</v>
      </c>
      <c r="D974" s="49" t="s">
        <v>1982</v>
      </c>
      <c r="E974" s="75">
        <v>191988051884</v>
      </c>
      <c r="F974" s="53">
        <v>7151</v>
      </c>
      <c r="G974" s="50" t="s">
        <v>1341</v>
      </c>
      <c r="H974" s="50" t="s">
        <v>188</v>
      </c>
      <c r="I974" s="78"/>
      <c r="J974" s="78"/>
      <c r="K974" s="82">
        <v>6.17</v>
      </c>
      <c r="L974" s="48" t="s">
        <v>189</v>
      </c>
      <c r="M974" s="50" t="s">
        <v>190</v>
      </c>
      <c r="N974" s="50" t="s">
        <v>190</v>
      </c>
      <c r="O974" s="54">
        <f>VLOOKUP(A974,'Shurjoint Multiplier Sheet'!A:E,4,FALSE)</f>
        <v>0</v>
      </c>
      <c r="P974" s="91">
        <v>1101.33</v>
      </c>
      <c r="Q974" s="91">
        <f t="shared" si="15"/>
        <v>0</v>
      </c>
    </row>
    <row r="975" spans="1:17" x14ac:dyDescent="0.25">
      <c r="A975" s="48" t="s">
        <v>45</v>
      </c>
      <c r="B975" s="49" t="s">
        <v>2025</v>
      </c>
      <c r="C975" s="49" t="s">
        <v>2026</v>
      </c>
      <c r="D975" s="49" t="s">
        <v>1982</v>
      </c>
      <c r="E975" s="75">
        <v>191988051891</v>
      </c>
      <c r="F975" s="53">
        <v>7151</v>
      </c>
      <c r="G975" s="50" t="s">
        <v>1495</v>
      </c>
      <c r="H975" s="50" t="s">
        <v>188</v>
      </c>
      <c r="I975" s="78"/>
      <c r="J975" s="78"/>
      <c r="K975" s="82">
        <v>4.4000000000000004</v>
      </c>
      <c r="L975" s="48" t="s">
        <v>7748</v>
      </c>
      <c r="M975" s="50" t="s">
        <v>190</v>
      </c>
      <c r="N975" s="50" t="s">
        <v>190</v>
      </c>
      <c r="O975" s="54">
        <f>VLOOKUP(A975,'Shurjoint Multiplier Sheet'!A:E,4,FALSE)</f>
        <v>0</v>
      </c>
      <c r="P975" s="91">
        <v>6856.67</v>
      </c>
      <c r="Q975" s="91">
        <f t="shared" si="15"/>
        <v>0</v>
      </c>
    </row>
    <row r="976" spans="1:17" x14ac:dyDescent="0.25">
      <c r="A976" s="48" t="s">
        <v>45</v>
      </c>
      <c r="B976" s="49" t="s">
        <v>2027</v>
      </c>
      <c r="C976" s="49" t="s">
        <v>2028</v>
      </c>
      <c r="D976" s="49" t="s">
        <v>1982</v>
      </c>
      <c r="E976" s="75">
        <v>191988051914</v>
      </c>
      <c r="F976" s="53">
        <v>7151</v>
      </c>
      <c r="G976" s="50" t="s">
        <v>1346</v>
      </c>
      <c r="H976" s="50" t="s">
        <v>188</v>
      </c>
      <c r="I976" s="78"/>
      <c r="J976" s="78"/>
      <c r="K976" s="82">
        <v>4.4000000000000004</v>
      </c>
      <c r="L976" s="48" t="s">
        <v>7748</v>
      </c>
      <c r="M976" s="50" t="s">
        <v>190</v>
      </c>
      <c r="N976" s="50" t="s">
        <v>190</v>
      </c>
      <c r="O976" s="54">
        <f>VLOOKUP(A976,'Shurjoint Multiplier Sheet'!A:E,4,FALSE)</f>
        <v>0</v>
      </c>
      <c r="P976" s="91" t="e">
        <v>#N/A</v>
      </c>
      <c r="Q976" s="91" t="e">
        <f t="shared" si="15"/>
        <v>#N/A</v>
      </c>
    </row>
    <row r="977" spans="1:17" x14ac:dyDescent="0.25">
      <c r="A977" s="48" t="s">
        <v>45</v>
      </c>
      <c r="B977" s="49" t="s">
        <v>2029</v>
      </c>
      <c r="C977" s="49" t="s">
        <v>2030</v>
      </c>
      <c r="D977" s="49" t="s">
        <v>1982</v>
      </c>
      <c r="E977" s="75">
        <v>191988051921</v>
      </c>
      <c r="F977" s="53">
        <v>7151</v>
      </c>
      <c r="G977" s="50" t="s">
        <v>1346</v>
      </c>
      <c r="H977" s="50" t="s">
        <v>188</v>
      </c>
      <c r="I977" s="78"/>
      <c r="J977" s="78"/>
      <c r="K977" s="82">
        <v>6.77</v>
      </c>
      <c r="L977" s="48" t="s">
        <v>189</v>
      </c>
      <c r="M977" s="50" t="s">
        <v>190</v>
      </c>
      <c r="N977" s="50" t="s">
        <v>190</v>
      </c>
      <c r="O977" s="54">
        <f>VLOOKUP(A977,'Shurjoint Multiplier Sheet'!A:E,4,FALSE)</f>
        <v>0</v>
      </c>
      <c r="P977" s="91">
        <v>7495.24</v>
      </c>
      <c r="Q977" s="91">
        <f t="shared" si="15"/>
        <v>0</v>
      </c>
    </row>
    <row r="978" spans="1:17" x14ac:dyDescent="0.25">
      <c r="A978" s="48" t="s">
        <v>45</v>
      </c>
      <c r="B978" s="55" t="s">
        <v>2031</v>
      </c>
      <c r="C978" s="49" t="s">
        <v>2032</v>
      </c>
      <c r="D978" s="49" t="s">
        <v>1982</v>
      </c>
      <c r="E978" s="75">
        <v>191988135089</v>
      </c>
      <c r="F978" s="53">
        <v>7151</v>
      </c>
      <c r="G978" s="50" t="s">
        <v>1351</v>
      </c>
      <c r="H978" s="50" t="s">
        <v>188</v>
      </c>
      <c r="I978" s="79"/>
      <c r="J978" s="79"/>
      <c r="K978" s="82">
        <v>4.41</v>
      </c>
      <c r="L978" s="48" t="s">
        <v>7748</v>
      </c>
      <c r="M978" s="50" t="s">
        <v>190</v>
      </c>
      <c r="N978" s="50" t="s">
        <v>190</v>
      </c>
      <c r="O978" s="54">
        <f>VLOOKUP(A978,'Shurjoint Multiplier Sheet'!A:E,4,FALSE)</f>
        <v>0</v>
      </c>
      <c r="P978" s="91">
        <v>6856.67</v>
      </c>
      <c r="Q978" s="91">
        <f t="shared" si="15"/>
        <v>0</v>
      </c>
    </row>
    <row r="979" spans="1:17" x14ac:dyDescent="0.25">
      <c r="A979" s="48" t="s">
        <v>45</v>
      </c>
      <c r="B979" s="49" t="s">
        <v>2033</v>
      </c>
      <c r="C979" s="49" t="s">
        <v>2034</v>
      </c>
      <c r="D979" s="49" t="s">
        <v>1982</v>
      </c>
      <c r="E979" s="75">
        <v>191988051907</v>
      </c>
      <c r="F979" s="53">
        <v>7151</v>
      </c>
      <c r="G979" s="50" t="s">
        <v>1351</v>
      </c>
      <c r="H979" s="50" t="s">
        <v>188</v>
      </c>
      <c r="I979" s="78">
        <v>250</v>
      </c>
      <c r="J979" s="78">
        <v>7</v>
      </c>
      <c r="K979" s="82">
        <v>4.41</v>
      </c>
      <c r="L979" s="48" t="s">
        <v>189</v>
      </c>
      <c r="M979" s="50" t="s">
        <v>190</v>
      </c>
      <c r="N979" s="50" t="s">
        <v>190</v>
      </c>
      <c r="O979" s="54">
        <f>VLOOKUP(A979,'Shurjoint Multiplier Sheet'!A:E,4,FALSE)</f>
        <v>0</v>
      </c>
      <c r="P979" s="91">
        <v>6299.83</v>
      </c>
      <c r="Q979" s="91">
        <f t="shared" si="15"/>
        <v>0</v>
      </c>
    </row>
    <row r="980" spans="1:17" x14ac:dyDescent="0.25">
      <c r="A980" s="48" t="s">
        <v>45</v>
      </c>
      <c r="B980" s="49" t="s">
        <v>2035</v>
      </c>
      <c r="C980" s="49" t="s">
        <v>2036</v>
      </c>
      <c r="D980" s="49" t="s">
        <v>1982</v>
      </c>
      <c r="E980" s="75">
        <v>191988051938</v>
      </c>
      <c r="F980" s="53">
        <v>7151</v>
      </c>
      <c r="G980" s="50" t="s">
        <v>1356</v>
      </c>
      <c r="H980" s="50" t="s">
        <v>188</v>
      </c>
      <c r="I980" s="78">
        <v>250</v>
      </c>
      <c r="J980" s="78">
        <v>7</v>
      </c>
      <c r="K980" s="82">
        <v>7.72</v>
      </c>
      <c r="L980" s="48" t="s">
        <v>7748</v>
      </c>
      <c r="M980" s="50" t="s">
        <v>190</v>
      </c>
      <c r="N980" s="50" t="s">
        <v>190</v>
      </c>
      <c r="O980" s="54">
        <f>VLOOKUP(A980,'Shurjoint Multiplier Sheet'!A:E,4,FALSE)</f>
        <v>0</v>
      </c>
      <c r="P980" s="91">
        <v>2048.0100000000002</v>
      </c>
      <c r="Q980" s="91">
        <f t="shared" si="15"/>
        <v>0</v>
      </c>
    </row>
    <row r="981" spans="1:17" x14ac:dyDescent="0.25">
      <c r="A981" s="48" t="s">
        <v>45</v>
      </c>
      <c r="B981" s="49" t="s">
        <v>2037</v>
      </c>
      <c r="C981" s="49" t="s">
        <v>2038</v>
      </c>
      <c r="D981" s="49" t="s">
        <v>1982</v>
      </c>
      <c r="E981" s="75">
        <v>191988051945</v>
      </c>
      <c r="F981" s="53">
        <v>7151</v>
      </c>
      <c r="G981" s="50" t="s">
        <v>1356</v>
      </c>
      <c r="H981" s="50" t="s">
        <v>188</v>
      </c>
      <c r="I981" s="78">
        <v>250</v>
      </c>
      <c r="J981" s="78">
        <v>7</v>
      </c>
      <c r="K981" s="82">
        <v>7.72</v>
      </c>
      <c r="L981" s="48" t="s">
        <v>189</v>
      </c>
      <c r="M981" s="50" t="s">
        <v>190</v>
      </c>
      <c r="N981" s="50" t="s">
        <v>190</v>
      </c>
      <c r="O981" s="54">
        <f>VLOOKUP(A981,'Shurjoint Multiplier Sheet'!A:E,4,FALSE)</f>
        <v>0</v>
      </c>
      <c r="P981" s="91">
        <v>1460.59</v>
      </c>
      <c r="Q981" s="91">
        <f t="shared" si="15"/>
        <v>0</v>
      </c>
    </row>
    <row r="982" spans="1:17" x14ac:dyDescent="0.25">
      <c r="A982" s="48" t="s">
        <v>45</v>
      </c>
      <c r="B982" s="49" t="s">
        <v>2039</v>
      </c>
      <c r="C982" s="49" t="s">
        <v>2040</v>
      </c>
      <c r="D982" s="49" t="s">
        <v>1982</v>
      </c>
      <c r="E982" s="75">
        <v>191988051952</v>
      </c>
      <c r="F982" s="53">
        <v>7151</v>
      </c>
      <c r="G982" s="50" t="s">
        <v>1361</v>
      </c>
      <c r="H982" s="50" t="s">
        <v>188</v>
      </c>
      <c r="I982" s="78">
        <v>250</v>
      </c>
      <c r="J982" s="78">
        <v>7</v>
      </c>
      <c r="K982" s="82">
        <v>5.84</v>
      </c>
      <c r="L982" s="48" t="s">
        <v>7748</v>
      </c>
      <c r="M982" s="50" t="s">
        <v>190</v>
      </c>
      <c r="N982" s="50" t="s">
        <v>190</v>
      </c>
      <c r="O982" s="54">
        <f>VLOOKUP(A982,'Shurjoint Multiplier Sheet'!A:E,4,FALSE)</f>
        <v>0</v>
      </c>
      <c r="P982" s="91">
        <v>1877.49</v>
      </c>
      <c r="Q982" s="91">
        <f t="shared" si="15"/>
        <v>0</v>
      </c>
    </row>
    <row r="983" spans="1:17" x14ac:dyDescent="0.25">
      <c r="A983" s="48" t="s">
        <v>45</v>
      </c>
      <c r="B983" s="49" t="s">
        <v>2041</v>
      </c>
      <c r="C983" s="49" t="s">
        <v>2042</v>
      </c>
      <c r="D983" s="49" t="s">
        <v>1982</v>
      </c>
      <c r="E983" s="75">
        <v>191988051969</v>
      </c>
      <c r="F983" s="53">
        <v>7151</v>
      </c>
      <c r="G983" s="50" t="s">
        <v>1361</v>
      </c>
      <c r="H983" s="50" t="s">
        <v>188</v>
      </c>
      <c r="I983" s="78">
        <v>250</v>
      </c>
      <c r="J983" s="78">
        <v>7</v>
      </c>
      <c r="K983" s="82">
        <v>5.84</v>
      </c>
      <c r="L983" s="48" t="s">
        <v>189</v>
      </c>
      <c r="M983" s="50" t="s">
        <v>190</v>
      </c>
      <c r="N983" s="50" t="s">
        <v>190</v>
      </c>
      <c r="O983" s="54">
        <f>VLOOKUP(A983,'Shurjoint Multiplier Sheet'!A:E,4,FALSE)</f>
        <v>0</v>
      </c>
      <c r="P983" s="91">
        <v>1281.26</v>
      </c>
      <c r="Q983" s="91">
        <f t="shared" si="15"/>
        <v>0</v>
      </c>
    </row>
    <row r="984" spans="1:17" x14ac:dyDescent="0.25">
      <c r="A984" s="48" t="s">
        <v>45</v>
      </c>
      <c r="B984" s="49" t="s">
        <v>2043</v>
      </c>
      <c r="C984" s="49" t="s">
        <v>2044</v>
      </c>
      <c r="D984" s="49" t="s">
        <v>1982</v>
      </c>
      <c r="E984" s="75">
        <v>191988051976</v>
      </c>
      <c r="F984" s="53">
        <v>7151</v>
      </c>
      <c r="G984" s="50" t="s">
        <v>1366</v>
      </c>
      <c r="H984" s="50" t="s">
        <v>188</v>
      </c>
      <c r="I984" s="78">
        <v>250</v>
      </c>
      <c r="J984" s="78"/>
      <c r="K984" s="82">
        <v>9.92</v>
      </c>
      <c r="L984" s="48" t="s">
        <v>7748</v>
      </c>
      <c r="M984" s="50" t="s">
        <v>190</v>
      </c>
      <c r="N984" s="50" t="s">
        <v>190</v>
      </c>
      <c r="O984" s="54">
        <f>VLOOKUP(A984,'Shurjoint Multiplier Sheet'!A:E,4,FALSE)</f>
        <v>0</v>
      </c>
      <c r="P984" s="91">
        <v>2173.25</v>
      </c>
      <c r="Q984" s="91">
        <f t="shared" si="15"/>
        <v>0</v>
      </c>
    </row>
    <row r="985" spans="1:17" x14ac:dyDescent="0.25">
      <c r="A985" s="48" t="s">
        <v>45</v>
      </c>
      <c r="B985" s="49" t="s">
        <v>2045</v>
      </c>
      <c r="C985" s="49" t="s">
        <v>2046</v>
      </c>
      <c r="D985" s="49" t="s">
        <v>1982</v>
      </c>
      <c r="E985" s="75">
        <v>191988051983</v>
      </c>
      <c r="F985" s="53">
        <v>7151</v>
      </c>
      <c r="G985" s="50" t="s">
        <v>1366</v>
      </c>
      <c r="H985" s="50" t="s">
        <v>188</v>
      </c>
      <c r="I985" s="78">
        <v>250</v>
      </c>
      <c r="J985" s="78"/>
      <c r="K985" s="82">
        <v>9.92</v>
      </c>
      <c r="L985" s="48" t="s">
        <v>189</v>
      </c>
      <c r="M985" s="50" t="s">
        <v>190</v>
      </c>
      <c r="N985" s="50" t="s">
        <v>190</v>
      </c>
      <c r="O985" s="54">
        <f>VLOOKUP(A985,'Shurjoint Multiplier Sheet'!A:E,4,FALSE)</f>
        <v>0</v>
      </c>
      <c r="P985" s="91">
        <v>1535.86</v>
      </c>
      <c r="Q985" s="91">
        <f t="shared" si="15"/>
        <v>0</v>
      </c>
    </row>
    <row r="986" spans="1:17" x14ac:dyDescent="0.25">
      <c r="A986" s="48" t="s">
        <v>45</v>
      </c>
      <c r="B986" s="49" t="s">
        <v>2047</v>
      </c>
      <c r="C986" s="49" t="s">
        <v>2048</v>
      </c>
      <c r="D986" s="49" t="s">
        <v>1982</v>
      </c>
      <c r="E986" s="75">
        <v>191988051990</v>
      </c>
      <c r="F986" s="53">
        <v>7151</v>
      </c>
      <c r="G986" s="50" t="s">
        <v>1384</v>
      </c>
      <c r="H986" s="50" t="s">
        <v>188</v>
      </c>
      <c r="I986" s="78"/>
      <c r="J986" s="78"/>
      <c r="K986" s="82">
        <v>14.55</v>
      </c>
      <c r="L986" s="48" t="s">
        <v>7748</v>
      </c>
      <c r="M986" s="50" t="s">
        <v>190</v>
      </c>
      <c r="N986" s="50" t="s">
        <v>190</v>
      </c>
      <c r="O986" s="54">
        <f>VLOOKUP(A986,'Shurjoint Multiplier Sheet'!A:E,4,FALSE)</f>
        <v>0</v>
      </c>
      <c r="P986" s="91">
        <v>7294.73</v>
      </c>
      <c r="Q986" s="91">
        <f t="shared" si="15"/>
        <v>0</v>
      </c>
    </row>
    <row r="987" spans="1:17" x14ac:dyDescent="0.25">
      <c r="A987" s="48" t="s">
        <v>45</v>
      </c>
      <c r="B987" s="49" t="s">
        <v>2049</v>
      </c>
      <c r="C987" s="49" t="s">
        <v>2050</v>
      </c>
      <c r="D987" s="49" t="s">
        <v>1982</v>
      </c>
      <c r="E987" s="75">
        <v>191988052003</v>
      </c>
      <c r="F987" s="53">
        <v>7151</v>
      </c>
      <c r="G987" s="50" t="s">
        <v>1384</v>
      </c>
      <c r="H987" s="50" t="s">
        <v>188</v>
      </c>
      <c r="I987" s="78"/>
      <c r="J987" s="78"/>
      <c r="K987" s="82">
        <v>14.55</v>
      </c>
      <c r="L987" s="48" t="s">
        <v>189</v>
      </c>
      <c r="M987" s="50" t="s">
        <v>190</v>
      </c>
      <c r="N987" s="50" t="s">
        <v>190</v>
      </c>
      <c r="O987" s="54">
        <f>VLOOKUP(A987,'Shurjoint Multiplier Sheet'!A:E,4,FALSE)</f>
        <v>0</v>
      </c>
      <c r="P987" s="91">
        <v>6396.26</v>
      </c>
      <c r="Q987" s="91">
        <f t="shared" si="15"/>
        <v>0</v>
      </c>
    </row>
    <row r="988" spans="1:17" x14ac:dyDescent="0.25">
      <c r="A988" s="48" t="s">
        <v>45</v>
      </c>
      <c r="B988" s="49" t="s">
        <v>2051</v>
      </c>
      <c r="C988" s="49" t="s">
        <v>2052</v>
      </c>
      <c r="D988" s="49" t="s">
        <v>1982</v>
      </c>
      <c r="E988" s="75">
        <v>191988052010</v>
      </c>
      <c r="F988" s="53">
        <v>7151</v>
      </c>
      <c r="G988" s="50" t="s">
        <v>581</v>
      </c>
      <c r="H988" s="50" t="s">
        <v>188</v>
      </c>
      <c r="I988" s="78">
        <v>95</v>
      </c>
      <c r="J988" s="78"/>
      <c r="K988" s="82">
        <v>10.76</v>
      </c>
      <c r="L988" s="48" t="s">
        <v>7748</v>
      </c>
      <c r="M988" s="50" t="s">
        <v>190</v>
      </c>
      <c r="N988" s="50" t="s">
        <v>190</v>
      </c>
      <c r="O988" s="54">
        <f>VLOOKUP(A988,'Shurjoint Multiplier Sheet'!A:E,4,FALSE)</f>
        <v>0</v>
      </c>
      <c r="P988" s="91">
        <v>3506.25</v>
      </c>
      <c r="Q988" s="91">
        <f t="shared" si="15"/>
        <v>0</v>
      </c>
    </row>
    <row r="989" spans="1:17" x14ac:dyDescent="0.25">
      <c r="A989" s="48" t="s">
        <v>45</v>
      </c>
      <c r="B989" s="49" t="s">
        <v>2053</v>
      </c>
      <c r="C989" s="49" t="s">
        <v>2054</v>
      </c>
      <c r="D989" s="49" t="s">
        <v>1982</v>
      </c>
      <c r="E989" s="75">
        <v>191988052027</v>
      </c>
      <c r="F989" s="53">
        <v>7151</v>
      </c>
      <c r="G989" s="50" t="s">
        <v>581</v>
      </c>
      <c r="H989" s="50" t="s">
        <v>188</v>
      </c>
      <c r="I989" s="78">
        <v>95</v>
      </c>
      <c r="J989" s="78"/>
      <c r="K989" s="82">
        <v>10.76</v>
      </c>
      <c r="L989" s="48" t="s">
        <v>189</v>
      </c>
      <c r="M989" s="50" t="s">
        <v>190</v>
      </c>
      <c r="N989" s="50" t="s">
        <v>190</v>
      </c>
      <c r="O989" s="54">
        <f>VLOOKUP(A989,'Shurjoint Multiplier Sheet'!A:E,4,FALSE)</f>
        <v>0</v>
      </c>
      <c r="P989" s="91">
        <v>2579.56</v>
      </c>
      <c r="Q989" s="91">
        <f t="shared" si="15"/>
        <v>0</v>
      </c>
    </row>
    <row r="990" spans="1:17" x14ac:dyDescent="0.25">
      <c r="A990" s="48" t="s">
        <v>45</v>
      </c>
      <c r="B990" s="49" t="s">
        <v>2055</v>
      </c>
      <c r="C990" s="49" t="s">
        <v>2056</v>
      </c>
      <c r="D990" s="49" t="s">
        <v>2057</v>
      </c>
      <c r="E990" s="75">
        <v>191988052041</v>
      </c>
      <c r="F990" s="53">
        <v>7160</v>
      </c>
      <c r="G990" s="50" t="s">
        <v>256</v>
      </c>
      <c r="H990" s="50" t="s">
        <v>188</v>
      </c>
      <c r="I990" s="78">
        <v>160</v>
      </c>
      <c r="J990" s="78"/>
      <c r="K990" s="82">
        <v>15.43</v>
      </c>
      <c r="L990" s="48" t="s">
        <v>7748</v>
      </c>
      <c r="M990" s="50" t="s">
        <v>190</v>
      </c>
      <c r="N990" s="50" t="s">
        <v>190</v>
      </c>
      <c r="O990" s="54">
        <f>VLOOKUP(A990,'Shurjoint Multiplier Sheet'!A:E,4,FALSE)</f>
        <v>0</v>
      </c>
      <c r="P990" s="91">
        <v>2114.4499999999998</v>
      </c>
      <c r="Q990" s="91">
        <f t="shared" si="15"/>
        <v>0</v>
      </c>
    </row>
    <row r="991" spans="1:17" x14ac:dyDescent="0.25">
      <c r="A991" s="48" t="s">
        <v>45</v>
      </c>
      <c r="B991" s="49" t="s">
        <v>2058</v>
      </c>
      <c r="C991" s="49" t="s">
        <v>2059</v>
      </c>
      <c r="D991" s="49" t="s">
        <v>2057</v>
      </c>
      <c r="E991" s="75">
        <v>191988052058</v>
      </c>
      <c r="F991" s="53">
        <v>7160</v>
      </c>
      <c r="G991" s="50" t="s">
        <v>256</v>
      </c>
      <c r="H991" s="50" t="s">
        <v>188</v>
      </c>
      <c r="I991" s="78">
        <v>160</v>
      </c>
      <c r="J991" s="78"/>
      <c r="K991" s="82">
        <v>15.43</v>
      </c>
      <c r="L991" s="48" t="s">
        <v>189</v>
      </c>
      <c r="M991" s="50" t="s">
        <v>190</v>
      </c>
      <c r="N991" s="50" t="s">
        <v>190</v>
      </c>
      <c r="O991" s="54">
        <f>VLOOKUP(A991,'Shurjoint Multiplier Sheet'!A:E,4,FALSE)</f>
        <v>0</v>
      </c>
      <c r="P991" s="91">
        <v>1689.33</v>
      </c>
      <c r="Q991" s="91">
        <f t="shared" si="15"/>
        <v>0</v>
      </c>
    </row>
    <row r="992" spans="1:17" x14ac:dyDescent="0.25">
      <c r="A992" s="48" t="s">
        <v>45</v>
      </c>
      <c r="B992" s="49" t="s">
        <v>2060</v>
      </c>
      <c r="C992" s="49" t="s">
        <v>2061</v>
      </c>
      <c r="D992" s="49" t="s">
        <v>2057</v>
      </c>
      <c r="E992" s="75">
        <v>670750769443</v>
      </c>
      <c r="F992" s="53">
        <v>7160</v>
      </c>
      <c r="G992" s="50" t="s">
        <v>514</v>
      </c>
      <c r="H992" s="50" t="s">
        <v>188</v>
      </c>
      <c r="I992" s="78">
        <v>7200</v>
      </c>
      <c r="J992" s="78">
        <v>150</v>
      </c>
      <c r="K992" s="82">
        <v>0.33</v>
      </c>
      <c r="L992" s="48" t="s">
        <v>7748</v>
      </c>
      <c r="M992" s="50" t="s">
        <v>190</v>
      </c>
      <c r="N992" s="50" t="s">
        <v>190</v>
      </c>
      <c r="O992" s="54">
        <f>VLOOKUP(A992,'Shurjoint Multiplier Sheet'!A:E,4,FALSE)</f>
        <v>0</v>
      </c>
      <c r="P992" s="91">
        <v>245.78</v>
      </c>
      <c r="Q992" s="91">
        <f t="shared" si="15"/>
        <v>0</v>
      </c>
    </row>
    <row r="993" spans="1:17" x14ac:dyDescent="0.25">
      <c r="A993" s="48" t="s">
        <v>45</v>
      </c>
      <c r="B993" s="49" t="s">
        <v>2062</v>
      </c>
      <c r="C993" s="49" t="s">
        <v>2063</v>
      </c>
      <c r="D993" s="49" t="s">
        <v>2057</v>
      </c>
      <c r="E993" s="75">
        <v>670750638930</v>
      </c>
      <c r="F993" s="53">
        <v>7160</v>
      </c>
      <c r="G993" s="50" t="s">
        <v>514</v>
      </c>
      <c r="H993" s="50" t="s">
        <v>188</v>
      </c>
      <c r="I993" s="78">
        <v>7200</v>
      </c>
      <c r="J993" s="78">
        <v>150</v>
      </c>
      <c r="K993" s="82">
        <v>0.33</v>
      </c>
      <c r="L993" s="48" t="s">
        <v>189</v>
      </c>
      <c r="M993" s="50" t="s">
        <v>190</v>
      </c>
      <c r="N993" s="50" t="s">
        <v>190</v>
      </c>
      <c r="O993" s="54">
        <f>VLOOKUP(A993,'Shurjoint Multiplier Sheet'!A:E,4,FALSE)</f>
        <v>0</v>
      </c>
      <c r="P993" s="91">
        <v>208.75</v>
      </c>
      <c r="Q993" s="91">
        <f t="shared" si="15"/>
        <v>0</v>
      </c>
    </row>
    <row r="994" spans="1:17" x14ac:dyDescent="0.25">
      <c r="A994" s="48" t="s">
        <v>45</v>
      </c>
      <c r="B994" s="49" t="s">
        <v>2064</v>
      </c>
      <c r="C994" s="49" t="s">
        <v>2065</v>
      </c>
      <c r="D994" s="49" t="s">
        <v>2057</v>
      </c>
      <c r="E994" s="75">
        <v>191988052065</v>
      </c>
      <c r="F994" s="53">
        <v>7160</v>
      </c>
      <c r="G994" s="50" t="s">
        <v>259</v>
      </c>
      <c r="H994" s="50" t="s">
        <v>188</v>
      </c>
      <c r="I994" s="78">
        <v>100</v>
      </c>
      <c r="J994" s="78"/>
      <c r="K994" s="82">
        <v>22.05</v>
      </c>
      <c r="L994" s="48" t="s">
        <v>7748</v>
      </c>
      <c r="M994" s="50" t="s">
        <v>190</v>
      </c>
      <c r="N994" s="50" t="s">
        <v>190</v>
      </c>
      <c r="O994" s="54">
        <f>VLOOKUP(A994,'Shurjoint Multiplier Sheet'!A:E,4,FALSE)</f>
        <v>0</v>
      </c>
      <c r="P994" s="91">
        <v>3693.23</v>
      </c>
      <c r="Q994" s="91">
        <f t="shared" si="15"/>
        <v>0</v>
      </c>
    </row>
    <row r="995" spans="1:17" x14ac:dyDescent="0.25">
      <c r="A995" s="48" t="s">
        <v>45</v>
      </c>
      <c r="B995" s="49" t="s">
        <v>2066</v>
      </c>
      <c r="C995" s="49" t="s">
        <v>2067</v>
      </c>
      <c r="D995" s="49" t="s">
        <v>2057</v>
      </c>
      <c r="E995" s="75">
        <v>191988052072</v>
      </c>
      <c r="F995" s="53">
        <v>7160</v>
      </c>
      <c r="G995" s="50" t="s">
        <v>259</v>
      </c>
      <c r="H995" s="50" t="s">
        <v>188</v>
      </c>
      <c r="I995" s="78">
        <v>100</v>
      </c>
      <c r="J995" s="78"/>
      <c r="K995" s="82">
        <v>22.05</v>
      </c>
      <c r="L995" s="48" t="s">
        <v>189</v>
      </c>
      <c r="M995" s="50" t="s">
        <v>190</v>
      </c>
      <c r="N995" s="50" t="s">
        <v>190</v>
      </c>
      <c r="O995" s="54">
        <f>VLOOKUP(A995,'Shurjoint Multiplier Sheet'!A:E,4,FALSE)</f>
        <v>0</v>
      </c>
      <c r="P995" s="91">
        <v>2952.94</v>
      </c>
      <c r="Q995" s="91">
        <f t="shared" si="15"/>
        <v>0</v>
      </c>
    </row>
    <row r="996" spans="1:17" x14ac:dyDescent="0.25">
      <c r="A996" s="48" t="s">
        <v>45</v>
      </c>
      <c r="B996" s="49" t="s">
        <v>2068</v>
      </c>
      <c r="C996" s="49" t="s">
        <v>2069</v>
      </c>
      <c r="D996" s="49" t="s">
        <v>2057</v>
      </c>
      <c r="E996" s="75">
        <v>670750769450</v>
      </c>
      <c r="F996" s="53">
        <v>7160</v>
      </c>
      <c r="G996" s="50" t="s">
        <v>453</v>
      </c>
      <c r="H996" s="50" t="s">
        <v>188</v>
      </c>
      <c r="I996" s="78">
        <v>5280</v>
      </c>
      <c r="J996" s="78">
        <v>110</v>
      </c>
      <c r="K996" s="82">
        <v>0.44</v>
      </c>
      <c r="L996" s="48" t="s">
        <v>7748</v>
      </c>
      <c r="M996" s="50" t="s">
        <v>190</v>
      </c>
      <c r="N996" s="50" t="s">
        <v>190</v>
      </c>
      <c r="O996" s="54">
        <f>VLOOKUP(A996,'Shurjoint Multiplier Sheet'!A:E,4,FALSE)</f>
        <v>0</v>
      </c>
      <c r="P996" s="91">
        <v>245.78</v>
      </c>
      <c r="Q996" s="91">
        <f t="shared" si="15"/>
        <v>0</v>
      </c>
    </row>
    <row r="997" spans="1:17" x14ac:dyDescent="0.25">
      <c r="A997" s="48" t="s">
        <v>45</v>
      </c>
      <c r="B997" s="49" t="s">
        <v>2070</v>
      </c>
      <c r="C997" s="49" t="s">
        <v>2071</v>
      </c>
      <c r="D997" s="49" t="s">
        <v>2057</v>
      </c>
      <c r="E997" s="75">
        <v>670750638992</v>
      </c>
      <c r="F997" s="53">
        <v>7160</v>
      </c>
      <c r="G997" s="50" t="s">
        <v>453</v>
      </c>
      <c r="H997" s="50" t="s">
        <v>188</v>
      </c>
      <c r="I997" s="78">
        <v>5280</v>
      </c>
      <c r="J997" s="78">
        <v>110</v>
      </c>
      <c r="K997" s="82">
        <v>0.44</v>
      </c>
      <c r="L997" s="48" t="s">
        <v>189</v>
      </c>
      <c r="M997" s="50" t="s">
        <v>190</v>
      </c>
      <c r="N997" s="50" t="s">
        <v>190</v>
      </c>
      <c r="O997" s="54">
        <f>VLOOKUP(A997,'Shurjoint Multiplier Sheet'!A:E,4,FALSE)</f>
        <v>0</v>
      </c>
      <c r="P997" s="91">
        <v>208.75</v>
      </c>
      <c r="Q997" s="91">
        <f t="shared" si="15"/>
        <v>0</v>
      </c>
    </row>
    <row r="998" spans="1:17" x14ac:dyDescent="0.25">
      <c r="A998" s="48" t="s">
        <v>45</v>
      </c>
      <c r="B998" s="49" t="s">
        <v>2072</v>
      </c>
      <c r="C998" s="49" t="s">
        <v>2073</v>
      </c>
      <c r="D998" s="49" t="s">
        <v>2057</v>
      </c>
      <c r="E998" s="75">
        <v>191988052034</v>
      </c>
      <c r="F998" s="53">
        <v>7160</v>
      </c>
      <c r="G998" s="50" t="s">
        <v>521</v>
      </c>
      <c r="H998" s="50" t="s">
        <v>188</v>
      </c>
      <c r="I998" s="78"/>
      <c r="J998" s="78"/>
      <c r="K998" s="82">
        <v>0.3</v>
      </c>
      <c r="L998" s="48" t="s">
        <v>7748</v>
      </c>
      <c r="M998" s="50" t="s">
        <v>190</v>
      </c>
      <c r="N998" s="50" t="s">
        <v>190</v>
      </c>
      <c r="O998" s="54">
        <f>VLOOKUP(A998,'Shurjoint Multiplier Sheet'!A:E,4,FALSE)</f>
        <v>0</v>
      </c>
      <c r="P998" s="91">
        <v>245.78</v>
      </c>
      <c r="Q998" s="91">
        <f t="shared" si="15"/>
        <v>0</v>
      </c>
    </row>
    <row r="999" spans="1:17" x14ac:dyDescent="0.25">
      <c r="A999" s="48" t="s">
        <v>45</v>
      </c>
      <c r="B999" s="49" t="s">
        <v>2074</v>
      </c>
      <c r="C999" s="49" t="s">
        <v>2075</v>
      </c>
      <c r="D999" s="49" t="s">
        <v>2057</v>
      </c>
      <c r="E999" s="75">
        <v>670750790294</v>
      </c>
      <c r="F999" s="53">
        <v>7160</v>
      </c>
      <c r="G999" s="50" t="s">
        <v>521</v>
      </c>
      <c r="H999" s="50" t="s">
        <v>188</v>
      </c>
      <c r="I999" s="78">
        <v>13440</v>
      </c>
      <c r="J999" s="78">
        <v>280</v>
      </c>
      <c r="K999" s="82">
        <v>0.22</v>
      </c>
      <c r="L999" s="48" t="s">
        <v>189</v>
      </c>
      <c r="M999" s="50" t="s">
        <v>190</v>
      </c>
      <c r="N999" s="50" t="s">
        <v>190</v>
      </c>
      <c r="O999" s="54">
        <f>VLOOKUP(A999,'Shurjoint Multiplier Sheet'!A:E,4,FALSE)</f>
        <v>0</v>
      </c>
      <c r="P999" s="91">
        <v>208.75</v>
      </c>
      <c r="Q999" s="91">
        <f t="shared" si="15"/>
        <v>0</v>
      </c>
    </row>
    <row r="1000" spans="1:17" x14ac:dyDescent="0.25">
      <c r="A1000" s="48" t="s">
        <v>45</v>
      </c>
      <c r="B1000" s="49" t="s">
        <v>2076</v>
      </c>
      <c r="C1000" s="49" t="s">
        <v>2077</v>
      </c>
      <c r="D1000" s="49" t="s">
        <v>2057</v>
      </c>
      <c r="E1000" s="75">
        <v>670750769474</v>
      </c>
      <c r="F1000" s="53">
        <v>7160</v>
      </c>
      <c r="G1000" s="50" t="s">
        <v>187</v>
      </c>
      <c r="H1000" s="50" t="s">
        <v>188</v>
      </c>
      <c r="I1000" s="78">
        <v>2400</v>
      </c>
      <c r="J1000" s="78">
        <v>50</v>
      </c>
      <c r="K1000" s="82">
        <v>0.88</v>
      </c>
      <c r="L1000" s="48" t="s">
        <v>7748</v>
      </c>
      <c r="M1000" s="50" t="s">
        <v>190</v>
      </c>
      <c r="N1000" s="50" t="s">
        <v>190</v>
      </c>
      <c r="O1000" s="54">
        <f>VLOOKUP(A1000,'Shurjoint Multiplier Sheet'!A:E,4,FALSE)</f>
        <v>0</v>
      </c>
      <c r="P1000" s="91">
        <v>245.78</v>
      </c>
      <c r="Q1000" s="91">
        <f t="shared" si="15"/>
        <v>0</v>
      </c>
    </row>
    <row r="1001" spans="1:17" x14ac:dyDescent="0.25">
      <c r="A1001" s="48" t="s">
        <v>45</v>
      </c>
      <c r="B1001" s="49" t="s">
        <v>2078</v>
      </c>
      <c r="C1001" s="49" t="s">
        <v>2079</v>
      </c>
      <c r="D1001" s="49" t="s">
        <v>2057</v>
      </c>
      <c r="E1001" s="75">
        <v>670750639005</v>
      </c>
      <c r="F1001" s="53">
        <v>7160</v>
      </c>
      <c r="G1001" s="50" t="s">
        <v>187</v>
      </c>
      <c r="H1001" s="50" t="s">
        <v>188</v>
      </c>
      <c r="I1001" s="78">
        <v>2400</v>
      </c>
      <c r="J1001" s="78">
        <v>50</v>
      </c>
      <c r="K1001" s="82">
        <v>0.88</v>
      </c>
      <c r="L1001" s="48" t="s">
        <v>189</v>
      </c>
      <c r="M1001" s="50" t="s">
        <v>190</v>
      </c>
      <c r="N1001" s="50" t="s">
        <v>190</v>
      </c>
      <c r="O1001" s="54">
        <f>VLOOKUP(A1001,'Shurjoint Multiplier Sheet'!A:E,4,FALSE)</f>
        <v>0</v>
      </c>
      <c r="P1001" s="91">
        <v>208.75</v>
      </c>
      <c r="Q1001" s="91">
        <f t="shared" si="15"/>
        <v>0</v>
      </c>
    </row>
    <row r="1002" spans="1:17" x14ac:dyDescent="0.25">
      <c r="A1002" s="48" t="s">
        <v>45</v>
      </c>
      <c r="B1002" s="49" t="s">
        <v>2080</v>
      </c>
      <c r="C1002" s="49" t="s">
        <v>2081</v>
      </c>
      <c r="D1002" s="49" t="s">
        <v>2057</v>
      </c>
      <c r="E1002" s="75">
        <v>670750769504</v>
      </c>
      <c r="F1002" s="53">
        <v>7160</v>
      </c>
      <c r="G1002" s="50" t="s">
        <v>193</v>
      </c>
      <c r="H1002" s="50" t="s">
        <v>188</v>
      </c>
      <c r="I1002" s="78">
        <v>3600</v>
      </c>
      <c r="J1002" s="78">
        <v>75</v>
      </c>
      <c r="K1002" s="82">
        <v>0.66</v>
      </c>
      <c r="L1002" s="48" t="s">
        <v>7748</v>
      </c>
      <c r="M1002" s="50" t="s">
        <v>190</v>
      </c>
      <c r="N1002" s="50" t="s">
        <v>190</v>
      </c>
      <c r="O1002" s="54">
        <f>VLOOKUP(A1002,'Shurjoint Multiplier Sheet'!A:E,4,FALSE)</f>
        <v>0</v>
      </c>
      <c r="P1002" s="91">
        <v>245.78</v>
      </c>
      <c r="Q1002" s="91">
        <f t="shared" si="15"/>
        <v>0</v>
      </c>
    </row>
    <row r="1003" spans="1:17" x14ac:dyDescent="0.25">
      <c r="A1003" s="48" t="s">
        <v>45</v>
      </c>
      <c r="B1003" s="49" t="s">
        <v>2082</v>
      </c>
      <c r="C1003" s="49" t="s">
        <v>2083</v>
      </c>
      <c r="D1003" s="49" t="s">
        <v>2057</v>
      </c>
      <c r="E1003" s="75">
        <v>670750639012</v>
      </c>
      <c r="F1003" s="53">
        <v>7160</v>
      </c>
      <c r="G1003" s="50" t="s">
        <v>193</v>
      </c>
      <c r="H1003" s="50" t="s">
        <v>188</v>
      </c>
      <c r="I1003" s="78">
        <v>3600</v>
      </c>
      <c r="J1003" s="78">
        <v>75</v>
      </c>
      <c r="K1003" s="82">
        <v>0.66</v>
      </c>
      <c r="L1003" s="48" t="s">
        <v>189</v>
      </c>
      <c r="M1003" s="50" t="s">
        <v>190</v>
      </c>
      <c r="N1003" s="50" t="s">
        <v>190</v>
      </c>
      <c r="O1003" s="54">
        <f>VLOOKUP(A1003,'Shurjoint Multiplier Sheet'!A:E,4,FALSE)</f>
        <v>0</v>
      </c>
      <c r="P1003" s="91">
        <v>208.75</v>
      </c>
      <c r="Q1003" s="91">
        <f t="shared" si="15"/>
        <v>0</v>
      </c>
    </row>
    <row r="1004" spans="1:17" x14ac:dyDescent="0.25">
      <c r="A1004" s="48" t="s">
        <v>45</v>
      </c>
      <c r="B1004" s="49" t="s">
        <v>2084</v>
      </c>
      <c r="C1004" s="49" t="s">
        <v>2085</v>
      </c>
      <c r="D1004" s="49" t="s">
        <v>2057</v>
      </c>
      <c r="E1004" s="75">
        <v>670750769511</v>
      </c>
      <c r="F1004" s="53">
        <v>7160</v>
      </c>
      <c r="G1004" s="50" t="s">
        <v>196</v>
      </c>
      <c r="H1004" s="50" t="s">
        <v>188</v>
      </c>
      <c r="I1004" s="78">
        <v>1920</v>
      </c>
      <c r="J1004" s="78">
        <v>40</v>
      </c>
      <c r="K1004" s="82">
        <v>1.54</v>
      </c>
      <c r="L1004" s="48" t="s">
        <v>7748</v>
      </c>
      <c r="M1004" s="50" t="s">
        <v>190</v>
      </c>
      <c r="N1004" s="50" t="s">
        <v>190</v>
      </c>
      <c r="O1004" s="54">
        <f>VLOOKUP(A1004,'Shurjoint Multiplier Sheet'!A:E,4,FALSE)</f>
        <v>0</v>
      </c>
      <c r="P1004" s="91">
        <v>245.78</v>
      </c>
      <c r="Q1004" s="91">
        <f t="shared" si="15"/>
        <v>0</v>
      </c>
    </row>
    <row r="1005" spans="1:17" x14ac:dyDescent="0.25">
      <c r="A1005" s="48" t="s">
        <v>45</v>
      </c>
      <c r="B1005" s="49" t="s">
        <v>2086</v>
      </c>
      <c r="C1005" s="49" t="s">
        <v>2087</v>
      </c>
      <c r="D1005" s="49" t="s">
        <v>2057</v>
      </c>
      <c r="E1005" s="75">
        <v>670750639029</v>
      </c>
      <c r="F1005" s="53">
        <v>7160</v>
      </c>
      <c r="G1005" s="50" t="s">
        <v>196</v>
      </c>
      <c r="H1005" s="50" t="s">
        <v>188</v>
      </c>
      <c r="I1005" s="78">
        <v>1920</v>
      </c>
      <c r="J1005" s="78">
        <v>40</v>
      </c>
      <c r="K1005" s="82">
        <v>1.54</v>
      </c>
      <c r="L1005" s="48" t="s">
        <v>189</v>
      </c>
      <c r="M1005" s="50" t="s">
        <v>190</v>
      </c>
      <c r="N1005" s="50" t="s">
        <v>190</v>
      </c>
      <c r="O1005" s="54">
        <f>VLOOKUP(A1005,'Shurjoint Multiplier Sheet'!A:E,4,FALSE)</f>
        <v>0</v>
      </c>
      <c r="P1005" s="91">
        <v>208.75</v>
      </c>
      <c r="Q1005" s="91">
        <f t="shared" si="15"/>
        <v>0</v>
      </c>
    </row>
    <row r="1006" spans="1:17" x14ac:dyDescent="0.25">
      <c r="A1006" s="48" t="s">
        <v>45</v>
      </c>
      <c r="B1006" s="49" t="s">
        <v>2088</v>
      </c>
      <c r="C1006" s="49" t="s">
        <v>2089</v>
      </c>
      <c r="D1006" s="49" t="s">
        <v>2057</v>
      </c>
      <c r="E1006" s="75">
        <v>670750769528</v>
      </c>
      <c r="F1006" s="53">
        <v>7160</v>
      </c>
      <c r="G1006" s="50" t="s">
        <v>199</v>
      </c>
      <c r="H1006" s="50" t="s">
        <v>188</v>
      </c>
      <c r="I1006" s="78">
        <v>960</v>
      </c>
      <c r="J1006" s="78">
        <v>20</v>
      </c>
      <c r="K1006" s="82">
        <v>2.2000000000000002</v>
      </c>
      <c r="L1006" s="48" t="s">
        <v>7748</v>
      </c>
      <c r="M1006" s="50" t="s">
        <v>190</v>
      </c>
      <c r="N1006" s="50" t="s">
        <v>190</v>
      </c>
      <c r="O1006" s="54">
        <f>VLOOKUP(A1006,'Shurjoint Multiplier Sheet'!A:E,4,FALSE)</f>
        <v>0</v>
      </c>
      <c r="P1006" s="91">
        <v>291.07</v>
      </c>
      <c r="Q1006" s="91">
        <f t="shared" si="15"/>
        <v>0</v>
      </c>
    </row>
    <row r="1007" spans="1:17" x14ac:dyDescent="0.25">
      <c r="A1007" s="48" t="s">
        <v>45</v>
      </c>
      <c r="B1007" s="49" t="s">
        <v>2090</v>
      </c>
      <c r="C1007" s="49" t="s">
        <v>2091</v>
      </c>
      <c r="D1007" s="49" t="s">
        <v>2057</v>
      </c>
      <c r="E1007" s="75">
        <v>670750639050</v>
      </c>
      <c r="F1007" s="53">
        <v>7160</v>
      </c>
      <c r="G1007" s="50" t="s">
        <v>199</v>
      </c>
      <c r="H1007" s="50" t="s">
        <v>188</v>
      </c>
      <c r="I1007" s="78">
        <v>960</v>
      </c>
      <c r="J1007" s="78">
        <v>20</v>
      </c>
      <c r="K1007" s="82">
        <v>2.2000000000000002</v>
      </c>
      <c r="L1007" s="48" t="s">
        <v>189</v>
      </c>
      <c r="M1007" s="50" t="s">
        <v>190</v>
      </c>
      <c r="N1007" s="50" t="s">
        <v>190</v>
      </c>
      <c r="O1007" s="54">
        <f>VLOOKUP(A1007,'Shurjoint Multiplier Sheet'!A:E,4,FALSE)</f>
        <v>0</v>
      </c>
      <c r="P1007" s="91">
        <v>223.44</v>
      </c>
      <c r="Q1007" s="91">
        <f t="shared" si="15"/>
        <v>0</v>
      </c>
    </row>
    <row r="1008" spans="1:17" x14ac:dyDescent="0.25">
      <c r="A1008" s="48" t="s">
        <v>45</v>
      </c>
      <c r="B1008" s="49" t="s">
        <v>2092</v>
      </c>
      <c r="C1008" s="49" t="s">
        <v>2093</v>
      </c>
      <c r="D1008" s="49" t="s">
        <v>2057</v>
      </c>
      <c r="E1008" s="75">
        <v>670750769580</v>
      </c>
      <c r="F1008" s="53">
        <v>7160</v>
      </c>
      <c r="G1008" s="50" t="s">
        <v>270</v>
      </c>
      <c r="H1008" s="50" t="s">
        <v>188</v>
      </c>
      <c r="I1008" s="78">
        <v>720</v>
      </c>
      <c r="J1008" s="78">
        <v>15</v>
      </c>
      <c r="K1008" s="82">
        <v>3.75</v>
      </c>
      <c r="L1008" s="48" t="s">
        <v>7748</v>
      </c>
      <c r="M1008" s="50" t="s">
        <v>190</v>
      </c>
      <c r="N1008" s="50" t="s">
        <v>190</v>
      </c>
      <c r="O1008" s="54">
        <f>VLOOKUP(A1008,'Shurjoint Multiplier Sheet'!A:E,4,FALSE)</f>
        <v>0</v>
      </c>
      <c r="P1008" s="91">
        <v>683.26</v>
      </c>
      <c r="Q1008" s="91">
        <f t="shared" si="15"/>
        <v>0</v>
      </c>
    </row>
    <row r="1009" spans="1:17" x14ac:dyDescent="0.25">
      <c r="A1009" s="48" t="s">
        <v>45</v>
      </c>
      <c r="B1009" s="49" t="s">
        <v>2094</v>
      </c>
      <c r="C1009" s="49" t="s">
        <v>2095</v>
      </c>
      <c r="D1009" s="49" t="s">
        <v>2057</v>
      </c>
      <c r="E1009" s="75">
        <v>670750639067</v>
      </c>
      <c r="F1009" s="53">
        <v>7160</v>
      </c>
      <c r="G1009" s="50" t="s">
        <v>270</v>
      </c>
      <c r="H1009" s="50" t="s">
        <v>188</v>
      </c>
      <c r="I1009" s="78">
        <v>720</v>
      </c>
      <c r="J1009" s="78">
        <v>15</v>
      </c>
      <c r="K1009" s="82">
        <v>3.75</v>
      </c>
      <c r="L1009" s="48" t="s">
        <v>189</v>
      </c>
      <c r="M1009" s="50" t="s">
        <v>190</v>
      </c>
      <c r="N1009" s="50" t="s">
        <v>190</v>
      </c>
      <c r="O1009" s="54">
        <f>VLOOKUP(A1009,'Shurjoint Multiplier Sheet'!A:E,4,FALSE)</f>
        <v>0</v>
      </c>
      <c r="P1009" s="91">
        <v>511.56</v>
      </c>
      <c r="Q1009" s="91">
        <f t="shared" si="15"/>
        <v>0</v>
      </c>
    </row>
    <row r="1010" spans="1:17" x14ac:dyDescent="0.25">
      <c r="A1010" s="48" t="s">
        <v>45</v>
      </c>
      <c r="B1010" s="49" t="s">
        <v>2096</v>
      </c>
      <c r="C1010" s="49" t="s">
        <v>2097</v>
      </c>
      <c r="D1010" s="49" t="s">
        <v>2057</v>
      </c>
      <c r="E1010" s="75">
        <v>670750769665</v>
      </c>
      <c r="F1010" s="53">
        <v>7160</v>
      </c>
      <c r="G1010" s="50" t="s">
        <v>202</v>
      </c>
      <c r="H1010" s="50" t="s">
        <v>188</v>
      </c>
      <c r="I1010" s="78">
        <v>480</v>
      </c>
      <c r="J1010" s="78">
        <v>10</v>
      </c>
      <c r="K1010" s="82">
        <v>5.95</v>
      </c>
      <c r="L1010" s="48" t="s">
        <v>7748</v>
      </c>
      <c r="M1010" s="50" t="s">
        <v>190</v>
      </c>
      <c r="N1010" s="50" t="s">
        <v>190</v>
      </c>
      <c r="O1010" s="54">
        <f>VLOOKUP(A1010,'Shurjoint Multiplier Sheet'!A:E,4,FALSE)</f>
        <v>0</v>
      </c>
      <c r="P1010" s="91">
        <v>683.26</v>
      </c>
      <c r="Q1010" s="91">
        <f t="shared" si="15"/>
        <v>0</v>
      </c>
    </row>
    <row r="1011" spans="1:17" x14ac:dyDescent="0.25">
      <c r="A1011" s="48" t="s">
        <v>45</v>
      </c>
      <c r="B1011" s="49" t="s">
        <v>2098</v>
      </c>
      <c r="C1011" s="49" t="s">
        <v>2099</v>
      </c>
      <c r="D1011" s="49" t="s">
        <v>2057</v>
      </c>
      <c r="E1011" s="75">
        <v>670750639098</v>
      </c>
      <c r="F1011" s="53">
        <v>7160</v>
      </c>
      <c r="G1011" s="50" t="s">
        <v>202</v>
      </c>
      <c r="H1011" s="50" t="s">
        <v>188</v>
      </c>
      <c r="I1011" s="78">
        <v>480</v>
      </c>
      <c r="J1011" s="78">
        <v>10</v>
      </c>
      <c r="K1011" s="82">
        <v>5.95</v>
      </c>
      <c r="L1011" s="48" t="s">
        <v>189</v>
      </c>
      <c r="M1011" s="50" t="s">
        <v>190</v>
      </c>
      <c r="N1011" s="50" t="s">
        <v>190</v>
      </c>
      <c r="O1011" s="54">
        <f>VLOOKUP(A1011,'Shurjoint Multiplier Sheet'!A:E,4,FALSE)</f>
        <v>0</v>
      </c>
      <c r="P1011" s="91">
        <v>510.38</v>
      </c>
      <c r="Q1011" s="91">
        <f t="shared" si="15"/>
        <v>0</v>
      </c>
    </row>
    <row r="1012" spans="1:17" x14ac:dyDescent="0.25">
      <c r="A1012" s="48" t="s">
        <v>45</v>
      </c>
      <c r="B1012" s="49" t="s">
        <v>2100</v>
      </c>
      <c r="C1012" s="49" t="s">
        <v>2101</v>
      </c>
      <c r="D1012" s="49" t="s">
        <v>2057</v>
      </c>
      <c r="E1012" s="75">
        <v>670750769733</v>
      </c>
      <c r="F1012" s="53">
        <v>7160</v>
      </c>
      <c r="G1012" s="50" t="s">
        <v>232</v>
      </c>
      <c r="H1012" s="50" t="s">
        <v>188</v>
      </c>
      <c r="I1012" s="78">
        <v>280</v>
      </c>
      <c r="J1012" s="78">
        <v>3</v>
      </c>
      <c r="K1012" s="82">
        <v>10.14</v>
      </c>
      <c r="L1012" s="48" t="s">
        <v>7748</v>
      </c>
      <c r="M1012" s="50" t="s">
        <v>190</v>
      </c>
      <c r="N1012" s="50" t="s">
        <v>190</v>
      </c>
      <c r="O1012" s="54">
        <f>VLOOKUP(A1012,'Shurjoint Multiplier Sheet'!A:E,4,FALSE)</f>
        <v>0</v>
      </c>
      <c r="P1012" s="91">
        <v>1280.08</v>
      </c>
      <c r="Q1012" s="91">
        <f t="shared" si="15"/>
        <v>0</v>
      </c>
    </row>
    <row r="1013" spans="1:17" x14ac:dyDescent="0.25">
      <c r="A1013" s="48" t="s">
        <v>45</v>
      </c>
      <c r="B1013" s="49" t="s">
        <v>2102</v>
      </c>
      <c r="C1013" s="49" t="s">
        <v>2103</v>
      </c>
      <c r="D1013" s="49" t="s">
        <v>2057</v>
      </c>
      <c r="E1013" s="75">
        <v>670750639104</v>
      </c>
      <c r="F1013" s="53">
        <v>7160</v>
      </c>
      <c r="G1013" s="50" t="s">
        <v>232</v>
      </c>
      <c r="H1013" s="50" t="s">
        <v>188</v>
      </c>
      <c r="I1013" s="78">
        <v>280</v>
      </c>
      <c r="J1013" s="78">
        <v>3</v>
      </c>
      <c r="K1013" s="82">
        <v>10.14</v>
      </c>
      <c r="L1013" s="48" t="s">
        <v>189</v>
      </c>
      <c r="M1013" s="50" t="s">
        <v>190</v>
      </c>
      <c r="N1013" s="50" t="s">
        <v>190</v>
      </c>
      <c r="O1013" s="54">
        <f>VLOOKUP(A1013,'Shurjoint Multiplier Sheet'!A:E,4,FALSE)</f>
        <v>0</v>
      </c>
      <c r="P1013" s="91">
        <v>969.02</v>
      </c>
      <c r="Q1013" s="91">
        <f t="shared" si="15"/>
        <v>0</v>
      </c>
    </row>
    <row r="1014" spans="1:17" x14ac:dyDescent="0.25">
      <c r="A1014" s="48" t="s">
        <v>45</v>
      </c>
      <c r="B1014" s="49" t="s">
        <v>2104</v>
      </c>
      <c r="C1014" s="49" t="s">
        <v>2105</v>
      </c>
      <c r="D1014" s="49" t="s">
        <v>2057</v>
      </c>
      <c r="E1014" s="75">
        <v>191988071677</v>
      </c>
      <c r="F1014" s="53" t="s">
        <v>2106</v>
      </c>
      <c r="G1014" s="50" t="s">
        <v>256</v>
      </c>
      <c r="H1014" s="50" t="s">
        <v>188</v>
      </c>
      <c r="I1014" s="78">
        <v>60</v>
      </c>
      <c r="J1014" s="78"/>
      <c r="K1014" s="82">
        <v>12.13</v>
      </c>
      <c r="L1014" s="48" t="s">
        <v>7748</v>
      </c>
      <c r="M1014" s="50" t="s">
        <v>190</v>
      </c>
      <c r="N1014" s="50" t="s">
        <v>190</v>
      </c>
      <c r="O1014" s="54">
        <f>VLOOKUP(A1014,'Shurjoint Multiplier Sheet'!A:E,4,FALSE)</f>
        <v>0</v>
      </c>
      <c r="P1014" s="91">
        <v>2114.4499999999998</v>
      </c>
      <c r="Q1014" s="91">
        <f t="shared" si="15"/>
        <v>0</v>
      </c>
    </row>
    <row r="1015" spans="1:17" x14ac:dyDescent="0.25">
      <c r="A1015" s="48" t="s">
        <v>45</v>
      </c>
      <c r="B1015" s="49" t="s">
        <v>2107</v>
      </c>
      <c r="C1015" s="49" t="s">
        <v>2108</v>
      </c>
      <c r="D1015" s="49" t="s">
        <v>2057</v>
      </c>
      <c r="E1015" s="75">
        <v>191988058173</v>
      </c>
      <c r="F1015" s="53" t="s">
        <v>2106</v>
      </c>
      <c r="G1015" s="50" t="s">
        <v>256</v>
      </c>
      <c r="H1015" s="50" t="s">
        <v>188</v>
      </c>
      <c r="I1015" s="78">
        <v>60</v>
      </c>
      <c r="J1015" s="78"/>
      <c r="K1015" s="82">
        <v>12.13</v>
      </c>
      <c r="L1015" s="48" t="s">
        <v>189</v>
      </c>
      <c r="M1015" s="50" t="s">
        <v>190</v>
      </c>
      <c r="N1015" s="50" t="s">
        <v>190</v>
      </c>
      <c r="O1015" s="54">
        <f>VLOOKUP(A1015,'Shurjoint Multiplier Sheet'!A:E,4,FALSE)</f>
        <v>0</v>
      </c>
      <c r="P1015" s="91">
        <v>1689.33</v>
      </c>
      <c r="Q1015" s="91">
        <f t="shared" si="15"/>
        <v>0</v>
      </c>
    </row>
    <row r="1016" spans="1:17" x14ac:dyDescent="0.25">
      <c r="A1016" s="48" t="s">
        <v>45</v>
      </c>
      <c r="B1016" s="49" t="s">
        <v>2109</v>
      </c>
      <c r="C1016" s="49" t="s">
        <v>2110</v>
      </c>
      <c r="D1016" s="49" t="s">
        <v>2057</v>
      </c>
      <c r="E1016" s="75">
        <v>191988058180</v>
      </c>
      <c r="F1016" s="53" t="s">
        <v>2106</v>
      </c>
      <c r="G1016" s="50" t="s">
        <v>259</v>
      </c>
      <c r="H1016" s="50" t="s">
        <v>188</v>
      </c>
      <c r="I1016" s="78">
        <v>45</v>
      </c>
      <c r="J1016" s="78"/>
      <c r="K1016" s="82">
        <v>16.309999999999999</v>
      </c>
      <c r="L1016" s="48" t="s">
        <v>7748</v>
      </c>
      <c r="M1016" s="50" t="s">
        <v>190</v>
      </c>
      <c r="N1016" s="50" t="s">
        <v>190</v>
      </c>
      <c r="O1016" s="54">
        <f>VLOOKUP(A1016,'Shurjoint Multiplier Sheet'!A:E,4,FALSE)</f>
        <v>0</v>
      </c>
      <c r="P1016" s="91">
        <v>3693.23</v>
      </c>
      <c r="Q1016" s="91">
        <f t="shared" si="15"/>
        <v>0</v>
      </c>
    </row>
    <row r="1017" spans="1:17" x14ac:dyDescent="0.25">
      <c r="A1017" s="48" t="s">
        <v>45</v>
      </c>
      <c r="B1017" s="49" t="s">
        <v>2111</v>
      </c>
      <c r="C1017" s="49" t="s">
        <v>2112</v>
      </c>
      <c r="D1017" s="49" t="s">
        <v>2057</v>
      </c>
      <c r="E1017" s="75">
        <v>191988058197</v>
      </c>
      <c r="F1017" s="53" t="s">
        <v>2106</v>
      </c>
      <c r="G1017" s="50" t="s">
        <v>259</v>
      </c>
      <c r="H1017" s="50" t="s">
        <v>188</v>
      </c>
      <c r="I1017" s="78">
        <v>45</v>
      </c>
      <c r="J1017" s="78"/>
      <c r="K1017" s="82">
        <v>16.309999999999999</v>
      </c>
      <c r="L1017" s="48" t="s">
        <v>189</v>
      </c>
      <c r="M1017" s="50" t="s">
        <v>190</v>
      </c>
      <c r="N1017" s="50" t="s">
        <v>190</v>
      </c>
      <c r="O1017" s="54">
        <f>VLOOKUP(A1017,'Shurjoint Multiplier Sheet'!A:E,4,FALSE)</f>
        <v>0</v>
      </c>
      <c r="P1017" s="91">
        <v>2952.94</v>
      </c>
      <c r="Q1017" s="91">
        <f t="shared" si="15"/>
        <v>0</v>
      </c>
    </row>
    <row r="1018" spans="1:17" x14ac:dyDescent="0.25">
      <c r="A1018" s="49" t="s">
        <v>45</v>
      </c>
      <c r="B1018" s="49" t="s">
        <v>2127</v>
      </c>
      <c r="C1018" s="49" t="s">
        <v>2128</v>
      </c>
      <c r="D1018" s="49" t="s">
        <v>2133</v>
      </c>
      <c r="E1018" s="75">
        <v>191988162757</v>
      </c>
      <c r="F1018" s="53" t="s">
        <v>2134</v>
      </c>
      <c r="G1018" s="50" t="s">
        <v>2135</v>
      </c>
      <c r="H1018" s="50" t="s">
        <v>188</v>
      </c>
      <c r="I1018" s="79"/>
      <c r="J1018" s="79"/>
      <c r="K1018" s="82">
        <v>15.7</v>
      </c>
      <c r="L1018" s="48" t="s">
        <v>7748</v>
      </c>
      <c r="M1018" s="50" t="s">
        <v>190</v>
      </c>
      <c r="N1018" s="50" t="s">
        <v>190</v>
      </c>
      <c r="O1018" s="54">
        <f>VLOOKUP(A1018,'Shurjoint Multiplier Sheet'!A:E,4,FALSE)</f>
        <v>0</v>
      </c>
      <c r="P1018" s="91">
        <v>5811.79</v>
      </c>
      <c r="Q1018" s="91">
        <f t="shared" si="15"/>
        <v>0</v>
      </c>
    </row>
    <row r="1019" spans="1:17" x14ac:dyDescent="0.25">
      <c r="A1019" s="49" t="s">
        <v>45</v>
      </c>
      <c r="B1019" s="49" t="s">
        <v>2129</v>
      </c>
      <c r="C1019" s="49" t="s">
        <v>2130</v>
      </c>
      <c r="D1019" s="49" t="s">
        <v>2133</v>
      </c>
      <c r="E1019" s="75">
        <v>191988089450</v>
      </c>
      <c r="F1019" s="53" t="s">
        <v>2134</v>
      </c>
      <c r="G1019" s="50" t="s">
        <v>2135</v>
      </c>
      <c r="H1019" s="50" t="s">
        <v>188</v>
      </c>
      <c r="I1019" s="79"/>
      <c r="J1019" s="79"/>
      <c r="K1019" s="82">
        <v>15.7</v>
      </c>
      <c r="L1019" s="48" t="s">
        <v>189</v>
      </c>
      <c r="M1019" s="50" t="s">
        <v>190</v>
      </c>
      <c r="N1019" s="50" t="s">
        <v>190</v>
      </c>
      <c r="O1019" s="54">
        <f>VLOOKUP(A1019,'Shurjoint Multiplier Sheet'!A:E,4,FALSE)</f>
        <v>0</v>
      </c>
      <c r="P1019" s="91">
        <v>4644.0200000000004</v>
      </c>
      <c r="Q1019" s="91">
        <f t="shared" si="15"/>
        <v>0</v>
      </c>
    </row>
    <row r="1020" spans="1:17" x14ac:dyDescent="0.25">
      <c r="A1020" s="48" t="s">
        <v>45</v>
      </c>
      <c r="B1020" s="49" t="s">
        <v>2131</v>
      </c>
      <c r="C1020" s="49" t="s">
        <v>2132</v>
      </c>
      <c r="D1020" s="49" t="s">
        <v>2133</v>
      </c>
      <c r="E1020" s="75">
        <v>191988062064</v>
      </c>
      <c r="F1020" s="53" t="s">
        <v>2134</v>
      </c>
      <c r="G1020" s="50" t="s">
        <v>2135</v>
      </c>
      <c r="H1020" s="50" t="s">
        <v>188</v>
      </c>
      <c r="I1020" s="78"/>
      <c r="J1020" s="78"/>
      <c r="K1020" s="82">
        <v>15.7</v>
      </c>
      <c r="L1020" s="48" t="s">
        <v>189</v>
      </c>
      <c r="M1020" s="50" t="s">
        <v>190</v>
      </c>
      <c r="N1020" s="50" t="s">
        <v>190</v>
      </c>
      <c r="O1020" s="54">
        <f>VLOOKUP(A1020,'Shurjoint Multiplier Sheet'!A:E,4,FALSE)</f>
        <v>0</v>
      </c>
      <c r="P1020" s="91" t="e">
        <v>#N/A</v>
      </c>
      <c r="Q1020" s="91" t="e">
        <f t="shared" si="15"/>
        <v>#N/A</v>
      </c>
    </row>
    <row r="1021" spans="1:17" x14ac:dyDescent="0.25">
      <c r="A1021" s="49" t="s">
        <v>45</v>
      </c>
      <c r="B1021" s="49" t="s">
        <v>2136</v>
      </c>
      <c r="C1021" s="49" t="s">
        <v>2137</v>
      </c>
      <c r="D1021" s="49" t="s">
        <v>2133</v>
      </c>
      <c r="E1021" s="75">
        <v>191988162764</v>
      </c>
      <c r="F1021" s="53" t="s">
        <v>2134</v>
      </c>
      <c r="G1021" s="50" t="s">
        <v>7738</v>
      </c>
      <c r="H1021" s="50" t="s">
        <v>188</v>
      </c>
      <c r="I1021" s="79"/>
      <c r="J1021" s="79"/>
      <c r="K1021" s="82">
        <v>22.4</v>
      </c>
      <c r="L1021" s="48" t="s">
        <v>7748</v>
      </c>
      <c r="M1021" s="50" t="s">
        <v>190</v>
      </c>
      <c r="N1021" s="50" t="s">
        <v>190</v>
      </c>
      <c r="O1021" s="54">
        <f>VLOOKUP(A1021,'Shurjoint Multiplier Sheet'!A:E,4,FALSE)</f>
        <v>0</v>
      </c>
      <c r="P1021" s="91">
        <v>10155.35</v>
      </c>
      <c r="Q1021" s="91">
        <f t="shared" si="15"/>
        <v>0</v>
      </c>
    </row>
    <row r="1022" spans="1:17" x14ac:dyDescent="0.25">
      <c r="A1022" s="48" t="s">
        <v>45</v>
      </c>
      <c r="B1022" s="55" t="s">
        <v>2138</v>
      </c>
      <c r="C1022" s="49" t="s">
        <v>2139</v>
      </c>
      <c r="D1022" s="49" t="s">
        <v>2133</v>
      </c>
      <c r="E1022" s="75">
        <v>191988089443</v>
      </c>
      <c r="F1022" s="53" t="s">
        <v>2134</v>
      </c>
      <c r="G1022" s="50" t="s">
        <v>7738</v>
      </c>
      <c r="H1022" s="50" t="s">
        <v>188</v>
      </c>
      <c r="I1022" s="79"/>
      <c r="J1022" s="79"/>
      <c r="K1022" s="82">
        <v>22.42</v>
      </c>
      <c r="L1022" s="48" t="s">
        <v>189</v>
      </c>
      <c r="M1022" s="50" t="s">
        <v>190</v>
      </c>
      <c r="N1022" s="50" t="s">
        <v>190</v>
      </c>
      <c r="O1022" s="54">
        <f>VLOOKUP(A1022,'Shurjoint Multiplier Sheet'!A:E,4,FALSE)</f>
        <v>0</v>
      </c>
      <c r="P1022" s="91">
        <v>8119.7</v>
      </c>
      <c r="Q1022" s="91">
        <f t="shared" si="15"/>
        <v>0</v>
      </c>
    </row>
    <row r="1023" spans="1:17" x14ac:dyDescent="0.25">
      <c r="A1023" s="48" t="s">
        <v>45</v>
      </c>
      <c r="B1023" s="55" t="s">
        <v>2140</v>
      </c>
      <c r="C1023" s="49" t="s">
        <v>2141</v>
      </c>
      <c r="D1023" s="49" t="s">
        <v>2133</v>
      </c>
      <c r="E1023" s="75">
        <v>191988062040</v>
      </c>
      <c r="F1023" s="53" t="s">
        <v>2134</v>
      </c>
      <c r="G1023" s="50" t="s">
        <v>4301</v>
      </c>
      <c r="H1023" s="50" t="s">
        <v>188</v>
      </c>
      <c r="I1023" s="79"/>
      <c r="J1023" s="79"/>
      <c r="K1023" s="82">
        <v>0.44</v>
      </c>
      <c r="L1023" s="48" t="s">
        <v>189</v>
      </c>
      <c r="M1023" s="50" t="s">
        <v>190</v>
      </c>
      <c r="N1023" s="50" t="s">
        <v>190</v>
      </c>
      <c r="O1023" s="54">
        <f>VLOOKUP(A1023,'Shurjoint Multiplier Sheet'!A:E,4,FALSE)</f>
        <v>0</v>
      </c>
      <c r="P1023" s="91">
        <v>573.89</v>
      </c>
      <c r="Q1023" s="91">
        <f t="shared" si="15"/>
        <v>0</v>
      </c>
    </row>
    <row r="1024" spans="1:17" x14ac:dyDescent="0.25">
      <c r="A1024" s="48" t="s">
        <v>45</v>
      </c>
      <c r="B1024" s="49" t="s">
        <v>2142</v>
      </c>
      <c r="C1024" s="49" t="s">
        <v>2143</v>
      </c>
      <c r="D1024" s="49" t="s">
        <v>2133</v>
      </c>
      <c r="E1024" s="75">
        <v>191988062101</v>
      </c>
      <c r="F1024" s="53" t="s">
        <v>2134</v>
      </c>
      <c r="G1024" s="50" t="s">
        <v>1261</v>
      </c>
      <c r="H1024" s="50" t="s">
        <v>188</v>
      </c>
      <c r="I1024" s="78"/>
      <c r="J1024" s="78"/>
      <c r="K1024" s="82">
        <v>0.82</v>
      </c>
      <c r="L1024" s="48" t="s">
        <v>189</v>
      </c>
      <c r="M1024" s="50" t="s">
        <v>190</v>
      </c>
      <c r="N1024" s="50" t="s">
        <v>190</v>
      </c>
      <c r="O1024" s="54">
        <f>VLOOKUP(A1024,'Shurjoint Multiplier Sheet'!A:E,4,FALSE)</f>
        <v>0</v>
      </c>
      <c r="P1024" s="91">
        <v>573.89</v>
      </c>
      <c r="Q1024" s="91">
        <f t="shared" si="15"/>
        <v>0</v>
      </c>
    </row>
    <row r="1025" spans="1:17" x14ac:dyDescent="0.25">
      <c r="A1025" s="48" t="s">
        <v>45</v>
      </c>
      <c r="B1025" s="49" t="s">
        <v>2144</v>
      </c>
      <c r="C1025" s="49" t="s">
        <v>2145</v>
      </c>
      <c r="D1025" s="49" t="s">
        <v>2133</v>
      </c>
      <c r="E1025" s="75">
        <v>191988062132</v>
      </c>
      <c r="F1025" s="53" t="s">
        <v>2134</v>
      </c>
      <c r="G1025" s="50" t="s">
        <v>1271</v>
      </c>
      <c r="H1025" s="50" t="s">
        <v>188</v>
      </c>
      <c r="I1025" s="78"/>
      <c r="J1025" s="78"/>
      <c r="K1025" s="82">
        <v>1.04</v>
      </c>
      <c r="L1025" s="48" t="s">
        <v>189</v>
      </c>
      <c r="M1025" s="50" t="s">
        <v>190</v>
      </c>
      <c r="N1025" s="50" t="s">
        <v>190</v>
      </c>
      <c r="O1025" s="54">
        <f>VLOOKUP(A1025,'Shurjoint Multiplier Sheet'!A:E,4,FALSE)</f>
        <v>0</v>
      </c>
      <c r="P1025" s="91">
        <v>573.89</v>
      </c>
      <c r="Q1025" s="91">
        <f t="shared" si="15"/>
        <v>0</v>
      </c>
    </row>
    <row r="1026" spans="1:17" x14ac:dyDescent="0.25">
      <c r="A1026" s="48" t="s">
        <v>45</v>
      </c>
      <c r="B1026" s="49" t="s">
        <v>2146</v>
      </c>
      <c r="C1026" s="49" t="s">
        <v>2147</v>
      </c>
      <c r="D1026" s="49" t="s">
        <v>2133</v>
      </c>
      <c r="E1026" s="75">
        <v>191988071684</v>
      </c>
      <c r="F1026" s="53" t="s">
        <v>2134</v>
      </c>
      <c r="G1026" s="50" t="s">
        <v>1425</v>
      </c>
      <c r="H1026" s="50" t="s">
        <v>188</v>
      </c>
      <c r="I1026" s="78">
        <v>2400</v>
      </c>
      <c r="J1026" s="78">
        <v>50</v>
      </c>
      <c r="K1026" s="82">
        <v>0.88</v>
      </c>
      <c r="L1026" s="48" t="s">
        <v>189</v>
      </c>
      <c r="M1026" s="50" t="s">
        <v>190</v>
      </c>
      <c r="N1026" s="50" t="s">
        <v>190</v>
      </c>
      <c r="O1026" s="54">
        <f>VLOOKUP(A1026,'Shurjoint Multiplier Sheet'!A:E,4,FALSE)</f>
        <v>0</v>
      </c>
      <c r="P1026" s="91">
        <v>573.89</v>
      </c>
      <c r="Q1026" s="91">
        <f t="shared" ref="Q1026:Q1089" si="16">O1026*P1026</f>
        <v>0</v>
      </c>
    </row>
    <row r="1027" spans="1:17" x14ac:dyDescent="0.25">
      <c r="A1027" s="48" t="s">
        <v>45</v>
      </c>
      <c r="B1027" s="55" t="s">
        <v>2148</v>
      </c>
      <c r="C1027" s="49" t="s">
        <v>2149</v>
      </c>
      <c r="D1027" s="49" t="s">
        <v>2133</v>
      </c>
      <c r="E1027" s="75">
        <v>191988062118</v>
      </c>
      <c r="F1027" s="53" t="s">
        <v>2134</v>
      </c>
      <c r="G1027" s="50" t="s">
        <v>1428</v>
      </c>
      <c r="H1027" s="50" t="s">
        <v>188</v>
      </c>
      <c r="I1027" s="79"/>
      <c r="J1027" s="79"/>
      <c r="K1027" s="82">
        <v>0.88</v>
      </c>
      <c r="L1027" s="48" t="s">
        <v>189</v>
      </c>
      <c r="M1027" s="50" t="s">
        <v>190</v>
      </c>
      <c r="N1027" s="50" t="s">
        <v>190</v>
      </c>
      <c r="O1027" s="54">
        <f>VLOOKUP(A1027,'Shurjoint Multiplier Sheet'!A:E,4,FALSE)</f>
        <v>0</v>
      </c>
      <c r="P1027" s="91">
        <v>573.89</v>
      </c>
      <c r="Q1027" s="91">
        <f t="shared" si="16"/>
        <v>0</v>
      </c>
    </row>
    <row r="1028" spans="1:17" x14ac:dyDescent="0.25">
      <c r="A1028" s="48" t="s">
        <v>45</v>
      </c>
      <c r="B1028" s="49" t="s">
        <v>2150</v>
      </c>
      <c r="C1028" s="49" t="s">
        <v>2151</v>
      </c>
      <c r="D1028" s="49" t="s">
        <v>2133</v>
      </c>
      <c r="E1028" s="75">
        <v>191988062125</v>
      </c>
      <c r="F1028" s="53" t="s">
        <v>2134</v>
      </c>
      <c r="G1028" s="50" t="s">
        <v>1433</v>
      </c>
      <c r="H1028" s="50" t="s">
        <v>188</v>
      </c>
      <c r="I1028" s="78">
        <v>3600</v>
      </c>
      <c r="J1028" s="78">
        <v>75</v>
      </c>
      <c r="K1028" s="82">
        <v>0.66</v>
      </c>
      <c r="L1028" s="48" t="s">
        <v>189</v>
      </c>
      <c r="M1028" s="50" t="s">
        <v>190</v>
      </c>
      <c r="N1028" s="50" t="s">
        <v>190</v>
      </c>
      <c r="O1028" s="54">
        <f>VLOOKUP(A1028,'Shurjoint Multiplier Sheet'!A:E,4,FALSE)</f>
        <v>0</v>
      </c>
      <c r="P1028" s="91">
        <v>573.89</v>
      </c>
      <c r="Q1028" s="91">
        <f t="shared" si="16"/>
        <v>0</v>
      </c>
    </row>
    <row r="1029" spans="1:17" x14ac:dyDescent="0.25">
      <c r="A1029" s="48" t="s">
        <v>45</v>
      </c>
      <c r="B1029" s="55" t="s">
        <v>2152</v>
      </c>
      <c r="C1029" s="49" t="s">
        <v>2153</v>
      </c>
      <c r="D1029" s="49" t="s">
        <v>2133</v>
      </c>
      <c r="E1029" s="75">
        <v>191988062088</v>
      </c>
      <c r="F1029" s="53" t="s">
        <v>2134</v>
      </c>
      <c r="G1029" s="50" t="s">
        <v>3126</v>
      </c>
      <c r="H1029" s="50" t="s">
        <v>188</v>
      </c>
      <c r="I1029" s="79"/>
      <c r="J1029" s="79"/>
      <c r="K1029" s="82">
        <v>0.66</v>
      </c>
      <c r="L1029" s="48" t="s">
        <v>189</v>
      </c>
      <c r="M1029" s="50" t="s">
        <v>190</v>
      </c>
      <c r="N1029" s="50" t="s">
        <v>190</v>
      </c>
      <c r="O1029" s="54">
        <f>VLOOKUP(A1029,'Shurjoint Multiplier Sheet'!A:E,4,FALSE)</f>
        <v>0</v>
      </c>
      <c r="P1029" s="91">
        <v>573.89</v>
      </c>
      <c r="Q1029" s="91">
        <f t="shared" si="16"/>
        <v>0</v>
      </c>
    </row>
    <row r="1030" spans="1:17" x14ac:dyDescent="0.25">
      <c r="A1030" s="48" t="s">
        <v>45</v>
      </c>
      <c r="B1030" s="55" t="s">
        <v>2154</v>
      </c>
      <c r="C1030" s="49" t="s">
        <v>2155</v>
      </c>
      <c r="D1030" s="49" t="s">
        <v>2133</v>
      </c>
      <c r="E1030" s="75">
        <v>191988069100</v>
      </c>
      <c r="F1030" s="53" t="s">
        <v>2134</v>
      </c>
      <c r="G1030" s="50" t="s">
        <v>1286</v>
      </c>
      <c r="H1030" s="50" t="s">
        <v>188</v>
      </c>
      <c r="I1030" s="79"/>
      <c r="J1030" s="79"/>
      <c r="K1030" s="82">
        <v>1.54</v>
      </c>
      <c r="L1030" s="48" t="s">
        <v>7748</v>
      </c>
      <c r="M1030" s="50" t="s">
        <v>190</v>
      </c>
      <c r="N1030" s="50" t="s">
        <v>190</v>
      </c>
      <c r="O1030" s="54">
        <f>VLOOKUP(A1030,'Shurjoint Multiplier Sheet'!A:E,4,FALSE)</f>
        <v>0</v>
      </c>
      <c r="P1030" s="91">
        <v>673.85</v>
      </c>
      <c r="Q1030" s="91">
        <f t="shared" si="16"/>
        <v>0</v>
      </c>
    </row>
    <row r="1031" spans="1:17" x14ac:dyDescent="0.25">
      <c r="A1031" s="48" t="s">
        <v>45</v>
      </c>
      <c r="B1031" s="49" t="s">
        <v>2156</v>
      </c>
      <c r="C1031" s="49" t="s">
        <v>2157</v>
      </c>
      <c r="D1031" s="49" t="s">
        <v>2133</v>
      </c>
      <c r="E1031" s="75">
        <v>191988062163</v>
      </c>
      <c r="F1031" s="53" t="s">
        <v>2134</v>
      </c>
      <c r="G1031" s="50" t="s">
        <v>1286</v>
      </c>
      <c r="H1031" s="50" t="s">
        <v>188</v>
      </c>
      <c r="I1031" s="78">
        <v>1920</v>
      </c>
      <c r="J1031" s="78">
        <v>40</v>
      </c>
      <c r="K1031" s="82">
        <v>1.54</v>
      </c>
      <c r="L1031" s="48" t="s">
        <v>189</v>
      </c>
      <c r="M1031" s="50" t="s">
        <v>190</v>
      </c>
      <c r="N1031" s="50" t="s">
        <v>190</v>
      </c>
      <c r="O1031" s="54">
        <f>VLOOKUP(A1031,'Shurjoint Multiplier Sheet'!A:E,4,FALSE)</f>
        <v>0</v>
      </c>
      <c r="P1031" s="91">
        <v>573.89</v>
      </c>
      <c r="Q1031" s="91">
        <f t="shared" si="16"/>
        <v>0</v>
      </c>
    </row>
    <row r="1032" spans="1:17" x14ac:dyDescent="0.25">
      <c r="A1032" s="48" t="s">
        <v>45</v>
      </c>
      <c r="B1032" s="49" t="s">
        <v>2158</v>
      </c>
      <c r="C1032" s="49" t="s">
        <v>2159</v>
      </c>
      <c r="D1032" s="49" t="s">
        <v>2133</v>
      </c>
      <c r="E1032" s="75">
        <v>191988071691</v>
      </c>
      <c r="F1032" s="53" t="s">
        <v>2134</v>
      </c>
      <c r="G1032" s="50" t="s">
        <v>2160</v>
      </c>
      <c r="H1032" s="50" t="s">
        <v>188</v>
      </c>
      <c r="I1032" s="78">
        <v>1920</v>
      </c>
      <c r="J1032" s="78">
        <v>40</v>
      </c>
      <c r="K1032" s="82">
        <v>1.57</v>
      </c>
      <c r="L1032" s="48" t="s">
        <v>189</v>
      </c>
      <c r="M1032" s="50" t="s">
        <v>190</v>
      </c>
      <c r="N1032" s="50" t="s">
        <v>190</v>
      </c>
      <c r="O1032" s="54">
        <f>VLOOKUP(A1032,'Shurjoint Multiplier Sheet'!A:E,4,FALSE)</f>
        <v>0</v>
      </c>
      <c r="P1032" s="91">
        <v>573.89</v>
      </c>
      <c r="Q1032" s="91">
        <f t="shared" si="16"/>
        <v>0</v>
      </c>
    </row>
    <row r="1033" spans="1:17" x14ac:dyDescent="0.25">
      <c r="A1033" s="48" t="s">
        <v>45</v>
      </c>
      <c r="B1033" s="55" t="s">
        <v>2161</v>
      </c>
      <c r="C1033" s="49" t="s">
        <v>2162</v>
      </c>
      <c r="D1033" s="49" t="s">
        <v>2133</v>
      </c>
      <c r="E1033" s="75">
        <v>191988062156</v>
      </c>
      <c r="F1033" s="53" t="s">
        <v>2134</v>
      </c>
      <c r="G1033" s="50" t="s">
        <v>1457</v>
      </c>
      <c r="H1033" s="50" t="s">
        <v>188</v>
      </c>
      <c r="I1033" s="79"/>
      <c r="J1033" s="79"/>
      <c r="K1033" s="82">
        <v>1.54</v>
      </c>
      <c r="L1033" s="48" t="s">
        <v>189</v>
      </c>
      <c r="M1033" s="50" t="s">
        <v>190</v>
      </c>
      <c r="N1033" s="50" t="s">
        <v>190</v>
      </c>
      <c r="O1033" s="54">
        <f>VLOOKUP(A1033,'Shurjoint Multiplier Sheet'!A:E,4,FALSE)</f>
        <v>0</v>
      </c>
      <c r="P1033" s="91">
        <v>573.89</v>
      </c>
      <c r="Q1033" s="91">
        <f t="shared" si="16"/>
        <v>0</v>
      </c>
    </row>
    <row r="1034" spans="1:17" x14ac:dyDescent="0.25">
      <c r="A1034" s="48" t="s">
        <v>45</v>
      </c>
      <c r="B1034" s="49" t="s">
        <v>2163</v>
      </c>
      <c r="C1034" s="49" t="s">
        <v>2164</v>
      </c>
      <c r="D1034" s="49" t="s">
        <v>2133</v>
      </c>
      <c r="E1034" s="75">
        <v>191988071707</v>
      </c>
      <c r="F1034" s="53" t="s">
        <v>2134</v>
      </c>
      <c r="G1034" s="50" t="s">
        <v>1306</v>
      </c>
      <c r="H1034" s="50" t="s">
        <v>188</v>
      </c>
      <c r="I1034" s="78">
        <v>960</v>
      </c>
      <c r="J1034" s="78">
        <v>20</v>
      </c>
      <c r="K1034" s="82">
        <v>2.36</v>
      </c>
      <c r="L1034" s="48" t="s">
        <v>189</v>
      </c>
      <c r="M1034" s="50" t="s">
        <v>190</v>
      </c>
      <c r="N1034" s="50" t="s">
        <v>190</v>
      </c>
      <c r="O1034" s="54">
        <f>VLOOKUP(A1034,'Shurjoint Multiplier Sheet'!A:E,4,FALSE)</f>
        <v>0</v>
      </c>
      <c r="P1034" s="91">
        <v>612.11</v>
      </c>
      <c r="Q1034" s="91">
        <f t="shared" si="16"/>
        <v>0</v>
      </c>
    </row>
    <row r="1035" spans="1:17" x14ac:dyDescent="0.25">
      <c r="A1035" s="48" t="s">
        <v>45</v>
      </c>
      <c r="B1035" s="49" t="s">
        <v>2165</v>
      </c>
      <c r="C1035" s="49" t="s">
        <v>2166</v>
      </c>
      <c r="D1035" s="49" t="s">
        <v>2133</v>
      </c>
      <c r="E1035" s="75">
        <v>191988062217</v>
      </c>
      <c r="F1035" s="53" t="s">
        <v>2134</v>
      </c>
      <c r="G1035" s="50" t="s">
        <v>2167</v>
      </c>
      <c r="H1035" s="50" t="s">
        <v>188</v>
      </c>
      <c r="I1035" s="78">
        <v>960</v>
      </c>
      <c r="J1035" s="78">
        <v>20</v>
      </c>
      <c r="K1035" s="82">
        <v>2.2000000000000002</v>
      </c>
      <c r="L1035" s="48" t="s">
        <v>189</v>
      </c>
      <c r="M1035" s="50" t="s">
        <v>190</v>
      </c>
      <c r="N1035" s="50" t="s">
        <v>190</v>
      </c>
      <c r="O1035" s="54">
        <f>VLOOKUP(A1035,'Shurjoint Multiplier Sheet'!A:E,4,FALSE)</f>
        <v>0</v>
      </c>
      <c r="P1035" s="91">
        <v>612.11</v>
      </c>
      <c r="Q1035" s="91">
        <f t="shared" si="16"/>
        <v>0</v>
      </c>
    </row>
    <row r="1036" spans="1:17" x14ac:dyDescent="0.25">
      <c r="A1036" s="48" t="s">
        <v>45</v>
      </c>
      <c r="B1036" s="55" t="s">
        <v>2168</v>
      </c>
      <c r="C1036" s="49" t="s">
        <v>2169</v>
      </c>
      <c r="D1036" s="49" t="s">
        <v>2133</v>
      </c>
      <c r="E1036" s="75">
        <v>191988062187</v>
      </c>
      <c r="F1036" s="53" t="s">
        <v>2134</v>
      </c>
      <c r="G1036" s="50" t="s">
        <v>1487</v>
      </c>
      <c r="H1036" s="50" t="s">
        <v>188</v>
      </c>
      <c r="I1036" s="79"/>
      <c r="J1036" s="79"/>
      <c r="K1036" s="82">
        <v>2.2000000000000002</v>
      </c>
      <c r="L1036" s="48" t="s">
        <v>189</v>
      </c>
      <c r="M1036" s="50" t="s">
        <v>190</v>
      </c>
      <c r="N1036" s="50" t="s">
        <v>190</v>
      </c>
      <c r="O1036" s="54">
        <f>VLOOKUP(A1036,'Shurjoint Multiplier Sheet'!A:E,4,FALSE)</f>
        <v>0</v>
      </c>
      <c r="P1036" s="91">
        <v>612.11</v>
      </c>
      <c r="Q1036" s="91">
        <f t="shared" si="16"/>
        <v>0</v>
      </c>
    </row>
    <row r="1037" spans="1:17" x14ac:dyDescent="0.25">
      <c r="A1037" s="48" t="s">
        <v>45</v>
      </c>
      <c r="B1037" s="49" t="s">
        <v>2170</v>
      </c>
      <c r="C1037" s="49" t="s">
        <v>2171</v>
      </c>
      <c r="D1037" s="49" t="s">
        <v>2133</v>
      </c>
      <c r="E1037" s="75">
        <v>191988071714</v>
      </c>
      <c r="F1037" s="53" t="s">
        <v>2134</v>
      </c>
      <c r="G1037" s="50" t="s">
        <v>2172</v>
      </c>
      <c r="H1037" s="50" t="s">
        <v>188</v>
      </c>
      <c r="I1037" s="78">
        <v>720</v>
      </c>
      <c r="J1037" s="78">
        <v>15</v>
      </c>
      <c r="K1037" s="82">
        <v>3.75</v>
      </c>
      <c r="L1037" s="48" t="s">
        <v>189</v>
      </c>
      <c r="M1037" s="50" t="s">
        <v>190</v>
      </c>
      <c r="N1037" s="50" t="s">
        <v>190</v>
      </c>
      <c r="O1037" s="54">
        <f>VLOOKUP(A1037,'Shurjoint Multiplier Sheet'!A:E,4,FALSE)</f>
        <v>0</v>
      </c>
      <c r="P1037" s="91">
        <v>1404.14</v>
      </c>
      <c r="Q1037" s="91">
        <f t="shared" si="16"/>
        <v>0</v>
      </c>
    </row>
    <row r="1038" spans="1:17" x14ac:dyDescent="0.25">
      <c r="A1038" s="48" t="s">
        <v>45</v>
      </c>
      <c r="B1038" s="55" t="s">
        <v>2173</v>
      </c>
      <c r="C1038" s="49" t="s">
        <v>2174</v>
      </c>
      <c r="D1038" s="49" t="s">
        <v>2133</v>
      </c>
      <c r="E1038" s="75">
        <v>191988062248</v>
      </c>
      <c r="F1038" s="53" t="s">
        <v>2134</v>
      </c>
      <c r="G1038" s="50" t="s">
        <v>7739</v>
      </c>
      <c r="H1038" s="50" t="s">
        <v>188</v>
      </c>
      <c r="I1038" s="79"/>
      <c r="J1038" s="79"/>
      <c r="K1038" s="82">
        <v>3.75</v>
      </c>
      <c r="L1038" s="48" t="s">
        <v>189</v>
      </c>
      <c r="M1038" s="50" t="s">
        <v>190</v>
      </c>
      <c r="N1038" s="50" t="s">
        <v>190</v>
      </c>
      <c r="O1038" s="54">
        <f>VLOOKUP(A1038,'Shurjoint Multiplier Sheet'!A:E,4,FALSE)</f>
        <v>0</v>
      </c>
      <c r="P1038" s="91">
        <v>1404.14</v>
      </c>
      <c r="Q1038" s="91">
        <f t="shared" si="16"/>
        <v>0</v>
      </c>
    </row>
    <row r="1039" spans="1:17" x14ac:dyDescent="0.25">
      <c r="A1039" s="48" t="s">
        <v>45</v>
      </c>
      <c r="B1039" s="55" t="s">
        <v>2175</v>
      </c>
      <c r="C1039" s="49" t="s">
        <v>2176</v>
      </c>
      <c r="D1039" s="49" t="s">
        <v>2133</v>
      </c>
      <c r="E1039" s="75">
        <v>191988062262</v>
      </c>
      <c r="F1039" s="53" t="s">
        <v>2134</v>
      </c>
      <c r="G1039" s="50" t="s">
        <v>7740</v>
      </c>
      <c r="H1039" s="50" t="s">
        <v>188</v>
      </c>
      <c r="I1039" s="79"/>
      <c r="J1039" s="79"/>
      <c r="K1039" s="82">
        <v>3.75</v>
      </c>
      <c r="L1039" s="48" t="s">
        <v>189</v>
      </c>
      <c r="M1039" s="50" t="s">
        <v>190</v>
      </c>
      <c r="N1039" s="50" t="s">
        <v>190</v>
      </c>
      <c r="O1039" s="54">
        <f>VLOOKUP(A1039,'Shurjoint Multiplier Sheet'!A:E,4,FALSE)</f>
        <v>0</v>
      </c>
      <c r="P1039" s="91">
        <v>1404.14</v>
      </c>
      <c r="Q1039" s="91">
        <f t="shared" si="16"/>
        <v>0</v>
      </c>
    </row>
    <row r="1040" spans="1:17" x14ac:dyDescent="0.25">
      <c r="A1040" s="48" t="s">
        <v>45</v>
      </c>
      <c r="B1040" s="49" t="s">
        <v>2177</v>
      </c>
      <c r="C1040" s="49" t="s">
        <v>2178</v>
      </c>
      <c r="D1040" s="49" t="s">
        <v>2133</v>
      </c>
      <c r="E1040" s="75">
        <v>191988071721</v>
      </c>
      <c r="F1040" s="53" t="s">
        <v>2134</v>
      </c>
      <c r="G1040" s="50" t="s">
        <v>1498</v>
      </c>
      <c r="H1040" s="50" t="s">
        <v>188</v>
      </c>
      <c r="I1040" s="78">
        <v>480</v>
      </c>
      <c r="J1040" s="78">
        <v>10</v>
      </c>
      <c r="K1040" s="82">
        <v>6</v>
      </c>
      <c r="L1040" s="48" t="s">
        <v>189</v>
      </c>
      <c r="M1040" s="50" t="s">
        <v>190</v>
      </c>
      <c r="N1040" s="50" t="s">
        <v>190</v>
      </c>
      <c r="O1040" s="54">
        <f>VLOOKUP(A1040,'Shurjoint Multiplier Sheet'!A:E,4,FALSE)</f>
        <v>0</v>
      </c>
      <c r="P1040" s="91">
        <v>1402.39</v>
      </c>
      <c r="Q1040" s="91">
        <f t="shared" si="16"/>
        <v>0</v>
      </c>
    </row>
    <row r="1041" spans="1:17" x14ac:dyDescent="0.25">
      <c r="A1041" s="48" t="s">
        <v>45</v>
      </c>
      <c r="B1041" s="55" t="s">
        <v>2179</v>
      </c>
      <c r="C1041" s="49" t="s">
        <v>2180</v>
      </c>
      <c r="D1041" s="49" t="s">
        <v>2133</v>
      </c>
      <c r="E1041" s="75">
        <v>191988062286</v>
      </c>
      <c r="F1041" s="53" t="s">
        <v>2134</v>
      </c>
      <c r="G1041" s="50" t="s">
        <v>7741</v>
      </c>
      <c r="H1041" s="50" t="s">
        <v>188</v>
      </c>
      <c r="I1041" s="79"/>
      <c r="J1041" s="79"/>
      <c r="K1041" s="82">
        <v>6.02</v>
      </c>
      <c r="L1041" s="48" t="s">
        <v>189</v>
      </c>
      <c r="M1041" s="50" t="s">
        <v>190</v>
      </c>
      <c r="N1041" s="50" t="s">
        <v>190</v>
      </c>
      <c r="O1041" s="54">
        <f>VLOOKUP(A1041,'Shurjoint Multiplier Sheet'!A:E,4,FALSE)</f>
        <v>0</v>
      </c>
      <c r="P1041" s="91">
        <v>1402.39</v>
      </c>
      <c r="Q1041" s="91">
        <f t="shared" si="16"/>
        <v>0</v>
      </c>
    </row>
    <row r="1042" spans="1:17" x14ac:dyDescent="0.25">
      <c r="A1042" s="48" t="s">
        <v>45</v>
      </c>
      <c r="B1042" s="55" t="s">
        <v>2181</v>
      </c>
      <c r="C1042" s="49" t="s">
        <v>2182</v>
      </c>
      <c r="D1042" s="49" t="s">
        <v>2133</v>
      </c>
      <c r="E1042" s="75">
        <v>191988062293</v>
      </c>
      <c r="F1042" s="53" t="s">
        <v>2134</v>
      </c>
      <c r="G1042" s="50" t="s">
        <v>7742</v>
      </c>
      <c r="H1042" s="50" t="s">
        <v>188</v>
      </c>
      <c r="I1042" s="79"/>
      <c r="J1042" s="79"/>
      <c r="K1042" s="82">
        <v>6.19</v>
      </c>
      <c r="L1042" s="48" t="s">
        <v>189</v>
      </c>
      <c r="M1042" s="50" t="s">
        <v>190</v>
      </c>
      <c r="N1042" s="50" t="s">
        <v>190</v>
      </c>
      <c r="O1042" s="54">
        <f>VLOOKUP(A1042,'Shurjoint Multiplier Sheet'!A:E,4,FALSE)</f>
        <v>0</v>
      </c>
      <c r="P1042" s="91">
        <v>1402.39</v>
      </c>
      <c r="Q1042" s="91">
        <f t="shared" si="16"/>
        <v>0</v>
      </c>
    </row>
    <row r="1043" spans="1:17" x14ac:dyDescent="0.25">
      <c r="A1043" s="49" t="s">
        <v>45</v>
      </c>
      <c r="B1043" s="49" t="s">
        <v>2183</v>
      </c>
      <c r="C1043" s="49" t="s">
        <v>2184</v>
      </c>
      <c r="D1043" s="49" t="s">
        <v>2133</v>
      </c>
      <c r="E1043" s="75">
        <v>191988162771</v>
      </c>
      <c r="F1043" s="53" t="s">
        <v>2134</v>
      </c>
      <c r="G1043" s="50" t="s">
        <v>1514</v>
      </c>
      <c r="H1043" s="50" t="s">
        <v>188</v>
      </c>
      <c r="I1043" s="79"/>
      <c r="J1043" s="79"/>
      <c r="K1043" s="82">
        <v>11.2</v>
      </c>
      <c r="L1043" s="48" t="s">
        <v>7748</v>
      </c>
      <c r="M1043" s="50" t="s">
        <v>190</v>
      </c>
      <c r="N1043" s="50" t="s">
        <v>190</v>
      </c>
      <c r="O1043" s="54">
        <f>VLOOKUP(A1043,'Shurjoint Multiplier Sheet'!A:E,4,FALSE)</f>
        <v>0</v>
      </c>
      <c r="P1043" s="91">
        <v>3519.19</v>
      </c>
      <c r="Q1043" s="91">
        <f t="shared" si="16"/>
        <v>0</v>
      </c>
    </row>
    <row r="1044" spans="1:17" x14ac:dyDescent="0.25">
      <c r="A1044" s="48" t="s">
        <v>45</v>
      </c>
      <c r="B1044" s="49" t="s">
        <v>2185</v>
      </c>
      <c r="C1044" s="49" t="s">
        <v>2186</v>
      </c>
      <c r="D1044" s="49" t="s">
        <v>2133</v>
      </c>
      <c r="E1044" s="75">
        <v>191988071738</v>
      </c>
      <c r="F1044" s="53" t="s">
        <v>2134</v>
      </c>
      <c r="G1044" s="50" t="s">
        <v>1514</v>
      </c>
      <c r="H1044" s="50" t="s">
        <v>188</v>
      </c>
      <c r="I1044" s="78">
        <v>280</v>
      </c>
      <c r="J1044" s="78">
        <v>10</v>
      </c>
      <c r="K1044" s="82">
        <v>10.52</v>
      </c>
      <c r="L1044" s="48" t="s">
        <v>189</v>
      </c>
      <c r="M1044" s="50" t="s">
        <v>190</v>
      </c>
      <c r="N1044" s="50" t="s">
        <v>190</v>
      </c>
      <c r="O1044" s="54">
        <f>VLOOKUP(A1044,'Shurjoint Multiplier Sheet'!A:E,4,FALSE)</f>
        <v>0</v>
      </c>
      <c r="P1044" s="91">
        <v>2664.23</v>
      </c>
      <c r="Q1044" s="91">
        <f t="shared" si="16"/>
        <v>0</v>
      </c>
    </row>
    <row r="1045" spans="1:17" x14ac:dyDescent="0.25">
      <c r="A1045" s="48" t="s">
        <v>45</v>
      </c>
      <c r="B1045" s="49" t="s">
        <v>2187</v>
      </c>
      <c r="C1045" s="49" t="s">
        <v>2188</v>
      </c>
      <c r="D1045" s="49" t="s">
        <v>2133</v>
      </c>
      <c r="E1045" s="75">
        <v>191988062699</v>
      </c>
      <c r="F1045" s="53" t="s">
        <v>2134</v>
      </c>
      <c r="G1045" s="50" t="s">
        <v>2189</v>
      </c>
      <c r="H1045" s="50" t="s">
        <v>188</v>
      </c>
      <c r="I1045" s="78">
        <v>280</v>
      </c>
      <c r="J1045" s="78">
        <v>10</v>
      </c>
      <c r="K1045" s="82">
        <v>10.14</v>
      </c>
      <c r="L1045" s="48" t="s">
        <v>189</v>
      </c>
      <c r="M1045" s="50" t="s">
        <v>190</v>
      </c>
      <c r="N1045" s="50" t="s">
        <v>190</v>
      </c>
      <c r="O1045" s="54">
        <f>VLOOKUP(A1045,'Shurjoint Multiplier Sheet'!A:E,4,FALSE)</f>
        <v>0</v>
      </c>
      <c r="P1045" s="91">
        <v>2664.23</v>
      </c>
      <c r="Q1045" s="91">
        <f t="shared" si="16"/>
        <v>0</v>
      </c>
    </row>
    <row r="1046" spans="1:17" x14ac:dyDescent="0.25">
      <c r="A1046" s="48" t="s">
        <v>45</v>
      </c>
      <c r="B1046" s="55" t="s">
        <v>2190</v>
      </c>
      <c r="C1046" s="49" t="s">
        <v>2191</v>
      </c>
      <c r="D1046" s="49" t="s">
        <v>2133</v>
      </c>
      <c r="E1046" s="75">
        <v>191988062439</v>
      </c>
      <c r="F1046" s="53" t="s">
        <v>2134</v>
      </c>
      <c r="G1046" s="50" t="s">
        <v>7743</v>
      </c>
      <c r="H1046" s="50" t="s">
        <v>188</v>
      </c>
      <c r="I1046" s="79"/>
      <c r="J1046" s="79"/>
      <c r="K1046" s="82">
        <v>11.2</v>
      </c>
      <c r="L1046" s="48" t="s">
        <v>189</v>
      </c>
      <c r="M1046" s="50" t="s">
        <v>190</v>
      </c>
      <c r="N1046" s="50" t="s">
        <v>190</v>
      </c>
      <c r="O1046" s="54">
        <f>VLOOKUP(A1046,'Shurjoint Multiplier Sheet'!A:E,4,FALSE)</f>
        <v>0</v>
      </c>
      <c r="P1046" s="91">
        <v>2664.23</v>
      </c>
      <c r="Q1046" s="91">
        <f t="shared" si="16"/>
        <v>0</v>
      </c>
    </row>
    <row r="1047" spans="1:17" x14ac:dyDescent="0.25">
      <c r="A1047" s="48" t="s">
        <v>45</v>
      </c>
      <c r="B1047" s="55" t="s">
        <v>2192</v>
      </c>
      <c r="C1047" s="49" t="s">
        <v>2193</v>
      </c>
      <c r="D1047" s="49" t="s">
        <v>2133</v>
      </c>
      <c r="E1047" s="75">
        <v>191988062453</v>
      </c>
      <c r="F1047" s="53" t="s">
        <v>2134</v>
      </c>
      <c r="G1047" s="50" t="s">
        <v>7744</v>
      </c>
      <c r="H1047" s="50" t="s">
        <v>188</v>
      </c>
      <c r="I1047" s="79"/>
      <c r="J1047" s="79"/>
      <c r="K1047" s="82">
        <v>11.2</v>
      </c>
      <c r="L1047" s="48" t="s">
        <v>189</v>
      </c>
      <c r="M1047" s="50" t="s">
        <v>190</v>
      </c>
      <c r="N1047" s="50" t="s">
        <v>190</v>
      </c>
      <c r="O1047" s="54">
        <f>VLOOKUP(A1047,'Shurjoint Multiplier Sheet'!A:E,4,FALSE)</f>
        <v>0</v>
      </c>
      <c r="P1047" s="91">
        <v>2664.23</v>
      </c>
      <c r="Q1047" s="91">
        <f t="shared" si="16"/>
        <v>0</v>
      </c>
    </row>
    <row r="1048" spans="1:17" x14ac:dyDescent="0.25">
      <c r="A1048" s="48" t="s">
        <v>45</v>
      </c>
      <c r="B1048" s="49" t="s">
        <v>2194</v>
      </c>
      <c r="C1048" s="49" t="s">
        <v>2195</v>
      </c>
      <c r="D1048" s="49" t="s">
        <v>2196</v>
      </c>
      <c r="E1048" s="75">
        <v>191988062859</v>
      </c>
      <c r="F1048" s="53" t="s">
        <v>2197</v>
      </c>
      <c r="G1048" s="50" t="s">
        <v>1253</v>
      </c>
      <c r="H1048" s="50" t="s">
        <v>188</v>
      </c>
      <c r="I1048" s="78">
        <v>3600</v>
      </c>
      <c r="J1048" s="78">
        <v>75</v>
      </c>
      <c r="K1048" s="82">
        <v>0.55000000000000004</v>
      </c>
      <c r="L1048" s="48" t="s">
        <v>189</v>
      </c>
      <c r="M1048" s="50" t="s">
        <v>190</v>
      </c>
      <c r="N1048" s="50" t="s">
        <v>190</v>
      </c>
      <c r="O1048" s="54">
        <f>VLOOKUP(A1048,'Shurjoint Multiplier Sheet'!A:E,4,FALSE)</f>
        <v>0</v>
      </c>
      <c r="P1048" s="91">
        <v>520.97</v>
      </c>
      <c r="Q1048" s="91">
        <f t="shared" si="16"/>
        <v>0</v>
      </c>
    </row>
    <row r="1049" spans="1:17" x14ac:dyDescent="0.25">
      <c r="A1049" s="48" t="s">
        <v>45</v>
      </c>
      <c r="B1049" s="55" t="s">
        <v>2198</v>
      </c>
      <c r="C1049" s="49" t="s">
        <v>2199</v>
      </c>
      <c r="D1049" s="49" t="s">
        <v>2196</v>
      </c>
      <c r="E1049" s="75">
        <v>191988062873</v>
      </c>
      <c r="F1049" s="53" t="s">
        <v>2197</v>
      </c>
      <c r="G1049" s="50" t="s">
        <v>1256</v>
      </c>
      <c r="H1049" s="50" t="s">
        <v>188</v>
      </c>
      <c r="I1049" s="79"/>
      <c r="J1049" s="79"/>
      <c r="K1049" s="82">
        <v>0.66</v>
      </c>
      <c r="L1049" s="48" t="s">
        <v>189</v>
      </c>
      <c r="M1049" s="50" t="s">
        <v>190</v>
      </c>
      <c r="N1049" s="50" t="s">
        <v>190</v>
      </c>
      <c r="O1049" s="54">
        <f>VLOOKUP(A1049,'Shurjoint Multiplier Sheet'!A:E,4,FALSE)</f>
        <v>0</v>
      </c>
      <c r="P1049" s="91" t="e">
        <v>#N/A</v>
      </c>
      <c r="Q1049" s="91" t="e">
        <f t="shared" si="16"/>
        <v>#N/A</v>
      </c>
    </row>
    <row r="1050" spans="1:17" x14ac:dyDescent="0.25">
      <c r="A1050" s="48" t="s">
        <v>45</v>
      </c>
      <c r="B1050" s="49" t="s">
        <v>2200</v>
      </c>
      <c r="C1050" s="49" t="s">
        <v>2201</v>
      </c>
      <c r="D1050" s="49" t="s">
        <v>2196</v>
      </c>
      <c r="E1050" s="75">
        <v>191988062804</v>
      </c>
      <c r="F1050" s="53" t="s">
        <v>2197</v>
      </c>
      <c r="G1050" s="50" t="s">
        <v>1261</v>
      </c>
      <c r="H1050" s="50" t="s">
        <v>188</v>
      </c>
      <c r="I1050" s="78">
        <v>3600</v>
      </c>
      <c r="J1050" s="78">
        <v>75</v>
      </c>
      <c r="K1050" s="82">
        <v>0.55000000000000004</v>
      </c>
      <c r="L1050" s="48" t="s">
        <v>189</v>
      </c>
      <c r="M1050" s="50" t="s">
        <v>190</v>
      </c>
      <c r="N1050" s="50" t="s">
        <v>190</v>
      </c>
      <c r="O1050" s="54">
        <f>VLOOKUP(A1050,'Shurjoint Multiplier Sheet'!A:E,4,FALSE)</f>
        <v>0</v>
      </c>
      <c r="P1050" s="91">
        <v>520.97</v>
      </c>
      <c r="Q1050" s="91">
        <f t="shared" si="16"/>
        <v>0</v>
      </c>
    </row>
    <row r="1051" spans="1:17" x14ac:dyDescent="0.25">
      <c r="A1051" s="48" t="s">
        <v>45</v>
      </c>
      <c r="B1051" s="49" t="s">
        <v>2202</v>
      </c>
      <c r="C1051" s="49" t="s">
        <v>2203</v>
      </c>
      <c r="D1051" s="49" t="s">
        <v>2196</v>
      </c>
      <c r="E1051" s="75">
        <v>191988062897</v>
      </c>
      <c r="F1051" s="53" t="s">
        <v>2197</v>
      </c>
      <c r="G1051" s="50" t="s">
        <v>1408</v>
      </c>
      <c r="H1051" s="50" t="s">
        <v>188</v>
      </c>
      <c r="I1051" s="78">
        <v>2400</v>
      </c>
      <c r="J1051" s="78">
        <v>50</v>
      </c>
      <c r="K1051" s="82">
        <v>0.77</v>
      </c>
      <c r="L1051" s="48" t="s">
        <v>189</v>
      </c>
      <c r="M1051" s="50" t="s">
        <v>190</v>
      </c>
      <c r="N1051" s="50" t="s">
        <v>190</v>
      </c>
      <c r="O1051" s="54">
        <f>VLOOKUP(A1051,'Shurjoint Multiplier Sheet'!A:E,4,FALSE)</f>
        <v>0</v>
      </c>
      <c r="P1051" s="91">
        <v>520.97</v>
      </c>
      <c r="Q1051" s="91">
        <f t="shared" si="16"/>
        <v>0</v>
      </c>
    </row>
    <row r="1052" spans="1:17" x14ac:dyDescent="0.25">
      <c r="A1052" s="48" t="s">
        <v>45</v>
      </c>
      <c r="B1052" s="49" t="s">
        <v>2204</v>
      </c>
      <c r="C1052" s="49" t="s">
        <v>2205</v>
      </c>
      <c r="D1052" s="49" t="s">
        <v>2196</v>
      </c>
      <c r="E1052" s="75">
        <v>191988062903</v>
      </c>
      <c r="F1052" s="53" t="s">
        <v>2197</v>
      </c>
      <c r="G1052" s="50" t="s">
        <v>1266</v>
      </c>
      <c r="H1052" s="50" t="s">
        <v>188</v>
      </c>
      <c r="I1052" s="78">
        <v>2400</v>
      </c>
      <c r="J1052" s="78">
        <v>50</v>
      </c>
      <c r="K1052" s="82">
        <v>0.66</v>
      </c>
      <c r="L1052" s="48" t="s">
        <v>189</v>
      </c>
      <c r="M1052" s="50" t="s">
        <v>190</v>
      </c>
      <c r="N1052" s="50" t="s">
        <v>190</v>
      </c>
      <c r="O1052" s="54">
        <f>VLOOKUP(A1052,'Shurjoint Multiplier Sheet'!A:E,4,FALSE)</f>
        <v>0</v>
      </c>
      <c r="P1052" s="91">
        <v>520.97</v>
      </c>
      <c r="Q1052" s="91">
        <f t="shared" si="16"/>
        <v>0</v>
      </c>
    </row>
    <row r="1053" spans="1:17" x14ac:dyDescent="0.25">
      <c r="A1053" s="48" t="s">
        <v>45</v>
      </c>
      <c r="B1053" s="49" t="s">
        <v>2206</v>
      </c>
      <c r="C1053" s="49" t="s">
        <v>2207</v>
      </c>
      <c r="D1053" s="49" t="s">
        <v>2196</v>
      </c>
      <c r="E1053" s="75">
        <v>191988062880</v>
      </c>
      <c r="F1053" s="53" t="s">
        <v>2197</v>
      </c>
      <c r="G1053" s="50" t="s">
        <v>1271</v>
      </c>
      <c r="H1053" s="50" t="s">
        <v>188</v>
      </c>
      <c r="I1053" s="78">
        <v>2400</v>
      </c>
      <c r="J1053" s="78">
        <v>50</v>
      </c>
      <c r="K1053" s="82">
        <v>0.97</v>
      </c>
      <c r="L1053" s="48" t="s">
        <v>189</v>
      </c>
      <c r="M1053" s="50" t="s">
        <v>190</v>
      </c>
      <c r="N1053" s="50" t="s">
        <v>190</v>
      </c>
      <c r="O1053" s="54">
        <f>VLOOKUP(A1053,'Shurjoint Multiplier Sheet'!A:E,4,FALSE)</f>
        <v>0</v>
      </c>
      <c r="P1053" s="91">
        <v>520.97</v>
      </c>
      <c r="Q1053" s="91">
        <f t="shared" si="16"/>
        <v>0</v>
      </c>
    </row>
    <row r="1054" spans="1:17" x14ac:dyDescent="0.25">
      <c r="A1054" s="48" t="s">
        <v>45</v>
      </c>
      <c r="B1054" s="55" t="s">
        <v>2208</v>
      </c>
      <c r="C1054" s="49" t="s">
        <v>2209</v>
      </c>
      <c r="D1054" s="49" t="s">
        <v>2196</v>
      </c>
      <c r="E1054" s="75">
        <v>191988090982</v>
      </c>
      <c r="F1054" s="53" t="s">
        <v>2197</v>
      </c>
      <c r="G1054" s="50" t="s">
        <v>1425</v>
      </c>
      <c r="H1054" s="50" t="s">
        <v>188</v>
      </c>
      <c r="I1054" s="79"/>
      <c r="J1054" s="79"/>
      <c r="K1054" s="82">
        <v>0.77</v>
      </c>
      <c r="L1054" s="48" t="s">
        <v>189</v>
      </c>
      <c r="M1054" s="50" t="s">
        <v>190</v>
      </c>
      <c r="N1054" s="50" t="s">
        <v>190</v>
      </c>
      <c r="O1054" s="54">
        <f>VLOOKUP(A1054,'Shurjoint Multiplier Sheet'!A:E,4,FALSE)</f>
        <v>0</v>
      </c>
      <c r="P1054" s="91">
        <v>520.97</v>
      </c>
      <c r="Q1054" s="91">
        <f t="shared" si="16"/>
        <v>0</v>
      </c>
    </row>
    <row r="1055" spans="1:17" x14ac:dyDescent="0.25">
      <c r="A1055" s="48" t="s">
        <v>45</v>
      </c>
      <c r="B1055" s="55" t="s">
        <v>2210</v>
      </c>
      <c r="C1055" s="49" t="s">
        <v>2211</v>
      </c>
      <c r="D1055" s="49" t="s">
        <v>2196</v>
      </c>
      <c r="E1055" s="75">
        <v>191988090999</v>
      </c>
      <c r="F1055" s="53" t="s">
        <v>2197</v>
      </c>
      <c r="G1055" s="50" t="s">
        <v>1428</v>
      </c>
      <c r="H1055" s="50" t="s">
        <v>188</v>
      </c>
      <c r="I1055" s="79"/>
      <c r="J1055" s="79"/>
      <c r="K1055" s="82">
        <v>0.88</v>
      </c>
      <c r="L1055" s="48" t="s">
        <v>189</v>
      </c>
      <c r="M1055" s="50" t="s">
        <v>190</v>
      </c>
      <c r="N1055" s="50" t="s">
        <v>190</v>
      </c>
      <c r="O1055" s="54">
        <f>VLOOKUP(A1055,'Shurjoint Multiplier Sheet'!A:E,4,FALSE)</f>
        <v>0</v>
      </c>
      <c r="P1055" s="91">
        <v>520.97</v>
      </c>
      <c r="Q1055" s="91">
        <f t="shared" si="16"/>
        <v>0</v>
      </c>
    </row>
    <row r="1056" spans="1:17" x14ac:dyDescent="0.25">
      <c r="A1056" s="48" t="s">
        <v>45</v>
      </c>
      <c r="B1056" s="49" t="s">
        <v>2212</v>
      </c>
      <c r="C1056" s="49" t="s">
        <v>2213</v>
      </c>
      <c r="D1056" s="49" t="s">
        <v>2196</v>
      </c>
      <c r="E1056" s="75">
        <v>191988062798</v>
      </c>
      <c r="F1056" s="53" t="s">
        <v>2197</v>
      </c>
      <c r="G1056" s="50" t="s">
        <v>1433</v>
      </c>
      <c r="H1056" s="50" t="s">
        <v>188</v>
      </c>
      <c r="I1056" s="78">
        <v>3600</v>
      </c>
      <c r="J1056" s="78">
        <v>75</v>
      </c>
      <c r="K1056" s="82">
        <v>0.55000000000000004</v>
      </c>
      <c r="L1056" s="48" t="s">
        <v>189</v>
      </c>
      <c r="M1056" s="50" t="s">
        <v>190</v>
      </c>
      <c r="N1056" s="50" t="s">
        <v>190</v>
      </c>
      <c r="O1056" s="54">
        <f>VLOOKUP(A1056,'Shurjoint Multiplier Sheet'!A:E,4,FALSE)</f>
        <v>0</v>
      </c>
      <c r="P1056" s="91">
        <v>520.97</v>
      </c>
      <c r="Q1056" s="91">
        <f t="shared" si="16"/>
        <v>0</v>
      </c>
    </row>
    <row r="1057" spans="1:17" x14ac:dyDescent="0.25">
      <c r="A1057" s="48" t="s">
        <v>45</v>
      </c>
      <c r="B1057" s="49" t="s">
        <v>2214</v>
      </c>
      <c r="C1057" s="49" t="s">
        <v>2215</v>
      </c>
      <c r="D1057" s="49" t="s">
        <v>2196</v>
      </c>
      <c r="E1057" s="75">
        <v>191988062996</v>
      </c>
      <c r="F1057" s="53" t="s">
        <v>2197</v>
      </c>
      <c r="G1057" s="50" t="s">
        <v>1436</v>
      </c>
      <c r="H1057" s="50" t="s">
        <v>188</v>
      </c>
      <c r="I1057" s="78">
        <v>1920</v>
      </c>
      <c r="J1057" s="78">
        <v>40</v>
      </c>
      <c r="K1057" s="82">
        <v>1.43</v>
      </c>
      <c r="L1057" s="48" t="s">
        <v>189</v>
      </c>
      <c r="M1057" s="50" t="s">
        <v>190</v>
      </c>
      <c r="N1057" s="50" t="s">
        <v>190</v>
      </c>
      <c r="O1057" s="54">
        <f>VLOOKUP(A1057,'Shurjoint Multiplier Sheet'!A:E,4,FALSE)</f>
        <v>0</v>
      </c>
      <c r="P1057" s="91">
        <v>520.97</v>
      </c>
      <c r="Q1057" s="91">
        <f t="shared" si="16"/>
        <v>0</v>
      </c>
    </row>
    <row r="1058" spans="1:17" x14ac:dyDescent="0.25">
      <c r="A1058" s="48" t="s">
        <v>45</v>
      </c>
      <c r="B1058" s="49" t="s">
        <v>2216</v>
      </c>
      <c r="C1058" s="49" t="s">
        <v>2217</v>
      </c>
      <c r="D1058" s="49" t="s">
        <v>2196</v>
      </c>
      <c r="E1058" s="75">
        <v>191988063009</v>
      </c>
      <c r="F1058" s="53" t="s">
        <v>2197</v>
      </c>
      <c r="G1058" s="50" t="s">
        <v>1281</v>
      </c>
      <c r="H1058" s="50" t="s">
        <v>188</v>
      </c>
      <c r="I1058" s="78">
        <v>1920</v>
      </c>
      <c r="J1058" s="78">
        <v>40</v>
      </c>
      <c r="K1058" s="82">
        <v>1.32</v>
      </c>
      <c r="L1058" s="48" t="s">
        <v>189</v>
      </c>
      <c r="M1058" s="50" t="s">
        <v>190</v>
      </c>
      <c r="N1058" s="50" t="s">
        <v>190</v>
      </c>
      <c r="O1058" s="54">
        <f>VLOOKUP(A1058,'Shurjoint Multiplier Sheet'!A:E,4,FALSE)</f>
        <v>0</v>
      </c>
      <c r="P1058" s="91">
        <v>520.97</v>
      </c>
      <c r="Q1058" s="91">
        <f t="shared" si="16"/>
        <v>0</v>
      </c>
    </row>
    <row r="1059" spans="1:17" x14ac:dyDescent="0.25">
      <c r="A1059" s="48" t="s">
        <v>45</v>
      </c>
      <c r="B1059" s="55" t="s">
        <v>2218</v>
      </c>
      <c r="C1059" s="49" t="s">
        <v>2219</v>
      </c>
      <c r="D1059" s="49" t="s">
        <v>2196</v>
      </c>
      <c r="E1059" s="75">
        <v>191988069117</v>
      </c>
      <c r="F1059" s="53" t="s">
        <v>2197</v>
      </c>
      <c r="G1059" s="50" t="s">
        <v>1286</v>
      </c>
      <c r="H1059" s="50" t="s">
        <v>188</v>
      </c>
      <c r="I1059" s="79"/>
      <c r="J1059" s="79"/>
      <c r="K1059" s="82">
        <v>1.43</v>
      </c>
      <c r="L1059" s="48" t="s">
        <v>7748</v>
      </c>
      <c r="M1059" s="50" t="s">
        <v>190</v>
      </c>
      <c r="N1059" s="50" t="s">
        <v>190</v>
      </c>
      <c r="O1059" s="54">
        <f>VLOOKUP(A1059,'Shurjoint Multiplier Sheet'!A:E,4,FALSE)</f>
        <v>0</v>
      </c>
      <c r="P1059" s="91">
        <v>612.70000000000005</v>
      </c>
      <c r="Q1059" s="91">
        <f t="shared" si="16"/>
        <v>0</v>
      </c>
    </row>
    <row r="1060" spans="1:17" x14ac:dyDescent="0.25">
      <c r="A1060" s="48" t="s">
        <v>45</v>
      </c>
      <c r="B1060" s="49" t="s">
        <v>2220</v>
      </c>
      <c r="C1060" s="49" t="s">
        <v>2221</v>
      </c>
      <c r="D1060" s="49" t="s">
        <v>2196</v>
      </c>
      <c r="E1060" s="75">
        <v>191988062965</v>
      </c>
      <c r="F1060" s="53" t="s">
        <v>2197</v>
      </c>
      <c r="G1060" s="50" t="s">
        <v>1286</v>
      </c>
      <c r="H1060" s="50" t="s">
        <v>188</v>
      </c>
      <c r="I1060" s="78">
        <v>1920</v>
      </c>
      <c r="J1060" s="78">
        <v>40</v>
      </c>
      <c r="K1060" s="82">
        <v>1.43</v>
      </c>
      <c r="L1060" s="48" t="s">
        <v>189</v>
      </c>
      <c r="M1060" s="50" t="s">
        <v>190</v>
      </c>
      <c r="N1060" s="50" t="s">
        <v>190</v>
      </c>
      <c r="O1060" s="54">
        <f>VLOOKUP(A1060,'Shurjoint Multiplier Sheet'!A:E,4,FALSE)</f>
        <v>0</v>
      </c>
      <c r="P1060" s="91">
        <v>520.97</v>
      </c>
      <c r="Q1060" s="91">
        <f t="shared" si="16"/>
        <v>0</v>
      </c>
    </row>
    <row r="1061" spans="1:17" x14ac:dyDescent="0.25">
      <c r="A1061" s="48" t="s">
        <v>45</v>
      </c>
      <c r="B1061" s="49" t="s">
        <v>2222</v>
      </c>
      <c r="C1061" s="49" t="s">
        <v>2223</v>
      </c>
      <c r="D1061" s="49" t="s">
        <v>2196</v>
      </c>
      <c r="E1061" s="75">
        <v>191988063030</v>
      </c>
      <c r="F1061" s="53" t="s">
        <v>2197</v>
      </c>
      <c r="G1061" s="50" t="s">
        <v>1296</v>
      </c>
      <c r="H1061" s="50" t="s">
        <v>188</v>
      </c>
      <c r="I1061" s="78">
        <v>1920</v>
      </c>
      <c r="J1061" s="78">
        <v>40</v>
      </c>
      <c r="K1061" s="82">
        <v>1.32</v>
      </c>
      <c r="L1061" s="48" t="s">
        <v>189</v>
      </c>
      <c r="M1061" s="50" t="s">
        <v>190</v>
      </c>
      <c r="N1061" s="50" t="s">
        <v>190</v>
      </c>
      <c r="O1061" s="54">
        <f>VLOOKUP(A1061,'Shurjoint Multiplier Sheet'!A:E,4,FALSE)</f>
        <v>0</v>
      </c>
      <c r="P1061" s="91">
        <v>520.97</v>
      </c>
      <c r="Q1061" s="91">
        <f t="shared" si="16"/>
        <v>0</v>
      </c>
    </row>
    <row r="1062" spans="1:17" x14ac:dyDescent="0.25">
      <c r="A1062" s="48" t="s">
        <v>45</v>
      </c>
      <c r="B1062" s="49" t="s">
        <v>2224</v>
      </c>
      <c r="C1062" s="49" t="s">
        <v>2225</v>
      </c>
      <c r="D1062" s="49" t="s">
        <v>2196</v>
      </c>
      <c r="E1062" s="75">
        <v>191988062910</v>
      </c>
      <c r="F1062" s="53" t="s">
        <v>2197</v>
      </c>
      <c r="G1062" s="50" t="s">
        <v>2160</v>
      </c>
      <c r="H1062" s="50" t="s">
        <v>188</v>
      </c>
      <c r="I1062" s="78">
        <v>1920</v>
      </c>
      <c r="J1062" s="78">
        <v>40</v>
      </c>
      <c r="K1062" s="82">
        <v>1.48</v>
      </c>
      <c r="L1062" s="48" t="s">
        <v>189</v>
      </c>
      <c r="M1062" s="50" t="s">
        <v>190</v>
      </c>
      <c r="N1062" s="50" t="s">
        <v>190</v>
      </c>
      <c r="O1062" s="54">
        <f>VLOOKUP(A1062,'Shurjoint Multiplier Sheet'!A:E,4,FALSE)</f>
        <v>0</v>
      </c>
      <c r="P1062" s="91">
        <v>520.97</v>
      </c>
      <c r="Q1062" s="91">
        <f t="shared" si="16"/>
        <v>0</v>
      </c>
    </row>
    <row r="1063" spans="1:17" x14ac:dyDescent="0.25">
      <c r="A1063" s="48" t="s">
        <v>45</v>
      </c>
      <c r="B1063" s="55" t="s">
        <v>2226</v>
      </c>
      <c r="C1063" s="49" t="s">
        <v>2227</v>
      </c>
      <c r="D1063" s="49" t="s">
        <v>2196</v>
      </c>
      <c r="E1063" s="75">
        <v>191988090913</v>
      </c>
      <c r="F1063" s="53" t="s">
        <v>2197</v>
      </c>
      <c r="G1063" s="50" t="s">
        <v>1457</v>
      </c>
      <c r="H1063" s="50" t="s">
        <v>188</v>
      </c>
      <c r="I1063" s="79"/>
      <c r="J1063" s="79"/>
      <c r="K1063" s="82">
        <v>1.54</v>
      </c>
      <c r="L1063" s="48" t="s">
        <v>189</v>
      </c>
      <c r="M1063" s="50" t="s">
        <v>190</v>
      </c>
      <c r="N1063" s="50" t="s">
        <v>190</v>
      </c>
      <c r="O1063" s="54">
        <f>VLOOKUP(A1063,'Shurjoint Multiplier Sheet'!A:E,4,FALSE)</f>
        <v>0</v>
      </c>
      <c r="P1063" s="91">
        <v>520.97</v>
      </c>
      <c r="Q1063" s="91">
        <f t="shared" si="16"/>
        <v>0</v>
      </c>
    </row>
    <row r="1064" spans="1:17" x14ac:dyDescent="0.25">
      <c r="A1064" s="48" t="s">
        <v>45</v>
      </c>
      <c r="B1064" s="49" t="s">
        <v>2228</v>
      </c>
      <c r="C1064" s="49" t="s">
        <v>2229</v>
      </c>
      <c r="D1064" s="49" t="s">
        <v>2196</v>
      </c>
      <c r="E1064" s="75">
        <v>191988063511</v>
      </c>
      <c r="F1064" s="53" t="s">
        <v>2197</v>
      </c>
      <c r="G1064" s="50" t="s">
        <v>1462</v>
      </c>
      <c r="H1064" s="50" t="s">
        <v>188</v>
      </c>
      <c r="I1064" s="78">
        <v>960</v>
      </c>
      <c r="J1064" s="78">
        <v>20</v>
      </c>
      <c r="K1064" s="82">
        <v>2.09</v>
      </c>
      <c r="L1064" s="48" t="s">
        <v>189</v>
      </c>
      <c r="M1064" s="50" t="s">
        <v>190</v>
      </c>
      <c r="N1064" s="50" t="s">
        <v>190</v>
      </c>
      <c r="O1064" s="54">
        <f>VLOOKUP(A1064,'Shurjoint Multiplier Sheet'!A:E,4,FALSE)</f>
        <v>0</v>
      </c>
      <c r="P1064" s="91">
        <v>556.25</v>
      </c>
      <c r="Q1064" s="91">
        <f t="shared" si="16"/>
        <v>0</v>
      </c>
    </row>
    <row r="1065" spans="1:17" x14ac:dyDescent="0.25">
      <c r="A1065" s="48" t="s">
        <v>45</v>
      </c>
      <c r="B1065" s="49" t="s">
        <v>2230</v>
      </c>
      <c r="C1065" s="49" t="s">
        <v>2231</v>
      </c>
      <c r="D1065" s="49" t="s">
        <v>2196</v>
      </c>
      <c r="E1065" s="75">
        <v>191988063542</v>
      </c>
      <c r="F1065" s="53" t="s">
        <v>2197</v>
      </c>
      <c r="G1065" s="50" t="s">
        <v>1301</v>
      </c>
      <c r="H1065" s="50" t="s">
        <v>188</v>
      </c>
      <c r="I1065" s="78">
        <v>960</v>
      </c>
      <c r="J1065" s="78">
        <v>20</v>
      </c>
      <c r="K1065" s="82">
        <v>1.98</v>
      </c>
      <c r="L1065" s="48" t="s">
        <v>189</v>
      </c>
      <c r="M1065" s="50" t="s">
        <v>190</v>
      </c>
      <c r="N1065" s="50" t="s">
        <v>190</v>
      </c>
      <c r="O1065" s="54">
        <f>VLOOKUP(A1065,'Shurjoint Multiplier Sheet'!A:E,4,FALSE)</f>
        <v>0</v>
      </c>
      <c r="P1065" s="91">
        <v>556.25</v>
      </c>
      <c r="Q1065" s="91">
        <f t="shared" si="16"/>
        <v>0</v>
      </c>
    </row>
    <row r="1066" spans="1:17" x14ac:dyDescent="0.25">
      <c r="A1066" s="48" t="s">
        <v>45</v>
      </c>
      <c r="B1066" s="55" t="s">
        <v>2232</v>
      </c>
      <c r="C1066" s="49" t="s">
        <v>2233</v>
      </c>
      <c r="D1066" s="49" t="s">
        <v>2196</v>
      </c>
      <c r="E1066" s="75">
        <v>191988063085</v>
      </c>
      <c r="F1066" s="53" t="s">
        <v>2197</v>
      </c>
      <c r="G1066" s="50" t="s">
        <v>1306</v>
      </c>
      <c r="H1066" s="50" t="s">
        <v>188</v>
      </c>
      <c r="I1066" s="79"/>
      <c r="J1066" s="79"/>
      <c r="K1066" s="82">
        <v>2.09</v>
      </c>
      <c r="L1066" s="48" t="s">
        <v>7748</v>
      </c>
      <c r="M1066" s="50" t="s">
        <v>190</v>
      </c>
      <c r="N1066" s="50" t="s">
        <v>190</v>
      </c>
      <c r="O1066" s="54">
        <f>VLOOKUP(A1066,'Shurjoint Multiplier Sheet'!A:E,4,FALSE)</f>
        <v>0</v>
      </c>
      <c r="P1066" s="91">
        <v>725.59</v>
      </c>
      <c r="Q1066" s="91">
        <f t="shared" si="16"/>
        <v>0</v>
      </c>
    </row>
    <row r="1067" spans="1:17" x14ac:dyDescent="0.25">
      <c r="A1067" s="48" t="s">
        <v>45</v>
      </c>
      <c r="B1067" s="49" t="s">
        <v>2234</v>
      </c>
      <c r="C1067" s="49" t="s">
        <v>2235</v>
      </c>
      <c r="D1067" s="49" t="s">
        <v>2196</v>
      </c>
      <c r="E1067" s="75">
        <v>191988063504</v>
      </c>
      <c r="F1067" s="53" t="s">
        <v>2197</v>
      </c>
      <c r="G1067" s="50" t="s">
        <v>1306</v>
      </c>
      <c r="H1067" s="50" t="s">
        <v>188</v>
      </c>
      <c r="I1067" s="78">
        <v>960</v>
      </c>
      <c r="J1067" s="78">
        <v>20</v>
      </c>
      <c r="K1067" s="82">
        <v>2.09</v>
      </c>
      <c r="L1067" s="48" t="s">
        <v>189</v>
      </c>
      <c r="M1067" s="50" t="s">
        <v>190</v>
      </c>
      <c r="N1067" s="50" t="s">
        <v>190</v>
      </c>
      <c r="O1067" s="54">
        <f>VLOOKUP(A1067,'Shurjoint Multiplier Sheet'!A:E,4,FALSE)</f>
        <v>0</v>
      </c>
      <c r="P1067" s="91">
        <v>556.25</v>
      </c>
      <c r="Q1067" s="91">
        <f t="shared" si="16"/>
        <v>0</v>
      </c>
    </row>
    <row r="1068" spans="1:17" x14ac:dyDescent="0.25">
      <c r="A1068" s="48" t="s">
        <v>45</v>
      </c>
      <c r="B1068" s="49" t="s">
        <v>2236</v>
      </c>
      <c r="C1068" s="49" t="s">
        <v>2237</v>
      </c>
      <c r="D1068" s="49" t="s">
        <v>2196</v>
      </c>
      <c r="E1068" s="75">
        <v>191988063566</v>
      </c>
      <c r="F1068" s="53" t="s">
        <v>2197</v>
      </c>
      <c r="G1068" s="50" t="s">
        <v>1316</v>
      </c>
      <c r="H1068" s="50" t="s">
        <v>188</v>
      </c>
      <c r="I1068" s="78">
        <v>960</v>
      </c>
      <c r="J1068" s="78">
        <v>20</v>
      </c>
      <c r="K1068" s="82">
        <v>1.98</v>
      </c>
      <c r="L1068" s="48" t="s">
        <v>189</v>
      </c>
      <c r="M1068" s="50" t="s">
        <v>190</v>
      </c>
      <c r="N1068" s="50" t="s">
        <v>190</v>
      </c>
      <c r="O1068" s="54">
        <f>VLOOKUP(A1068,'Shurjoint Multiplier Sheet'!A:E,4,FALSE)</f>
        <v>0</v>
      </c>
      <c r="P1068" s="91">
        <v>556.25</v>
      </c>
      <c r="Q1068" s="91">
        <f t="shared" si="16"/>
        <v>0</v>
      </c>
    </row>
    <row r="1069" spans="1:17" x14ac:dyDescent="0.25">
      <c r="A1069" s="48" t="s">
        <v>45</v>
      </c>
      <c r="B1069" s="49" t="s">
        <v>2238</v>
      </c>
      <c r="C1069" s="49" t="s">
        <v>2239</v>
      </c>
      <c r="D1069" s="49" t="s">
        <v>2196</v>
      </c>
      <c r="E1069" s="75">
        <v>191988063061</v>
      </c>
      <c r="F1069" s="53" t="s">
        <v>2197</v>
      </c>
      <c r="G1069" s="50" t="s">
        <v>2167</v>
      </c>
      <c r="H1069" s="50" t="s">
        <v>188</v>
      </c>
      <c r="I1069" s="78">
        <v>960</v>
      </c>
      <c r="J1069" s="78">
        <v>20</v>
      </c>
      <c r="K1069" s="82">
        <v>2.09</v>
      </c>
      <c r="L1069" s="48" t="s">
        <v>189</v>
      </c>
      <c r="M1069" s="50" t="s">
        <v>190</v>
      </c>
      <c r="N1069" s="50" t="s">
        <v>190</v>
      </c>
      <c r="O1069" s="54">
        <f>VLOOKUP(A1069,'Shurjoint Multiplier Sheet'!A:E,4,FALSE)</f>
        <v>0</v>
      </c>
      <c r="P1069" s="91">
        <v>556.25</v>
      </c>
      <c r="Q1069" s="91">
        <f t="shared" si="16"/>
        <v>0</v>
      </c>
    </row>
    <row r="1070" spans="1:17" x14ac:dyDescent="0.25">
      <c r="A1070" s="48" t="s">
        <v>45</v>
      </c>
      <c r="B1070" s="55" t="s">
        <v>2240</v>
      </c>
      <c r="C1070" s="49" t="s">
        <v>2241</v>
      </c>
      <c r="D1070" s="49" t="s">
        <v>2196</v>
      </c>
      <c r="E1070" s="75">
        <v>191988063573</v>
      </c>
      <c r="F1070" s="53" t="s">
        <v>2197</v>
      </c>
      <c r="G1070" s="50" t="s">
        <v>2172</v>
      </c>
      <c r="H1070" s="50" t="s">
        <v>188</v>
      </c>
      <c r="I1070" s="79"/>
      <c r="J1070" s="79"/>
      <c r="K1070" s="82">
        <v>3.75</v>
      </c>
      <c r="L1070" s="48" t="s">
        <v>189</v>
      </c>
      <c r="M1070" s="50" t="s">
        <v>190</v>
      </c>
      <c r="N1070" s="50" t="s">
        <v>190</v>
      </c>
      <c r="O1070" s="54">
        <f>VLOOKUP(A1070,'Shurjoint Multiplier Sheet'!A:E,4,FALSE)</f>
        <v>0</v>
      </c>
      <c r="P1070" s="91">
        <v>1275.96</v>
      </c>
      <c r="Q1070" s="91">
        <f t="shared" si="16"/>
        <v>0</v>
      </c>
    </row>
    <row r="1071" spans="1:17" x14ac:dyDescent="0.25">
      <c r="A1071" s="48" t="s">
        <v>45</v>
      </c>
      <c r="B1071" s="55" t="s">
        <v>2242</v>
      </c>
      <c r="C1071" s="49" t="s">
        <v>2243</v>
      </c>
      <c r="D1071" s="49" t="s">
        <v>2196</v>
      </c>
      <c r="E1071" s="75">
        <v>191988090920</v>
      </c>
      <c r="F1071" s="53" t="s">
        <v>2197</v>
      </c>
      <c r="G1071" s="50" t="s">
        <v>7739</v>
      </c>
      <c r="H1071" s="50" t="s">
        <v>188</v>
      </c>
      <c r="I1071" s="79"/>
      <c r="J1071" s="79"/>
      <c r="K1071" s="82">
        <v>3.75</v>
      </c>
      <c r="L1071" s="48" t="s">
        <v>189</v>
      </c>
      <c r="M1071" s="50" t="s">
        <v>190</v>
      </c>
      <c r="N1071" s="50" t="s">
        <v>190</v>
      </c>
      <c r="O1071" s="54">
        <f>VLOOKUP(A1071,'Shurjoint Multiplier Sheet'!A:E,4,FALSE)</f>
        <v>0</v>
      </c>
      <c r="P1071" s="91" t="e">
        <v>#N/A</v>
      </c>
      <c r="Q1071" s="91" t="e">
        <f t="shared" si="16"/>
        <v>#N/A</v>
      </c>
    </row>
    <row r="1072" spans="1:17" x14ac:dyDescent="0.25">
      <c r="A1072" s="48" t="s">
        <v>45</v>
      </c>
      <c r="B1072" s="55" t="s">
        <v>2244</v>
      </c>
      <c r="C1072" s="49" t="s">
        <v>2245</v>
      </c>
      <c r="D1072" s="49" t="s">
        <v>2196</v>
      </c>
      <c r="E1072" s="75">
        <v>191988090937</v>
      </c>
      <c r="F1072" s="53" t="s">
        <v>2197</v>
      </c>
      <c r="G1072" s="50" t="s">
        <v>7740</v>
      </c>
      <c r="H1072" s="50" t="s">
        <v>188</v>
      </c>
      <c r="I1072" s="79"/>
      <c r="J1072" s="79"/>
      <c r="K1072" s="82">
        <v>3.75</v>
      </c>
      <c r="L1072" s="48" t="s">
        <v>189</v>
      </c>
      <c r="M1072" s="50" t="s">
        <v>190</v>
      </c>
      <c r="N1072" s="50" t="s">
        <v>190</v>
      </c>
      <c r="O1072" s="54">
        <f>VLOOKUP(A1072,'Shurjoint Multiplier Sheet'!A:E,4,FALSE)</f>
        <v>0</v>
      </c>
      <c r="P1072" s="91" t="e">
        <v>#N/A</v>
      </c>
      <c r="Q1072" s="91" t="e">
        <f t="shared" si="16"/>
        <v>#N/A</v>
      </c>
    </row>
    <row r="1073" spans="1:17" x14ac:dyDescent="0.25">
      <c r="A1073" s="48" t="s">
        <v>45</v>
      </c>
      <c r="B1073" s="49" t="s">
        <v>2246</v>
      </c>
      <c r="C1073" s="49" t="s">
        <v>2247</v>
      </c>
      <c r="D1073" s="49" t="s">
        <v>2196</v>
      </c>
      <c r="E1073" s="75">
        <v>191988063634</v>
      </c>
      <c r="F1073" s="53" t="s">
        <v>2197</v>
      </c>
      <c r="G1073" s="50" t="s">
        <v>1492</v>
      </c>
      <c r="H1073" s="50" t="s">
        <v>188</v>
      </c>
      <c r="I1073" s="78">
        <v>480</v>
      </c>
      <c r="J1073" s="78">
        <v>10</v>
      </c>
      <c r="K1073" s="82">
        <v>5.73</v>
      </c>
      <c r="L1073" s="48" t="s">
        <v>189</v>
      </c>
      <c r="M1073" s="50" t="s">
        <v>190</v>
      </c>
      <c r="N1073" s="50" t="s">
        <v>190</v>
      </c>
      <c r="O1073" s="54">
        <f>VLOOKUP(A1073,'Shurjoint Multiplier Sheet'!A:E,4,FALSE)</f>
        <v>0</v>
      </c>
      <c r="P1073" s="91">
        <v>1274.2</v>
      </c>
      <c r="Q1073" s="91">
        <f t="shared" si="16"/>
        <v>0</v>
      </c>
    </row>
    <row r="1074" spans="1:17" x14ac:dyDescent="0.25">
      <c r="A1074" s="48" t="s">
        <v>45</v>
      </c>
      <c r="B1074" s="49" t="s">
        <v>2248</v>
      </c>
      <c r="C1074" s="49" t="s">
        <v>2249</v>
      </c>
      <c r="D1074" s="49" t="s">
        <v>2196</v>
      </c>
      <c r="E1074" s="75">
        <v>191988063658</v>
      </c>
      <c r="F1074" s="53" t="s">
        <v>2197</v>
      </c>
      <c r="G1074" s="50" t="s">
        <v>1495</v>
      </c>
      <c r="H1074" s="50" t="s">
        <v>188</v>
      </c>
      <c r="I1074" s="78">
        <v>480</v>
      </c>
      <c r="J1074" s="78">
        <v>10</v>
      </c>
      <c r="K1074" s="82">
        <v>5.73</v>
      </c>
      <c r="L1074" s="48" t="s">
        <v>189</v>
      </c>
      <c r="M1074" s="50" t="s">
        <v>190</v>
      </c>
      <c r="N1074" s="50" t="s">
        <v>190</v>
      </c>
      <c r="O1074" s="54">
        <f>VLOOKUP(A1074,'Shurjoint Multiplier Sheet'!A:E,4,FALSE)</f>
        <v>0</v>
      </c>
      <c r="P1074" s="91">
        <v>1274.2</v>
      </c>
      <c r="Q1074" s="91">
        <f t="shared" si="16"/>
        <v>0</v>
      </c>
    </row>
    <row r="1075" spans="1:17" x14ac:dyDescent="0.25">
      <c r="A1075" s="48" t="s">
        <v>45</v>
      </c>
      <c r="B1075" s="49" t="s">
        <v>2250</v>
      </c>
      <c r="C1075" s="49" t="s">
        <v>2251</v>
      </c>
      <c r="D1075" s="49" t="s">
        <v>2196</v>
      </c>
      <c r="E1075" s="75">
        <v>191988063603</v>
      </c>
      <c r="F1075" s="53" t="s">
        <v>2197</v>
      </c>
      <c r="G1075" s="50" t="s">
        <v>1498</v>
      </c>
      <c r="H1075" s="50" t="s">
        <v>188</v>
      </c>
      <c r="I1075" s="78">
        <v>480</v>
      </c>
      <c r="J1075" s="78">
        <v>10</v>
      </c>
      <c r="K1075" s="82">
        <v>5.73</v>
      </c>
      <c r="L1075" s="48" t="s">
        <v>189</v>
      </c>
      <c r="M1075" s="50" t="s">
        <v>190</v>
      </c>
      <c r="N1075" s="50" t="s">
        <v>190</v>
      </c>
      <c r="O1075" s="54">
        <f>VLOOKUP(A1075,'Shurjoint Multiplier Sheet'!A:E,4,FALSE)</f>
        <v>0</v>
      </c>
      <c r="P1075" s="91">
        <v>1274.2</v>
      </c>
      <c r="Q1075" s="91">
        <f t="shared" si="16"/>
        <v>0</v>
      </c>
    </row>
    <row r="1076" spans="1:17" x14ac:dyDescent="0.25">
      <c r="A1076" s="48" t="s">
        <v>45</v>
      </c>
      <c r="B1076" s="49" t="s">
        <v>2252</v>
      </c>
      <c r="C1076" s="49" t="s">
        <v>2253</v>
      </c>
      <c r="D1076" s="49" t="s">
        <v>2196</v>
      </c>
      <c r="E1076" s="75">
        <v>191988063771</v>
      </c>
      <c r="F1076" s="53" t="s">
        <v>2197</v>
      </c>
      <c r="G1076" s="50" t="s">
        <v>1351</v>
      </c>
      <c r="H1076" s="50" t="s">
        <v>188</v>
      </c>
      <c r="I1076" s="78">
        <v>480</v>
      </c>
      <c r="J1076" s="78">
        <v>10</v>
      </c>
      <c r="K1076" s="82">
        <v>5.73</v>
      </c>
      <c r="L1076" s="48" t="s">
        <v>189</v>
      </c>
      <c r="M1076" s="50" t="s">
        <v>190</v>
      </c>
      <c r="N1076" s="50" t="s">
        <v>190</v>
      </c>
      <c r="O1076" s="54">
        <f>VLOOKUP(A1076,'Shurjoint Multiplier Sheet'!A:E,4,FALSE)</f>
        <v>0</v>
      </c>
      <c r="P1076" s="91">
        <v>1274.2</v>
      </c>
      <c r="Q1076" s="91">
        <f t="shared" si="16"/>
        <v>0</v>
      </c>
    </row>
    <row r="1077" spans="1:17" x14ac:dyDescent="0.25">
      <c r="A1077" s="48" t="s">
        <v>45</v>
      </c>
      <c r="B1077" s="55" t="s">
        <v>2254</v>
      </c>
      <c r="C1077" s="49" t="s">
        <v>2255</v>
      </c>
      <c r="D1077" s="49" t="s">
        <v>2196</v>
      </c>
      <c r="E1077" s="75">
        <v>191988090944</v>
      </c>
      <c r="F1077" s="53" t="s">
        <v>2197</v>
      </c>
      <c r="G1077" s="50" t="s">
        <v>7741</v>
      </c>
      <c r="H1077" s="50" t="s">
        <v>188</v>
      </c>
      <c r="I1077" s="79"/>
      <c r="J1077" s="79"/>
      <c r="K1077" s="82">
        <v>6.22</v>
      </c>
      <c r="L1077" s="48" t="s">
        <v>189</v>
      </c>
      <c r="M1077" s="50" t="s">
        <v>190</v>
      </c>
      <c r="N1077" s="50" t="s">
        <v>190</v>
      </c>
      <c r="O1077" s="54">
        <f>VLOOKUP(A1077,'Shurjoint Multiplier Sheet'!A:E,4,FALSE)</f>
        <v>0</v>
      </c>
      <c r="P1077" s="91">
        <v>1274.2</v>
      </c>
      <c r="Q1077" s="91">
        <f t="shared" si="16"/>
        <v>0</v>
      </c>
    </row>
    <row r="1078" spans="1:17" x14ac:dyDescent="0.25">
      <c r="A1078" s="48" t="s">
        <v>45</v>
      </c>
      <c r="B1078" s="55" t="s">
        <v>2256</v>
      </c>
      <c r="C1078" s="49" t="s">
        <v>2257</v>
      </c>
      <c r="D1078" s="49" t="s">
        <v>2196</v>
      </c>
      <c r="E1078" s="75">
        <v>191988090951</v>
      </c>
      <c r="F1078" s="53" t="s">
        <v>2197</v>
      </c>
      <c r="G1078" s="50" t="s">
        <v>7742</v>
      </c>
      <c r="H1078" s="50" t="s">
        <v>188</v>
      </c>
      <c r="I1078" s="79"/>
      <c r="J1078" s="79"/>
      <c r="K1078" s="82">
        <v>6.19</v>
      </c>
      <c r="L1078" s="48" t="s">
        <v>189</v>
      </c>
      <c r="M1078" s="50" t="s">
        <v>190</v>
      </c>
      <c r="N1078" s="50" t="s">
        <v>190</v>
      </c>
      <c r="O1078" s="54">
        <f>VLOOKUP(A1078,'Shurjoint Multiplier Sheet'!A:E,4,FALSE)</f>
        <v>0</v>
      </c>
      <c r="P1078" s="91" t="e">
        <v>#N/A</v>
      </c>
      <c r="Q1078" s="91" t="e">
        <f t="shared" si="16"/>
        <v>#N/A</v>
      </c>
    </row>
    <row r="1079" spans="1:17" x14ac:dyDescent="0.25">
      <c r="A1079" s="48" t="s">
        <v>45</v>
      </c>
      <c r="B1079" s="49" t="s">
        <v>2258</v>
      </c>
      <c r="C1079" s="49" t="s">
        <v>2259</v>
      </c>
      <c r="D1079" s="49" t="s">
        <v>2260</v>
      </c>
      <c r="E1079" s="75">
        <v>191988052096</v>
      </c>
      <c r="F1079" s="53">
        <v>7170</v>
      </c>
      <c r="G1079" s="50" t="s">
        <v>256</v>
      </c>
      <c r="H1079" s="50" t="s">
        <v>188</v>
      </c>
      <c r="I1079" s="78"/>
      <c r="J1079" s="78"/>
      <c r="K1079" s="82">
        <v>48.5</v>
      </c>
      <c r="L1079" s="48" t="s">
        <v>7748</v>
      </c>
      <c r="M1079" s="50" t="s">
        <v>190</v>
      </c>
      <c r="N1079" s="50" t="s">
        <v>190</v>
      </c>
      <c r="O1079" s="54">
        <f>VLOOKUP(A1079,'Shurjoint Multiplier Sheet'!A:E,4,FALSE)</f>
        <v>0</v>
      </c>
      <c r="P1079" s="91">
        <v>4444.7</v>
      </c>
      <c r="Q1079" s="91">
        <f t="shared" si="16"/>
        <v>0</v>
      </c>
    </row>
    <row r="1080" spans="1:17" x14ac:dyDescent="0.25">
      <c r="A1080" s="48" t="s">
        <v>45</v>
      </c>
      <c r="B1080" s="49" t="s">
        <v>2261</v>
      </c>
      <c r="C1080" s="49" t="s">
        <v>2262</v>
      </c>
      <c r="D1080" s="49" t="s">
        <v>2260</v>
      </c>
      <c r="E1080" s="75">
        <v>191988052102</v>
      </c>
      <c r="F1080" s="53">
        <v>7170</v>
      </c>
      <c r="G1080" s="50" t="s">
        <v>256</v>
      </c>
      <c r="H1080" s="50" t="s">
        <v>188</v>
      </c>
      <c r="I1080" s="78">
        <v>20</v>
      </c>
      <c r="J1080" s="78"/>
      <c r="K1080" s="82">
        <v>48.5</v>
      </c>
      <c r="L1080" s="48" t="s">
        <v>189</v>
      </c>
      <c r="M1080" s="50" t="s">
        <v>190</v>
      </c>
      <c r="N1080" s="50" t="s">
        <v>190</v>
      </c>
      <c r="O1080" s="54">
        <f>VLOOKUP(A1080,'Shurjoint Multiplier Sheet'!A:E,4,FALSE)</f>
        <v>0</v>
      </c>
      <c r="P1080" s="91">
        <v>3955.48</v>
      </c>
      <c r="Q1080" s="91">
        <f t="shared" si="16"/>
        <v>0</v>
      </c>
    </row>
    <row r="1081" spans="1:17" x14ac:dyDescent="0.25">
      <c r="A1081" s="48" t="s">
        <v>45</v>
      </c>
      <c r="B1081" s="49" t="s">
        <v>2263</v>
      </c>
      <c r="C1081" s="49" t="s">
        <v>2264</v>
      </c>
      <c r="D1081" s="49" t="s">
        <v>2260</v>
      </c>
      <c r="E1081" s="75">
        <v>191988052119</v>
      </c>
      <c r="F1081" s="53">
        <v>7170</v>
      </c>
      <c r="G1081" s="50" t="s">
        <v>259</v>
      </c>
      <c r="H1081" s="50" t="s">
        <v>188</v>
      </c>
      <c r="I1081" s="78">
        <v>12</v>
      </c>
      <c r="J1081" s="78"/>
      <c r="K1081" s="82">
        <v>61.73</v>
      </c>
      <c r="L1081" s="48" t="s">
        <v>189</v>
      </c>
      <c r="M1081" s="50" t="s">
        <v>190</v>
      </c>
      <c r="N1081" s="50" t="s">
        <v>190</v>
      </c>
      <c r="O1081" s="54">
        <f>VLOOKUP(A1081,'Shurjoint Multiplier Sheet'!A:E,4,FALSE)</f>
        <v>0</v>
      </c>
      <c r="P1081" s="91">
        <v>5065.03</v>
      </c>
      <c r="Q1081" s="91">
        <f t="shared" si="16"/>
        <v>0</v>
      </c>
    </row>
    <row r="1082" spans="1:17" x14ac:dyDescent="0.25">
      <c r="A1082" s="48" t="s">
        <v>45</v>
      </c>
      <c r="B1082" s="49" t="s">
        <v>2267</v>
      </c>
      <c r="C1082" s="49" t="s">
        <v>2268</v>
      </c>
      <c r="D1082" s="49" t="s">
        <v>2260</v>
      </c>
      <c r="E1082" s="75">
        <v>191988052089</v>
      </c>
      <c r="F1082" s="53">
        <v>7170</v>
      </c>
      <c r="G1082" s="50" t="s">
        <v>453</v>
      </c>
      <c r="H1082" s="50" t="s">
        <v>188</v>
      </c>
      <c r="I1082" s="78"/>
      <c r="J1082" s="78"/>
      <c r="K1082" s="82">
        <v>3.88</v>
      </c>
      <c r="L1082" s="48" t="s">
        <v>189</v>
      </c>
      <c r="M1082" s="50" t="s">
        <v>190</v>
      </c>
      <c r="N1082" s="50" t="s">
        <v>190</v>
      </c>
      <c r="O1082" s="54">
        <f>VLOOKUP(A1082,'Shurjoint Multiplier Sheet'!A:E,4,FALSE)</f>
        <v>0</v>
      </c>
      <c r="P1082" s="91">
        <v>941.39</v>
      </c>
      <c r="Q1082" s="91">
        <f t="shared" si="16"/>
        <v>0</v>
      </c>
    </row>
    <row r="1083" spans="1:17" x14ac:dyDescent="0.25">
      <c r="A1083" s="48" t="s">
        <v>45</v>
      </c>
      <c r="B1083" s="49" t="s">
        <v>2277</v>
      </c>
      <c r="C1083" s="49" t="s">
        <v>2278</v>
      </c>
      <c r="D1083" s="49" t="s">
        <v>2279</v>
      </c>
      <c r="E1083" s="75">
        <v>670750825613</v>
      </c>
      <c r="F1083" s="53">
        <v>7180</v>
      </c>
      <c r="G1083" s="50" t="s">
        <v>187</v>
      </c>
      <c r="H1083" s="50" t="s">
        <v>188</v>
      </c>
      <c r="I1083" s="78">
        <v>270</v>
      </c>
      <c r="J1083" s="78"/>
      <c r="K1083" s="82">
        <v>6.53</v>
      </c>
      <c r="L1083" s="48" t="s">
        <v>7748</v>
      </c>
      <c r="M1083" s="50" t="s">
        <v>190</v>
      </c>
      <c r="N1083" s="50" t="s">
        <v>190</v>
      </c>
      <c r="O1083" s="54">
        <f>VLOOKUP(A1083,'Shurjoint Multiplier Sheet'!A:E,4,FALSE)</f>
        <v>0</v>
      </c>
      <c r="P1083" s="91">
        <v>1430.02</v>
      </c>
      <c r="Q1083" s="91">
        <f t="shared" si="16"/>
        <v>0</v>
      </c>
    </row>
    <row r="1084" spans="1:17" x14ac:dyDescent="0.25">
      <c r="A1084" s="48" t="s">
        <v>45</v>
      </c>
      <c r="B1084" s="49" t="s">
        <v>2280</v>
      </c>
      <c r="C1084" s="49" t="s">
        <v>2281</v>
      </c>
      <c r="D1084" s="49" t="s">
        <v>2279</v>
      </c>
      <c r="E1084" s="75">
        <v>670750636660</v>
      </c>
      <c r="F1084" s="53">
        <v>7180</v>
      </c>
      <c r="G1084" s="50" t="s">
        <v>187</v>
      </c>
      <c r="H1084" s="50" t="s">
        <v>188</v>
      </c>
      <c r="I1084" s="78">
        <v>270</v>
      </c>
      <c r="J1084" s="78"/>
      <c r="K1084" s="82">
        <v>6.53</v>
      </c>
      <c r="L1084" s="48" t="s">
        <v>189</v>
      </c>
      <c r="M1084" s="50" t="s">
        <v>190</v>
      </c>
      <c r="N1084" s="50" t="s">
        <v>190</v>
      </c>
      <c r="O1084" s="54">
        <f>VLOOKUP(A1084,'Shurjoint Multiplier Sheet'!A:E,4,FALSE)</f>
        <v>0</v>
      </c>
      <c r="P1084" s="91">
        <v>1191.8800000000001</v>
      </c>
      <c r="Q1084" s="91">
        <f t="shared" si="16"/>
        <v>0</v>
      </c>
    </row>
    <row r="1085" spans="1:17" x14ac:dyDescent="0.25">
      <c r="A1085" s="48" t="s">
        <v>45</v>
      </c>
      <c r="B1085" s="49" t="s">
        <v>2282</v>
      </c>
      <c r="C1085" s="49" t="s">
        <v>2283</v>
      </c>
      <c r="D1085" s="49" t="s">
        <v>2279</v>
      </c>
      <c r="E1085" s="75">
        <v>670750769740</v>
      </c>
      <c r="F1085" s="53">
        <v>7180</v>
      </c>
      <c r="G1085" s="50" t="s">
        <v>193</v>
      </c>
      <c r="H1085" s="50" t="s">
        <v>188</v>
      </c>
      <c r="I1085" s="78">
        <v>430</v>
      </c>
      <c r="J1085" s="78"/>
      <c r="K1085" s="82">
        <v>5.07</v>
      </c>
      <c r="L1085" s="48" t="s">
        <v>7748</v>
      </c>
      <c r="M1085" s="50" t="s">
        <v>190</v>
      </c>
      <c r="N1085" s="50" t="s">
        <v>190</v>
      </c>
      <c r="O1085" s="54">
        <f>VLOOKUP(A1085,'Shurjoint Multiplier Sheet'!A:E,4,FALSE)</f>
        <v>0</v>
      </c>
      <c r="P1085" s="91">
        <v>1081.92</v>
      </c>
      <c r="Q1085" s="91">
        <f t="shared" si="16"/>
        <v>0</v>
      </c>
    </row>
    <row r="1086" spans="1:17" x14ac:dyDescent="0.25">
      <c r="A1086" s="48" t="s">
        <v>45</v>
      </c>
      <c r="B1086" s="49" t="s">
        <v>2284</v>
      </c>
      <c r="C1086" s="49" t="s">
        <v>2285</v>
      </c>
      <c r="D1086" s="49" t="s">
        <v>2279</v>
      </c>
      <c r="E1086" s="75">
        <v>670750636707</v>
      </c>
      <c r="F1086" s="53">
        <v>7180</v>
      </c>
      <c r="G1086" s="50" t="s">
        <v>193</v>
      </c>
      <c r="H1086" s="50" t="s">
        <v>188</v>
      </c>
      <c r="I1086" s="78">
        <v>430</v>
      </c>
      <c r="J1086" s="78"/>
      <c r="K1086" s="82">
        <v>5.07</v>
      </c>
      <c r="L1086" s="48" t="s">
        <v>189</v>
      </c>
      <c r="M1086" s="50" t="s">
        <v>190</v>
      </c>
      <c r="N1086" s="50" t="s">
        <v>190</v>
      </c>
      <c r="O1086" s="54">
        <f>VLOOKUP(A1086,'Shurjoint Multiplier Sheet'!A:E,4,FALSE)</f>
        <v>0</v>
      </c>
      <c r="P1086" s="91">
        <v>900.82</v>
      </c>
      <c r="Q1086" s="91">
        <f t="shared" si="16"/>
        <v>0</v>
      </c>
    </row>
    <row r="1087" spans="1:17" x14ac:dyDescent="0.25">
      <c r="A1087" s="48" t="s">
        <v>45</v>
      </c>
      <c r="B1087" s="49" t="s">
        <v>2286</v>
      </c>
      <c r="C1087" s="49" t="s">
        <v>2287</v>
      </c>
      <c r="D1087" s="49" t="s">
        <v>2279</v>
      </c>
      <c r="E1087" s="75">
        <v>670750769764</v>
      </c>
      <c r="F1087" s="53">
        <v>7180</v>
      </c>
      <c r="G1087" s="50" t="s">
        <v>196</v>
      </c>
      <c r="H1087" s="50" t="s">
        <v>188</v>
      </c>
      <c r="I1087" s="78">
        <v>210</v>
      </c>
      <c r="J1087" s="78"/>
      <c r="K1087" s="82">
        <v>7.47</v>
      </c>
      <c r="L1087" s="48" t="s">
        <v>7748</v>
      </c>
      <c r="M1087" s="50" t="s">
        <v>190</v>
      </c>
      <c r="N1087" s="50" t="s">
        <v>190</v>
      </c>
      <c r="O1087" s="54">
        <f>VLOOKUP(A1087,'Shurjoint Multiplier Sheet'!A:E,4,FALSE)</f>
        <v>0</v>
      </c>
      <c r="P1087" s="91">
        <v>1382.98</v>
      </c>
      <c r="Q1087" s="91">
        <f t="shared" si="16"/>
        <v>0</v>
      </c>
    </row>
    <row r="1088" spans="1:17" x14ac:dyDescent="0.25">
      <c r="A1088" s="48" t="s">
        <v>45</v>
      </c>
      <c r="B1088" s="49" t="s">
        <v>2288</v>
      </c>
      <c r="C1088" s="49" t="s">
        <v>2289</v>
      </c>
      <c r="D1088" s="49" t="s">
        <v>2279</v>
      </c>
      <c r="E1088" s="75">
        <v>670750636745</v>
      </c>
      <c r="F1088" s="53">
        <v>7180</v>
      </c>
      <c r="G1088" s="50" t="s">
        <v>196</v>
      </c>
      <c r="H1088" s="50" t="s">
        <v>188</v>
      </c>
      <c r="I1088" s="78">
        <v>210</v>
      </c>
      <c r="J1088" s="78"/>
      <c r="K1088" s="82">
        <v>7.47</v>
      </c>
      <c r="L1088" s="48" t="s">
        <v>189</v>
      </c>
      <c r="M1088" s="50" t="s">
        <v>190</v>
      </c>
      <c r="N1088" s="50" t="s">
        <v>190</v>
      </c>
      <c r="O1088" s="54">
        <f>VLOOKUP(A1088,'Shurjoint Multiplier Sheet'!A:E,4,FALSE)</f>
        <v>0</v>
      </c>
      <c r="P1088" s="91">
        <v>1153.6600000000001</v>
      </c>
      <c r="Q1088" s="91">
        <f t="shared" si="16"/>
        <v>0</v>
      </c>
    </row>
    <row r="1089" spans="1:17" x14ac:dyDescent="0.25">
      <c r="A1089" s="48" t="s">
        <v>45</v>
      </c>
      <c r="B1089" s="49" t="s">
        <v>2290</v>
      </c>
      <c r="C1089" s="49" t="s">
        <v>2291</v>
      </c>
      <c r="D1089" s="49" t="s">
        <v>2279</v>
      </c>
      <c r="E1089" s="75">
        <v>670750636912</v>
      </c>
      <c r="F1089" s="53">
        <v>7180</v>
      </c>
      <c r="G1089" s="50" t="s">
        <v>199</v>
      </c>
      <c r="H1089" s="50" t="s">
        <v>188</v>
      </c>
      <c r="I1089" s="78">
        <v>160</v>
      </c>
      <c r="J1089" s="78"/>
      <c r="K1089" s="82">
        <v>8.49</v>
      </c>
      <c r="L1089" s="48" t="s">
        <v>7748</v>
      </c>
      <c r="M1089" s="50" t="s">
        <v>190</v>
      </c>
      <c r="N1089" s="50" t="s">
        <v>190</v>
      </c>
      <c r="O1089" s="54">
        <f>VLOOKUP(A1089,'Shurjoint Multiplier Sheet'!A:E,4,FALSE)</f>
        <v>0</v>
      </c>
      <c r="P1089" s="91">
        <v>1781.06</v>
      </c>
      <c r="Q1089" s="91">
        <f t="shared" si="16"/>
        <v>0</v>
      </c>
    </row>
    <row r="1090" spans="1:17" x14ac:dyDescent="0.25">
      <c r="A1090" s="48" t="s">
        <v>45</v>
      </c>
      <c r="B1090" s="49" t="s">
        <v>2292</v>
      </c>
      <c r="C1090" s="49" t="s">
        <v>2293</v>
      </c>
      <c r="D1090" s="49" t="s">
        <v>2279</v>
      </c>
      <c r="E1090" s="75">
        <v>670750637292</v>
      </c>
      <c r="F1090" s="53">
        <v>7180</v>
      </c>
      <c r="G1090" s="50" t="s">
        <v>199</v>
      </c>
      <c r="H1090" s="50" t="s">
        <v>188</v>
      </c>
      <c r="I1090" s="78">
        <v>160</v>
      </c>
      <c r="J1090" s="78"/>
      <c r="K1090" s="82">
        <v>8.49</v>
      </c>
      <c r="L1090" s="48" t="s">
        <v>189</v>
      </c>
      <c r="M1090" s="50" t="s">
        <v>190</v>
      </c>
      <c r="N1090" s="50" t="s">
        <v>190</v>
      </c>
      <c r="O1090" s="54">
        <f>VLOOKUP(A1090,'Shurjoint Multiplier Sheet'!A:E,4,FALSE)</f>
        <v>0</v>
      </c>
      <c r="P1090" s="91">
        <v>1484.71</v>
      </c>
      <c r="Q1090" s="91">
        <f t="shared" ref="Q1090:Q1153" si="17">O1090*P1090</f>
        <v>0</v>
      </c>
    </row>
    <row r="1091" spans="1:17" x14ac:dyDescent="0.25">
      <c r="A1091" s="48" t="s">
        <v>45</v>
      </c>
      <c r="B1091" s="49" t="s">
        <v>2294</v>
      </c>
      <c r="C1091" s="49" t="s">
        <v>2295</v>
      </c>
      <c r="D1091" s="49" t="s">
        <v>2279</v>
      </c>
      <c r="E1091" s="75">
        <v>670750825736</v>
      </c>
      <c r="F1091" s="53">
        <v>7180</v>
      </c>
      <c r="G1091" s="50" t="s">
        <v>270</v>
      </c>
      <c r="H1091" s="50" t="s">
        <v>188</v>
      </c>
      <c r="I1091" s="78">
        <v>100</v>
      </c>
      <c r="J1091" s="78"/>
      <c r="K1091" s="82">
        <v>14.33</v>
      </c>
      <c r="L1091" s="48" t="s">
        <v>7748</v>
      </c>
      <c r="M1091" s="50" t="s">
        <v>190</v>
      </c>
      <c r="N1091" s="50" t="s">
        <v>190</v>
      </c>
      <c r="O1091" s="54">
        <f>VLOOKUP(A1091,'Shurjoint Multiplier Sheet'!A:E,4,FALSE)</f>
        <v>0</v>
      </c>
      <c r="P1091" s="91">
        <v>2199.71</v>
      </c>
      <c r="Q1091" s="91">
        <f t="shared" si="17"/>
        <v>0</v>
      </c>
    </row>
    <row r="1092" spans="1:17" x14ac:dyDescent="0.25">
      <c r="A1092" s="48" t="s">
        <v>45</v>
      </c>
      <c r="B1092" s="49" t="s">
        <v>2296</v>
      </c>
      <c r="C1092" s="49" t="s">
        <v>2297</v>
      </c>
      <c r="D1092" s="49" t="s">
        <v>2279</v>
      </c>
      <c r="E1092" s="75">
        <v>670750637353</v>
      </c>
      <c r="F1092" s="53">
        <v>7180</v>
      </c>
      <c r="G1092" s="50" t="s">
        <v>270</v>
      </c>
      <c r="H1092" s="50" t="s">
        <v>188</v>
      </c>
      <c r="I1092" s="78">
        <v>100</v>
      </c>
      <c r="J1092" s="78"/>
      <c r="K1092" s="82">
        <v>14.33</v>
      </c>
      <c r="L1092" s="48" t="s">
        <v>189</v>
      </c>
      <c r="M1092" s="50" t="s">
        <v>190</v>
      </c>
      <c r="N1092" s="50" t="s">
        <v>190</v>
      </c>
      <c r="O1092" s="54">
        <f>VLOOKUP(A1092,'Shurjoint Multiplier Sheet'!A:E,4,FALSE)</f>
        <v>0</v>
      </c>
      <c r="P1092" s="91">
        <v>1832.8</v>
      </c>
      <c r="Q1092" s="91">
        <f t="shared" si="17"/>
        <v>0</v>
      </c>
    </row>
    <row r="1093" spans="1:17" x14ac:dyDescent="0.25">
      <c r="A1093" s="48" t="s">
        <v>45</v>
      </c>
      <c r="B1093" s="49" t="s">
        <v>2298</v>
      </c>
      <c r="C1093" s="49" t="s">
        <v>2299</v>
      </c>
      <c r="D1093" s="49" t="s">
        <v>2279</v>
      </c>
      <c r="E1093" s="75">
        <v>670750637421</v>
      </c>
      <c r="F1093" s="53">
        <v>7180</v>
      </c>
      <c r="G1093" s="50" t="s">
        <v>202</v>
      </c>
      <c r="H1093" s="50" t="s">
        <v>188</v>
      </c>
      <c r="I1093" s="78">
        <v>85</v>
      </c>
      <c r="J1093" s="78"/>
      <c r="K1093" s="82">
        <v>12.61</v>
      </c>
      <c r="L1093" s="48" t="s">
        <v>7748</v>
      </c>
      <c r="M1093" s="50" t="s">
        <v>190</v>
      </c>
      <c r="N1093" s="50" t="s">
        <v>190</v>
      </c>
      <c r="O1093" s="54">
        <f>VLOOKUP(A1093,'Shurjoint Multiplier Sheet'!A:E,4,FALSE)</f>
        <v>0</v>
      </c>
      <c r="P1093" s="91">
        <v>2728.32</v>
      </c>
      <c r="Q1093" s="91">
        <f t="shared" si="17"/>
        <v>0</v>
      </c>
    </row>
    <row r="1094" spans="1:17" x14ac:dyDescent="0.25">
      <c r="A1094" s="48" t="s">
        <v>45</v>
      </c>
      <c r="B1094" s="49" t="s">
        <v>2300</v>
      </c>
      <c r="C1094" s="49" t="s">
        <v>2301</v>
      </c>
      <c r="D1094" s="49" t="s">
        <v>2279</v>
      </c>
      <c r="E1094" s="75">
        <v>670750637735</v>
      </c>
      <c r="F1094" s="53">
        <v>7180</v>
      </c>
      <c r="G1094" s="50" t="s">
        <v>202</v>
      </c>
      <c r="H1094" s="50" t="s">
        <v>188</v>
      </c>
      <c r="I1094" s="78">
        <v>85</v>
      </c>
      <c r="J1094" s="78"/>
      <c r="K1094" s="82">
        <v>12.61</v>
      </c>
      <c r="L1094" s="48" t="s">
        <v>189</v>
      </c>
      <c r="M1094" s="50" t="s">
        <v>190</v>
      </c>
      <c r="N1094" s="50" t="s">
        <v>190</v>
      </c>
      <c r="O1094" s="54">
        <f>VLOOKUP(A1094,'Shurjoint Multiplier Sheet'!A:E,4,FALSE)</f>
        <v>0</v>
      </c>
      <c r="P1094" s="91">
        <v>2273.21</v>
      </c>
      <c r="Q1094" s="91">
        <f t="shared" si="17"/>
        <v>0</v>
      </c>
    </row>
    <row r="1095" spans="1:17" x14ac:dyDescent="0.25">
      <c r="A1095" s="48" t="s">
        <v>45</v>
      </c>
      <c r="B1095" s="49" t="s">
        <v>2302</v>
      </c>
      <c r="C1095" s="49" t="s">
        <v>2303</v>
      </c>
      <c r="D1095" s="49" t="s">
        <v>2279</v>
      </c>
      <c r="E1095" s="75">
        <v>670750638183</v>
      </c>
      <c r="F1095" s="53">
        <v>7180</v>
      </c>
      <c r="G1095" s="50" t="s">
        <v>232</v>
      </c>
      <c r="H1095" s="50" t="s">
        <v>188</v>
      </c>
      <c r="I1095" s="78">
        <v>35</v>
      </c>
      <c r="J1095" s="78"/>
      <c r="K1095" s="82">
        <v>30.09</v>
      </c>
      <c r="L1095" s="48" t="s">
        <v>7748</v>
      </c>
      <c r="M1095" s="50" t="s">
        <v>190</v>
      </c>
      <c r="N1095" s="50" t="s">
        <v>190</v>
      </c>
      <c r="O1095" s="54">
        <f>VLOOKUP(A1095,'Shurjoint Multiplier Sheet'!A:E,4,FALSE)</f>
        <v>0</v>
      </c>
      <c r="P1095" s="91">
        <v>3606.79</v>
      </c>
      <c r="Q1095" s="91">
        <f t="shared" si="17"/>
        <v>0</v>
      </c>
    </row>
    <row r="1096" spans="1:17" x14ac:dyDescent="0.25">
      <c r="A1096" s="48" t="s">
        <v>45</v>
      </c>
      <c r="B1096" s="49" t="s">
        <v>2304</v>
      </c>
      <c r="C1096" s="49" t="s">
        <v>2305</v>
      </c>
      <c r="D1096" s="49" t="s">
        <v>2279</v>
      </c>
      <c r="E1096" s="75">
        <v>670750638206</v>
      </c>
      <c r="F1096" s="53">
        <v>7180</v>
      </c>
      <c r="G1096" s="50" t="s">
        <v>232</v>
      </c>
      <c r="H1096" s="50" t="s">
        <v>188</v>
      </c>
      <c r="I1096" s="78">
        <v>35</v>
      </c>
      <c r="J1096" s="78"/>
      <c r="K1096" s="82">
        <v>30.09</v>
      </c>
      <c r="L1096" s="48" t="s">
        <v>189</v>
      </c>
      <c r="M1096" s="50" t="s">
        <v>190</v>
      </c>
      <c r="N1096" s="50" t="s">
        <v>190</v>
      </c>
      <c r="O1096" s="54">
        <f>VLOOKUP(A1096,'Shurjoint Multiplier Sheet'!A:E,4,FALSE)</f>
        <v>0</v>
      </c>
      <c r="P1096" s="91">
        <v>3007.03</v>
      </c>
      <c r="Q1096" s="91">
        <f t="shared" si="17"/>
        <v>0</v>
      </c>
    </row>
    <row r="1097" spans="1:17" x14ac:dyDescent="0.25">
      <c r="A1097" s="48" t="s">
        <v>45</v>
      </c>
      <c r="B1097" s="49" t="s">
        <v>2306</v>
      </c>
      <c r="C1097" s="49" t="s">
        <v>2307</v>
      </c>
      <c r="D1097" s="49" t="s">
        <v>2308</v>
      </c>
      <c r="E1097" s="75">
        <v>191988117467</v>
      </c>
      <c r="F1097" s="53" t="s">
        <v>2309</v>
      </c>
      <c r="G1097" s="50" t="s">
        <v>187</v>
      </c>
      <c r="H1097" s="50" t="s">
        <v>188</v>
      </c>
      <c r="I1097" s="78">
        <v>270</v>
      </c>
      <c r="J1097" s="78"/>
      <c r="K1097" s="82">
        <v>6.53</v>
      </c>
      <c r="L1097" s="48" t="s">
        <v>189</v>
      </c>
      <c r="M1097" s="50" t="s">
        <v>190</v>
      </c>
      <c r="N1097" s="50" t="s">
        <v>190</v>
      </c>
      <c r="O1097" s="54">
        <f>VLOOKUP(A1097,'Shurjoint Multiplier Sheet'!A:E,4,FALSE)</f>
        <v>0</v>
      </c>
      <c r="P1097" s="91">
        <v>1191.8800000000001</v>
      </c>
      <c r="Q1097" s="91">
        <f t="shared" si="17"/>
        <v>0</v>
      </c>
    </row>
    <row r="1098" spans="1:17" x14ac:dyDescent="0.25">
      <c r="A1098" s="48" t="s">
        <v>45</v>
      </c>
      <c r="B1098" s="49" t="s">
        <v>2310</v>
      </c>
      <c r="C1098" s="49" t="s">
        <v>2311</v>
      </c>
      <c r="D1098" s="49" t="s">
        <v>2308</v>
      </c>
      <c r="E1098" s="75">
        <v>191988117450</v>
      </c>
      <c r="F1098" s="53" t="s">
        <v>2309</v>
      </c>
      <c r="G1098" s="50" t="s">
        <v>193</v>
      </c>
      <c r="H1098" s="50" t="s">
        <v>188</v>
      </c>
      <c r="I1098" s="78">
        <v>430</v>
      </c>
      <c r="J1098" s="78"/>
      <c r="K1098" s="82">
        <v>4.67</v>
      </c>
      <c r="L1098" s="48" t="s">
        <v>189</v>
      </c>
      <c r="M1098" s="50" t="s">
        <v>190</v>
      </c>
      <c r="N1098" s="50" t="s">
        <v>190</v>
      </c>
      <c r="O1098" s="54">
        <f>VLOOKUP(A1098,'Shurjoint Multiplier Sheet'!A:E,4,FALSE)</f>
        <v>0</v>
      </c>
      <c r="P1098" s="91">
        <v>900.82</v>
      </c>
      <c r="Q1098" s="91">
        <f t="shared" si="17"/>
        <v>0</v>
      </c>
    </row>
    <row r="1099" spans="1:17" x14ac:dyDescent="0.25">
      <c r="A1099" s="48" t="s">
        <v>45</v>
      </c>
      <c r="B1099" s="49" t="s">
        <v>2312</v>
      </c>
      <c r="C1099" s="49" t="s">
        <v>2313</v>
      </c>
      <c r="D1099" s="49" t="s">
        <v>2308</v>
      </c>
      <c r="E1099" s="75">
        <v>191988117474</v>
      </c>
      <c r="F1099" s="53" t="s">
        <v>2309</v>
      </c>
      <c r="G1099" s="50" t="s">
        <v>196</v>
      </c>
      <c r="H1099" s="50" t="s">
        <v>188</v>
      </c>
      <c r="I1099" s="78">
        <v>210</v>
      </c>
      <c r="J1099" s="78"/>
      <c r="K1099" s="82">
        <v>7.47</v>
      </c>
      <c r="L1099" s="48" t="s">
        <v>189</v>
      </c>
      <c r="M1099" s="50" t="s">
        <v>190</v>
      </c>
      <c r="N1099" s="50" t="s">
        <v>190</v>
      </c>
      <c r="O1099" s="54">
        <f>VLOOKUP(A1099,'Shurjoint Multiplier Sheet'!A:E,4,FALSE)</f>
        <v>0</v>
      </c>
      <c r="P1099" s="91">
        <v>1153.6600000000001</v>
      </c>
      <c r="Q1099" s="91">
        <f t="shared" si="17"/>
        <v>0</v>
      </c>
    </row>
    <row r="1100" spans="1:17" x14ac:dyDescent="0.25">
      <c r="A1100" s="48" t="s">
        <v>45</v>
      </c>
      <c r="B1100" s="49" t="s">
        <v>2314</v>
      </c>
      <c r="C1100" s="49" t="s">
        <v>2315</v>
      </c>
      <c r="D1100" s="49" t="s">
        <v>2308</v>
      </c>
      <c r="E1100" s="75">
        <v>191988117481</v>
      </c>
      <c r="F1100" s="53" t="s">
        <v>2309</v>
      </c>
      <c r="G1100" s="50" t="s">
        <v>199</v>
      </c>
      <c r="H1100" s="50" t="s">
        <v>188</v>
      </c>
      <c r="I1100" s="78">
        <v>160</v>
      </c>
      <c r="J1100" s="78"/>
      <c r="K1100" s="82">
        <v>8.49</v>
      </c>
      <c r="L1100" s="48" t="s">
        <v>189</v>
      </c>
      <c r="M1100" s="50" t="s">
        <v>190</v>
      </c>
      <c r="N1100" s="50" t="s">
        <v>190</v>
      </c>
      <c r="O1100" s="54">
        <f>VLOOKUP(A1100,'Shurjoint Multiplier Sheet'!A:E,4,FALSE)</f>
        <v>0</v>
      </c>
      <c r="P1100" s="91">
        <v>1484.71</v>
      </c>
      <c r="Q1100" s="91">
        <f t="shared" si="17"/>
        <v>0</v>
      </c>
    </row>
    <row r="1101" spans="1:17" x14ac:dyDescent="0.25">
      <c r="A1101" s="48" t="s">
        <v>45</v>
      </c>
      <c r="B1101" s="49" t="s">
        <v>2316</v>
      </c>
      <c r="C1101" s="49" t="s">
        <v>2317</v>
      </c>
      <c r="D1101" s="49" t="s">
        <v>2308</v>
      </c>
      <c r="E1101" s="75">
        <v>191988117498</v>
      </c>
      <c r="F1101" s="53" t="s">
        <v>2309</v>
      </c>
      <c r="G1101" s="50" t="s">
        <v>270</v>
      </c>
      <c r="H1101" s="50" t="s">
        <v>188</v>
      </c>
      <c r="I1101" s="78">
        <v>100</v>
      </c>
      <c r="J1101" s="78"/>
      <c r="K1101" s="82">
        <v>14.33</v>
      </c>
      <c r="L1101" s="48" t="s">
        <v>189</v>
      </c>
      <c r="M1101" s="50" t="s">
        <v>190</v>
      </c>
      <c r="N1101" s="50" t="s">
        <v>190</v>
      </c>
      <c r="O1101" s="54">
        <f>VLOOKUP(A1101,'Shurjoint Multiplier Sheet'!A:E,4,FALSE)</f>
        <v>0</v>
      </c>
      <c r="P1101" s="91">
        <v>1832.8</v>
      </c>
      <c r="Q1101" s="91">
        <f t="shared" si="17"/>
        <v>0</v>
      </c>
    </row>
    <row r="1102" spans="1:17" x14ac:dyDescent="0.25">
      <c r="A1102" s="48" t="s">
        <v>45</v>
      </c>
      <c r="B1102" s="49" t="s">
        <v>2318</v>
      </c>
      <c r="C1102" s="49" t="s">
        <v>2319</v>
      </c>
      <c r="D1102" s="49" t="s">
        <v>2308</v>
      </c>
      <c r="E1102" s="75">
        <v>191988117504</v>
      </c>
      <c r="F1102" s="53" t="s">
        <v>2309</v>
      </c>
      <c r="G1102" s="50" t="s">
        <v>202</v>
      </c>
      <c r="H1102" s="50" t="s">
        <v>188</v>
      </c>
      <c r="I1102" s="78">
        <v>85</v>
      </c>
      <c r="J1102" s="78"/>
      <c r="K1102" s="82">
        <v>12.61</v>
      </c>
      <c r="L1102" s="48" t="s">
        <v>189</v>
      </c>
      <c r="M1102" s="50" t="s">
        <v>190</v>
      </c>
      <c r="N1102" s="50" t="s">
        <v>190</v>
      </c>
      <c r="O1102" s="54">
        <f>VLOOKUP(A1102,'Shurjoint Multiplier Sheet'!A:E,4,FALSE)</f>
        <v>0</v>
      </c>
      <c r="P1102" s="91">
        <v>2614.25</v>
      </c>
      <c r="Q1102" s="91">
        <f t="shared" si="17"/>
        <v>0</v>
      </c>
    </row>
    <row r="1103" spans="1:17" x14ac:dyDescent="0.25">
      <c r="A1103" s="48" t="s">
        <v>45</v>
      </c>
      <c r="B1103" s="49" t="s">
        <v>2320</v>
      </c>
      <c r="C1103" s="49" t="s">
        <v>2321</v>
      </c>
      <c r="D1103" s="49" t="s">
        <v>2308</v>
      </c>
      <c r="E1103" s="75">
        <v>191988117511</v>
      </c>
      <c r="F1103" s="53" t="s">
        <v>2309</v>
      </c>
      <c r="G1103" s="50" t="s">
        <v>232</v>
      </c>
      <c r="H1103" s="50" t="s">
        <v>188</v>
      </c>
      <c r="I1103" s="78">
        <v>35</v>
      </c>
      <c r="J1103" s="78"/>
      <c r="K1103" s="82">
        <v>30.09</v>
      </c>
      <c r="L1103" s="48" t="s">
        <v>189</v>
      </c>
      <c r="M1103" s="50" t="s">
        <v>190</v>
      </c>
      <c r="N1103" s="50" t="s">
        <v>190</v>
      </c>
      <c r="O1103" s="54">
        <f>VLOOKUP(A1103,'Shurjoint Multiplier Sheet'!A:E,4,FALSE)</f>
        <v>0</v>
      </c>
      <c r="P1103" s="91">
        <v>3007.03</v>
      </c>
      <c r="Q1103" s="91">
        <f t="shared" si="17"/>
        <v>0</v>
      </c>
    </row>
    <row r="1104" spans="1:17" x14ac:dyDescent="0.25">
      <c r="A1104" s="48" t="s">
        <v>45</v>
      </c>
      <c r="B1104" s="49" t="s">
        <v>2322</v>
      </c>
      <c r="C1104" s="49" t="s">
        <v>2323</v>
      </c>
      <c r="D1104" s="49" t="s">
        <v>2324</v>
      </c>
      <c r="E1104" s="75">
        <v>191988052188</v>
      </c>
      <c r="F1104" s="53">
        <v>7181</v>
      </c>
      <c r="G1104" s="50" t="s">
        <v>1296</v>
      </c>
      <c r="H1104" s="50" t="s">
        <v>188</v>
      </c>
      <c r="I1104" s="78"/>
      <c r="J1104" s="78"/>
      <c r="K1104" s="82">
        <v>5.95</v>
      </c>
      <c r="L1104" s="48" t="s">
        <v>189</v>
      </c>
      <c r="M1104" s="50" t="s">
        <v>190</v>
      </c>
      <c r="N1104" s="50" t="s">
        <v>190</v>
      </c>
      <c r="O1104" s="54">
        <f>VLOOKUP(A1104,'Shurjoint Multiplier Sheet'!A:E,4,FALSE)</f>
        <v>0</v>
      </c>
      <c r="P1104" s="91">
        <v>1153.6600000000001</v>
      </c>
      <c r="Q1104" s="91">
        <f t="shared" si="17"/>
        <v>0</v>
      </c>
    </row>
    <row r="1105" spans="1:17" x14ac:dyDescent="0.25">
      <c r="A1105" s="48" t="s">
        <v>45</v>
      </c>
      <c r="B1105" s="49" t="s">
        <v>2325</v>
      </c>
      <c r="C1105" s="49" t="s">
        <v>2326</v>
      </c>
      <c r="D1105" s="49" t="s">
        <v>2324</v>
      </c>
      <c r="E1105" s="75">
        <v>191988052195</v>
      </c>
      <c r="F1105" s="53">
        <v>7181</v>
      </c>
      <c r="G1105" s="50" t="s">
        <v>1311</v>
      </c>
      <c r="H1105" s="50" t="s">
        <v>188</v>
      </c>
      <c r="I1105" s="78"/>
      <c r="J1105" s="78"/>
      <c r="K1105" s="82">
        <v>8.8000000000000007</v>
      </c>
      <c r="L1105" s="48" t="s">
        <v>189</v>
      </c>
      <c r="M1105" s="50" t="s">
        <v>190</v>
      </c>
      <c r="N1105" s="50" t="s">
        <v>190</v>
      </c>
      <c r="O1105" s="54">
        <f>VLOOKUP(A1105,'Shurjoint Multiplier Sheet'!A:E,4,FALSE)</f>
        <v>0</v>
      </c>
      <c r="P1105" s="91">
        <v>1484.71</v>
      </c>
      <c r="Q1105" s="91">
        <f t="shared" si="17"/>
        <v>0</v>
      </c>
    </row>
    <row r="1106" spans="1:17" x14ac:dyDescent="0.25">
      <c r="A1106" s="48" t="s">
        <v>45</v>
      </c>
      <c r="B1106" s="49" t="s">
        <v>2327</v>
      </c>
      <c r="C1106" s="49" t="s">
        <v>2328</v>
      </c>
      <c r="D1106" s="49" t="s">
        <v>2324</v>
      </c>
      <c r="E1106" s="75">
        <v>191988052201</v>
      </c>
      <c r="F1106" s="53">
        <v>7181</v>
      </c>
      <c r="G1106" s="50" t="s">
        <v>1321</v>
      </c>
      <c r="H1106" s="50" t="s">
        <v>188</v>
      </c>
      <c r="I1106" s="78"/>
      <c r="J1106" s="78"/>
      <c r="K1106" s="82">
        <v>7.61</v>
      </c>
      <c r="L1106" s="48" t="s">
        <v>7748</v>
      </c>
      <c r="M1106" s="50" t="s">
        <v>190</v>
      </c>
      <c r="N1106" s="50" t="s">
        <v>190</v>
      </c>
      <c r="O1106" s="54">
        <f>VLOOKUP(A1106,'Shurjoint Multiplier Sheet'!A:E,4,FALSE)</f>
        <v>0</v>
      </c>
      <c r="P1106" s="91">
        <v>1781.06</v>
      </c>
      <c r="Q1106" s="91">
        <f t="shared" si="17"/>
        <v>0</v>
      </c>
    </row>
    <row r="1107" spans="1:17" x14ac:dyDescent="0.25">
      <c r="A1107" s="48" t="s">
        <v>45</v>
      </c>
      <c r="B1107" s="49" t="s">
        <v>2329</v>
      </c>
      <c r="C1107" s="49" t="s">
        <v>2330</v>
      </c>
      <c r="D1107" s="49" t="s">
        <v>2324</v>
      </c>
      <c r="E1107" s="75">
        <v>191988052218</v>
      </c>
      <c r="F1107" s="53">
        <v>7181</v>
      </c>
      <c r="G1107" s="50" t="s">
        <v>1321</v>
      </c>
      <c r="H1107" s="50" t="s">
        <v>188</v>
      </c>
      <c r="I1107" s="78"/>
      <c r="J1107" s="78"/>
      <c r="K1107" s="82">
        <v>7.61</v>
      </c>
      <c r="L1107" s="48" t="s">
        <v>189</v>
      </c>
      <c r="M1107" s="50" t="s">
        <v>190</v>
      </c>
      <c r="N1107" s="50" t="s">
        <v>190</v>
      </c>
      <c r="O1107" s="54">
        <f>VLOOKUP(A1107,'Shurjoint Multiplier Sheet'!A:E,4,FALSE)</f>
        <v>0</v>
      </c>
      <c r="P1107" s="91">
        <v>1484.71</v>
      </c>
      <c r="Q1107" s="91">
        <f t="shared" si="17"/>
        <v>0</v>
      </c>
    </row>
    <row r="1108" spans="1:17" x14ac:dyDescent="0.25">
      <c r="A1108" s="48" t="s">
        <v>45</v>
      </c>
      <c r="B1108" s="49" t="s">
        <v>2331</v>
      </c>
      <c r="C1108" s="49" t="s">
        <v>2332</v>
      </c>
      <c r="D1108" s="49" t="s">
        <v>2324</v>
      </c>
      <c r="E1108" s="75">
        <v>191988052225</v>
      </c>
      <c r="F1108" s="53">
        <v>7181</v>
      </c>
      <c r="G1108" s="50" t="s">
        <v>1361</v>
      </c>
      <c r="H1108" s="50" t="s">
        <v>188</v>
      </c>
      <c r="I1108" s="78"/>
      <c r="J1108" s="78"/>
      <c r="K1108" s="82">
        <v>15.61</v>
      </c>
      <c r="L1108" s="48" t="s">
        <v>7748</v>
      </c>
      <c r="M1108" s="50" t="s">
        <v>190</v>
      </c>
      <c r="N1108" s="50" t="s">
        <v>190</v>
      </c>
      <c r="O1108" s="54">
        <f>VLOOKUP(A1108,'Shurjoint Multiplier Sheet'!A:E,4,FALSE)</f>
        <v>0</v>
      </c>
      <c r="P1108" s="91">
        <v>2728.32</v>
      </c>
      <c r="Q1108" s="91">
        <f t="shared" si="17"/>
        <v>0</v>
      </c>
    </row>
    <row r="1109" spans="1:17" x14ac:dyDescent="0.25">
      <c r="A1109" s="48" t="s">
        <v>45</v>
      </c>
      <c r="B1109" s="49" t="s">
        <v>2333</v>
      </c>
      <c r="C1109" s="49" t="s">
        <v>2334</v>
      </c>
      <c r="D1109" s="49" t="s">
        <v>2324</v>
      </c>
      <c r="E1109" s="75">
        <v>191988052232</v>
      </c>
      <c r="F1109" s="53">
        <v>7181</v>
      </c>
      <c r="G1109" s="50" t="s">
        <v>1361</v>
      </c>
      <c r="H1109" s="50" t="s">
        <v>188</v>
      </c>
      <c r="I1109" s="78"/>
      <c r="J1109" s="78"/>
      <c r="K1109" s="82">
        <v>15.61</v>
      </c>
      <c r="L1109" s="48" t="s">
        <v>189</v>
      </c>
      <c r="M1109" s="50" t="s">
        <v>190</v>
      </c>
      <c r="N1109" s="50" t="s">
        <v>190</v>
      </c>
      <c r="O1109" s="54">
        <f>VLOOKUP(A1109,'Shurjoint Multiplier Sheet'!A:E,4,FALSE)</f>
        <v>0</v>
      </c>
      <c r="P1109" s="91">
        <v>2273.21</v>
      </c>
      <c r="Q1109" s="91">
        <f t="shared" si="17"/>
        <v>0</v>
      </c>
    </row>
    <row r="1110" spans="1:17" x14ac:dyDescent="0.25">
      <c r="A1110" s="48" t="s">
        <v>45</v>
      </c>
      <c r="B1110" s="55" t="s">
        <v>3653</v>
      </c>
      <c r="C1110" s="49" t="s">
        <v>3654</v>
      </c>
      <c r="D1110" s="49" t="s">
        <v>7710</v>
      </c>
      <c r="E1110" s="75">
        <v>191988047047</v>
      </c>
      <c r="F1110" s="53">
        <v>899</v>
      </c>
      <c r="G1110" s="50" t="s">
        <v>1667</v>
      </c>
      <c r="H1110" s="50" t="s">
        <v>188</v>
      </c>
      <c r="I1110" s="79"/>
      <c r="J1110" s="79"/>
      <c r="K1110" s="82">
        <v>0.79</v>
      </c>
      <c r="L1110" s="48" t="s">
        <v>511</v>
      </c>
      <c r="M1110" s="50" t="s">
        <v>190</v>
      </c>
      <c r="N1110" s="50" t="s">
        <v>190</v>
      </c>
      <c r="O1110" s="54">
        <f>VLOOKUP(A1110,'Shurjoint Multiplier Sheet'!A:E,4,FALSE)</f>
        <v>0</v>
      </c>
      <c r="P1110" s="91">
        <v>227.56</v>
      </c>
      <c r="Q1110" s="91">
        <f t="shared" si="17"/>
        <v>0</v>
      </c>
    </row>
    <row r="1111" spans="1:17" x14ac:dyDescent="0.25">
      <c r="A1111" s="48" t="s">
        <v>45</v>
      </c>
      <c r="B1111" s="55" t="s">
        <v>3655</v>
      </c>
      <c r="C1111" s="49" t="s">
        <v>3656</v>
      </c>
      <c r="D1111" s="49" t="s">
        <v>7710</v>
      </c>
      <c r="E1111" s="75">
        <v>191988047054</v>
      </c>
      <c r="F1111" s="53">
        <v>899</v>
      </c>
      <c r="G1111" s="50" t="s">
        <v>1667</v>
      </c>
      <c r="H1111" s="50" t="s">
        <v>188</v>
      </c>
      <c r="I1111" s="79"/>
      <c r="J1111" s="79"/>
      <c r="K1111" s="82">
        <v>0.79</v>
      </c>
      <c r="L1111" s="48" t="s">
        <v>7748</v>
      </c>
      <c r="M1111" s="50" t="s">
        <v>190</v>
      </c>
      <c r="N1111" s="50" t="s">
        <v>190</v>
      </c>
      <c r="O1111" s="54">
        <f>VLOOKUP(A1111,'Shurjoint Multiplier Sheet'!A:E,4,FALSE)</f>
        <v>0</v>
      </c>
      <c r="P1111" s="91">
        <v>280.48</v>
      </c>
      <c r="Q1111" s="91">
        <f t="shared" si="17"/>
        <v>0</v>
      </c>
    </row>
    <row r="1112" spans="1:17" x14ac:dyDescent="0.25">
      <c r="A1112" s="48" t="s">
        <v>45</v>
      </c>
      <c r="B1112" s="55" t="s">
        <v>3657</v>
      </c>
      <c r="C1112" s="49" t="s">
        <v>3658</v>
      </c>
      <c r="D1112" s="49" t="s">
        <v>7710</v>
      </c>
      <c r="E1112" s="75">
        <v>191988047061</v>
      </c>
      <c r="F1112" s="53">
        <v>899</v>
      </c>
      <c r="G1112" s="50" t="s">
        <v>1667</v>
      </c>
      <c r="H1112" s="50" t="s">
        <v>188</v>
      </c>
      <c r="I1112" s="79"/>
      <c r="J1112" s="79"/>
      <c r="K1112" s="82">
        <v>0.7</v>
      </c>
      <c r="L1112" s="48" t="s">
        <v>189</v>
      </c>
      <c r="M1112" s="50" t="s">
        <v>190</v>
      </c>
      <c r="N1112" s="50" t="s">
        <v>190</v>
      </c>
      <c r="O1112" s="54">
        <f>VLOOKUP(A1112,'Shurjoint Multiplier Sheet'!A:E,4,FALSE)</f>
        <v>0</v>
      </c>
      <c r="P1112" s="91">
        <v>209.28</v>
      </c>
      <c r="Q1112" s="91">
        <f t="shared" si="17"/>
        <v>0</v>
      </c>
    </row>
    <row r="1113" spans="1:17" x14ac:dyDescent="0.25">
      <c r="A1113" s="48" t="s">
        <v>45</v>
      </c>
      <c r="B1113" s="55" t="s">
        <v>3659</v>
      </c>
      <c r="C1113" s="49" t="s">
        <v>3660</v>
      </c>
      <c r="D1113" s="49" t="s">
        <v>7710</v>
      </c>
      <c r="E1113" s="75">
        <v>191988046989</v>
      </c>
      <c r="F1113" s="53">
        <v>899</v>
      </c>
      <c r="G1113" s="50" t="s">
        <v>6543</v>
      </c>
      <c r="H1113" s="50" t="s">
        <v>188</v>
      </c>
      <c r="I1113" s="79"/>
      <c r="J1113" s="79"/>
      <c r="K1113" s="82">
        <v>0.68</v>
      </c>
      <c r="L1113" s="48" t="s">
        <v>511</v>
      </c>
      <c r="M1113" s="50" t="s">
        <v>190</v>
      </c>
      <c r="N1113" s="50" t="s">
        <v>190</v>
      </c>
      <c r="O1113" s="54">
        <f>VLOOKUP(A1113,'Shurjoint Multiplier Sheet'!A:E,4,FALSE)</f>
        <v>0</v>
      </c>
      <c r="P1113" s="91">
        <v>227.56</v>
      </c>
      <c r="Q1113" s="91">
        <f t="shared" si="17"/>
        <v>0</v>
      </c>
    </row>
    <row r="1114" spans="1:17" x14ac:dyDescent="0.25">
      <c r="A1114" s="48" t="s">
        <v>45</v>
      </c>
      <c r="B1114" s="55" t="s">
        <v>3661</v>
      </c>
      <c r="C1114" s="49" t="s">
        <v>3662</v>
      </c>
      <c r="D1114" s="49" t="s">
        <v>7710</v>
      </c>
      <c r="E1114" s="75">
        <v>191988046996</v>
      </c>
      <c r="F1114" s="53">
        <v>899</v>
      </c>
      <c r="G1114" s="50" t="s">
        <v>6543</v>
      </c>
      <c r="H1114" s="50" t="s">
        <v>188</v>
      </c>
      <c r="I1114" s="79"/>
      <c r="J1114" s="79"/>
      <c r="K1114" s="82">
        <v>0.7</v>
      </c>
      <c r="L1114" s="48" t="s">
        <v>7748</v>
      </c>
      <c r="M1114" s="50" t="s">
        <v>190</v>
      </c>
      <c r="N1114" s="50" t="s">
        <v>190</v>
      </c>
      <c r="O1114" s="54">
        <f>VLOOKUP(A1114,'Shurjoint Multiplier Sheet'!A:E,4,FALSE)</f>
        <v>0</v>
      </c>
      <c r="P1114" s="91">
        <v>280.48</v>
      </c>
      <c r="Q1114" s="91">
        <f t="shared" si="17"/>
        <v>0</v>
      </c>
    </row>
    <row r="1115" spans="1:17" x14ac:dyDescent="0.25">
      <c r="A1115" s="48" t="s">
        <v>45</v>
      </c>
      <c r="B1115" s="55" t="s">
        <v>3663</v>
      </c>
      <c r="C1115" s="49" t="s">
        <v>3664</v>
      </c>
      <c r="D1115" s="49" t="s">
        <v>7710</v>
      </c>
      <c r="E1115" s="75">
        <v>191988047016</v>
      </c>
      <c r="F1115" s="53">
        <v>899</v>
      </c>
      <c r="G1115" s="50" t="s">
        <v>6546</v>
      </c>
      <c r="H1115" s="50" t="s">
        <v>188</v>
      </c>
      <c r="I1115" s="79"/>
      <c r="J1115" s="79"/>
      <c r="K1115" s="82">
        <v>0.66</v>
      </c>
      <c r="L1115" s="48" t="s">
        <v>511</v>
      </c>
      <c r="M1115" s="50" t="s">
        <v>190</v>
      </c>
      <c r="N1115" s="50" t="s">
        <v>190</v>
      </c>
      <c r="O1115" s="54">
        <f>VLOOKUP(A1115,'Shurjoint Multiplier Sheet'!A:E,4,FALSE)</f>
        <v>0</v>
      </c>
      <c r="P1115" s="91">
        <v>227.56</v>
      </c>
      <c r="Q1115" s="91">
        <f t="shared" si="17"/>
        <v>0</v>
      </c>
    </row>
    <row r="1116" spans="1:17" x14ac:dyDescent="0.25">
      <c r="A1116" s="48" t="s">
        <v>45</v>
      </c>
      <c r="B1116" s="55" t="s">
        <v>3665</v>
      </c>
      <c r="C1116" s="49" t="s">
        <v>3666</v>
      </c>
      <c r="D1116" s="49" t="s">
        <v>7710</v>
      </c>
      <c r="E1116" s="75">
        <v>191988047023</v>
      </c>
      <c r="F1116" s="53">
        <v>899</v>
      </c>
      <c r="G1116" s="50" t="s">
        <v>6546</v>
      </c>
      <c r="H1116" s="50" t="s">
        <v>188</v>
      </c>
      <c r="I1116" s="79"/>
      <c r="J1116" s="79"/>
      <c r="K1116" s="82">
        <v>0.7</v>
      </c>
      <c r="L1116" s="48" t="s">
        <v>7748</v>
      </c>
      <c r="M1116" s="50" t="s">
        <v>190</v>
      </c>
      <c r="N1116" s="50" t="s">
        <v>190</v>
      </c>
      <c r="O1116" s="54">
        <f>VLOOKUP(A1116,'Shurjoint Multiplier Sheet'!A:E,4,FALSE)</f>
        <v>0</v>
      </c>
      <c r="P1116" s="91">
        <v>280.48</v>
      </c>
      <c r="Q1116" s="91">
        <f t="shared" si="17"/>
        <v>0</v>
      </c>
    </row>
    <row r="1117" spans="1:17" x14ac:dyDescent="0.25">
      <c r="A1117" s="48" t="s">
        <v>45</v>
      </c>
      <c r="B1117" s="55" t="s">
        <v>3667</v>
      </c>
      <c r="C1117" s="49" t="s">
        <v>3668</v>
      </c>
      <c r="D1117" s="49" t="s">
        <v>7710</v>
      </c>
      <c r="E1117" s="75">
        <v>670750673740</v>
      </c>
      <c r="F1117" s="53">
        <v>899</v>
      </c>
      <c r="G1117" s="50" t="s">
        <v>1685</v>
      </c>
      <c r="H1117" s="50" t="s">
        <v>188</v>
      </c>
      <c r="I1117" s="79"/>
      <c r="J1117" s="79"/>
      <c r="K1117" s="82">
        <v>0.97</v>
      </c>
      <c r="L1117" s="48" t="s">
        <v>511</v>
      </c>
      <c r="M1117" s="50" t="s">
        <v>190</v>
      </c>
      <c r="N1117" s="50" t="s">
        <v>190</v>
      </c>
      <c r="O1117" s="54">
        <f>VLOOKUP(A1117,'Shurjoint Multiplier Sheet'!A:E,4,FALSE)</f>
        <v>0</v>
      </c>
      <c r="P1117" s="91">
        <v>227.56</v>
      </c>
      <c r="Q1117" s="91">
        <f t="shared" si="17"/>
        <v>0</v>
      </c>
    </row>
    <row r="1118" spans="1:17" x14ac:dyDescent="0.25">
      <c r="A1118" s="48" t="s">
        <v>45</v>
      </c>
      <c r="B1118" s="55" t="s">
        <v>3669</v>
      </c>
      <c r="C1118" s="49" t="s">
        <v>3670</v>
      </c>
      <c r="D1118" s="49" t="s">
        <v>7710</v>
      </c>
      <c r="E1118" s="75">
        <v>670750814051</v>
      </c>
      <c r="F1118" s="53">
        <v>899</v>
      </c>
      <c r="G1118" s="50" t="s">
        <v>1685</v>
      </c>
      <c r="H1118" s="50" t="s">
        <v>188</v>
      </c>
      <c r="I1118" s="79"/>
      <c r="J1118" s="79"/>
      <c r="K1118" s="82">
        <v>0.97</v>
      </c>
      <c r="L1118" s="48" t="s">
        <v>7748</v>
      </c>
      <c r="M1118" s="50" t="s">
        <v>190</v>
      </c>
      <c r="N1118" s="50" t="s">
        <v>190</v>
      </c>
      <c r="O1118" s="54">
        <f>VLOOKUP(A1118,'Shurjoint Multiplier Sheet'!A:E,4,FALSE)</f>
        <v>0</v>
      </c>
      <c r="P1118" s="91">
        <v>280.48</v>
      </c>
      <c r="Q1118" s="91">
        <f t="shared" si="17"/>
        <v>0</v>
      </c>
    </row>
    <row r="1119" spans="1:17" x14ac:dyDescent="0.25">
      <c r="A1119" s="48" t="s">
        <v>45</v>
      </c>
      <c r="B1119" s="55" t="s">
        <v>3671</v>
      </c>
      <c r="C1119" s="49" t="s">
        <v>3672</v>
      </c>
      <c r="D1119" s="49" t="s">
        <v>7710</v>
      </c>
      <c r="E1119" s="75">
        <v>670750778803</v>
      </c>
      <c r="F1119" s="53">
        <v>899</v>
      </c>
      <c r="G1119" s="50" t="s">
        <v>4301</v>
      </c>
      <c r="H1119" s="50" t="s">
        <v>188</v>
      </c>
      <c r="I1119" s="79"/>
      <c r="J1119" s="79"/>
      <c r="K1119" s="82">
        <v>0.84</v>
      </c>
      <c r="L1119" s="48" t="s">
        <v>511</v>
      </c>
      <c r="M1119" s="50" t="s">
        <v>190</v>
      </c>
      <c r="N1119" s="50" t="s">
        <v>190</v>
      </c>
      <c r="O1119" s="54">
        <f>VLOOKUP(A1119,'Shurjoint Multiplier Sheet'!A:E,4,FALSE)</f>
        <v>0</v>
      </c>
      <c r="P1119" s="91">
        <v>227.56</v>
      </c>
      <c r="Q1119" s="91">
        <f t="shared" si="17"/>
        <v>0</v>
      </c>
    </row>
    <row r="1120" spans="1:17" x14ac:dyDescent="0.25">
      <c r="A1120" s="48" t="s">
        <v>45</v>
      </c>
      <c r="B1120" s="55" t="s">
        <v>3673</v>
      </c>
      <c r="C1120" s="49" t="s">
        <v>3674</v>
      </c>
      <c r="D1120" s="49" t="s">
        <v>7710</v>
      </c>
      <c r="E1120" s="75">
        <v>670750778810</v>
      </c>
      <c r="F1120" s="53">
        <v>899</v>
      </c>
      <c r="G1120" s="50" t="s">
        <v>4301</v>
      </c>
      <c r="H1120" s="50" t="s">
        <v>188</v>
      </c>
      <c r="I1120" s="79"/>
      <c r="J1120" s="79"/>
      <c r="K1120" s="82">
        <v>0.84</v>
      </c>
      <c r="L1120" s="48" t="s">
        <v>7748</v>
      </c>
      <c r="M1120" s="50" t="s">
        <v>190</v>
      </c>
      <c r="N1120" s="50" t="s">
        <v>190</v>
      </c>
      <c r="O1120" s="54">
        <f>VLOOKUP(A1120,'Shurjoint Multiplier Sheet'!A:E,4,FALSE)</f>
        <v>0</v>
      </c>
      <c r="P1120" s="91">
        <v>280.48</v>
      </c>
      <c r="Q1120" s="91">
        <f t="shared" si="17"/>
        <v>0</v>
      </c>
    </row>
    <row r="1121" spans="1:17" x14ac:dyDescent="0.25">
      <c r="A1121" s="48" t="s">
        <v>45</v>
      </c>
      <c r="B1121" s="55" t="s">
        <v>3675</v>
      </c>
      <c r="C1121" s="49" t="s">
        <v>3676</v>
      </c>
      <c r="D1121" s="49" t="s">
        <v>7710</v>
      </c>
      <c r="E1121" s="75">
        <v>670750778957</v>
      </c>
      <c r="F1121" s="53">
        <v>899</v>
      </c>
      <c r="G1121" s="50" t="s">
        <v>4304</v>
      </c>
      <c r="H1121" s="50" t="s">
        <v>188</v>
      </c>
      <c r="I1121" s="79"/>
      <c r="J1121" s="79"/>
      <c r="K1121" s="82">
        <v>0.84</v>
      </c>
      <c r="L1121" s="48" t="s">
        <v>511</v>
      </c>
      <c r="M1121" s="50" t="s">
        <v>190</v>
      </c>
      <c r="N1121" s="50" t="s">
        <v>190</v>
      </c>
      <c r="O1121" s="54">
        <f>VLOOKUP(A1121,'Shurjoint Multiplier Sheet'!A:E,4,FALSE)</f>
        <v>0</v>
      </c>
      <c r="P1121" s="91">
        <v>227.56</v>
      </c>
      <c r="Q1121" s="91">
        <f t="shared" si="17"/>
        <v>0</v>
      </c>
    </row>
    <row r="1122" spans="1:17" x14ac:dyDescent="0.25">
      <c r="A1122" s="48" t="s">
        <v>45</v>
      </c>
      <c r="B1122" s="55" t="s">
        <v>3677</v>
      </c>
      <c r="C1122" s="49" t="s">
        <v>3678</v>
      </c>
      <c r="D1122" s="49" t="s">
        <v>7710</v>
      </c>
      <c r="E1122" s="75">
        <v>670750813986</v>
      </c>
      <c r="F1122" s="53">
        <v>899</v>
      </c>
      <c r="G1122" s="50" t="s">
        <v>4304</v>
      </c>
      <c r="H1122" s="50" t="s">
        <v>188</v>
      </c>
      <c r="I1122" s="79"/>
      <c r="J1122" s="79"/>
      <c r="K1122" s="82">
        <v>0.84</v>
      </c>
      <c r="L1122" s="48" t="s">
        <v>7748</v>
      </c>
      <c r="M1122" s="50" t="s">
        <v>190</v>
      </c>
      <c r="N1122" s="50" t="s">
        <v>190</v>
      </c>
      <c r="O1122" s="54">
        <f>VLOOKUP(A1122,'Shurjoint Multiplier Sheet'!A:E,4,FALSE)</f>
        <v>0</v>
      </c>
      <c r="P1122" s="91">
        <v>280.48</v>
      </c>
      <c r="Q1122" s="91">
        <f t="shared" si="17"/>
        <v>0</v>
      </c>
    </row>
    <row r="1123" spans="1:17" x14ac:dyDescent="0.25">
      <c r="A1123" s="48" t="s">
        <v>45</v>
      </c>
      <c r="B1123" s="55" t="s">
        <v>3679</v>
      </c>
      <c r="C1123" s="49" t="s">
        <v>3680</v>
      </c>
      <c r="D1123" s="49" t="s">
        <v>7710</v>
      </c>
      <c r="E1123" s="75">
        <v>670750676772</v>
      </c>
      <c r="F1123" s="53">
        <v>899</v>
      </c>
      <c r="G1123" s="50" t="s">
        <v>1261</v>
      </c>
      <c r="H1123" s="50" t="s">
        <v>188</v>
      </c>
      <c r="I1123" s="79"/>
      <c r="J1123" s="79"/>
      <c r="K1123" s="82">
        <v>1.1000000000000001</v>
      </c>
      <c r="L1123" s="48" t="s">
        <v>511</v>
      </c>
      <c r="M1123" s="50" t="s">
        <v>190</v>
      </c>
      <c r="N1123" s="50" t="s">
        <v>190</v>
      </c>
      <c r="O1123" s="54">
        <f>VLOOKUP(A1123,'Shurjoint Multiplier Sheet'!A:E,4,FALSE)</f>
        <v>0</v>
      </c>
      <c r="P1123" s="91">
        <v>242.26</v>
      </c>
      <c r="Q1123" s="91">
        <f t="shared" si="17"/>
        <v>0</v>
      </c>
    </row>
    <row r="1124" spans="1:17" x14ac:dyDescent="0.25">
      <c r="A1124" s="48" t="s">
        <v>45</v>
      </c>
      <c r="B1124" s="55" t="s">
        <v>3681</v>
      </c>
      <c r="C1124" s="49" t="s">
        <v>3682</v>
      </c>
      <c r="D1124" s="49" t="s">
        <v>7710</v>
      </c>
      <c r="E1124" s="75">
        <v>670750821998</v>
      </c>
      <c r="F1124" s="53">
        <v>899</v>
      </c>
      <c r="G1124" s="50" t="s">
        <v>1261</v>
      </c>
      <c r="H1124" s="50" t="s">
        <v>188</v>
      </c>
      <c r="I1124" s="79"/>
      <c r="J1124" s="79"/>
      <c r="K1124" s="82">
        <v>1.1000000000000001</v>
      </c>
      <c r="L1124" s="48" t="s">
        <v>7748</v>
      </c>
      <c r="M1124" s="50" t="s">
        <v>190</v>
      </c>
      <c r="N1124" s="50" t="s">
        <v>190</v>
      </c>
      <c r="O1124" s="54">
        <f>VLOOKUP(A1124,'Shurjoint Multiplier Sheet'!A:E,4,FALSE)</f>
        <v>0</v>
      </c>
      <c r="P1124" s="91">
        <v>316.94</v>
      </c>
      <c r="Q1124" s="91">
        <f t="shared" si="17"/>
        <v>0</v>
      </c>
    </row>
    <row r="1125" spans="1:17" x14ac:dyDescent="0.25">
      <c r="A1125" s="48" t="s">
        <v>45</v>
      </c>
      <c r="B1125" s="55" t="s">
        <v>3683</v>
      </c>
      <c r="C1125" s="49" t="s">
        <v>3684</v>
      </c>
      <c r="D1125" s="49" t="s">
        <v>7710</v>
      </c>
      <c r="E1125" s="75">
        <v>670750678363</v>
      </c>
      <c r="F1125" s="53">
        <v>899</v>
      </c>
      <c r="G1125" s="50" t="s">
        <v>1271</v>
      </c>
      <c r="H1125" s="50" t="s">
        <v>188</v>
      </c>
      <c r="I1125" s="79"/>
      <c r="J1125" s="79"/>
      <c r="K1125" s="82">
        <v>1.43</v>
      </c>
      <c r="L1125" s="48" t="s">
        <v>511</v>
      </c>
      <c r="M1125" s="50" t="s">
        <v>190</v>
      </c>
      <c r="N1125" s="50" t="s">
        <v>190</v>
      </c>
      <c r="O1125" s="54">
        <f>VLOOKUP(A1125,'Shurjoint Multiplier Sheet'!A:E,4,FALSE)</f>
        <v>0</v>
      </c>
      <c r="P1125" s="91">
        <v>285.19</v>
      </c>
      <c r="Q1125" s="91">
        <f t="shared" si="17"/>
        <v>0</v>
      </c>
    </row>
    <row r="1126" spans="1:17" x14ac:dyDescent="0.25">
      <c r="A1126" s="48" t="s">
        <v>45</v>
      </c>
      <c r="B1126" s="55" t="s">
        <v>3685</v>
      </c>
      <c r="C1126" s="49" t="s">
        <v>3686</v>
      </c>
      <c r="D1126" s="49" t="s">
        <v>7710</v>
      </c>
      <c r="E1126" s="75">
        <v>670750814662</v>
      </c>
      <c r="F1126" s="53">
        <v>899</v>
      </c>
      <c r="G1126" s="50" t="s">
        <v>1271</v>
      </c>
      <c r="H1126" s="50" t="s">
        <v>188</v>
      </c>
      <c r="I1126" s="79"/>
      <c r="J1126" s="79"/>
      <c r="K1126" s="82">
        <v>1.45</v>
      </c>
      <c r="L1126" s="48" t="s">
        <v>7748</v>
      </c>
      <c r="M1126" s="50" t="s">
        <v>190</v>
      </c>
      <c r="N1126" s="50" t="s">
        <v>190</v>
      </c>
      <c r="O1126" s="54">
        <f>VLOOKUP(A1126,'Shurjoint Multiplier Sheet'!A:E,4,FALSE)</f>
        <v>0</v>
      </c>
      <c r="P1126" s="91">
        <v>345.74</v>
      </c>
      <c r="Q1126" s="91">
        <f t="shared" si="17"/>
        <v>0</v>
      </c>
    </row>
    <row r="1127" spans="1:17" x14ac:dyDescent="0.25">
      <c r="A1127" s="48" t="s">
        <v>45</v>
      </c>
      <c r="B1127" s="55" t="s">
        <v>3687</v>
      </c>
      <c r="C1127" s="49" t="s">
        <v>3688</v>
      </c>
      <c r="D1127" s="49" t="s">
        <v>7710</v>
      </c>
      <c r="E1127" s="75">
        <v>670750779688</v>
      </c>
      <c r="F1127" s="53">
        <v>899</v>
      </c>
      <c r="G1127" s="50" t="s">
        <v>1425</v>
      </c>
      <c r="H1127" s="50" t="s">
        <v>188</v>
      </c>
      <c r="I1127" s="79"/>
      <c r="J1127" s="79"/>
      <c r="K1127" s="82">
        <v>1.3</v>
      </c>
      <c r="L1127" s="48" t="s">
        <v>511</v>
      </c>
      <c r="M1127" s="50" t="s">
        <v>190</v>
      </c>
      <c r="N1127" s="50" t="s">
        <v>190</v>
      </c>
      <c r="O1127" s="54">
        <f>VLOOKUP(A1127,'Shurjoint Multiplier Sheet'!A:E,4,FALSE)</f>
        <v>0</v>
      </c>
      <c r="P1127" s="91">
        <v>285.19</v>
      </c>
      <c r="Q1127" s="91">
        <f t="shared" si="17"/>
        <v>0</v>
      </c>
    </row>
    <row r="1128" spans="1:17" x14ac:dyDescent="0.25">
      <c r="A1128" s="48" t="s">
        <v>45</v>
      </c>
      <c r="B1128" s="55" t="s">
        <v>3689</v>
      </c>
      <c r="C1128" s="49" t="s">
        <v>3690</v>
      </c>
      <c r="D1128" s="49" t="s">
        <v>7710</v>
      </c>
      <c r="E1128" s="75">
        <v>670750814587</v>
      </c>
      <c r="F1128" s="53">
        <v>899</v>
      </c>
      <c r="G1128" s="50" t="s">
        <v>1425</v>
      </c>
      <c r="H1128" s="50" t="s">
        <v>188</v>
      </c>
      <c r="I1128" s="79"/>
      <c r="J1128" s="79"/>
      <c r="K1128" s="82">
        <v>1.03</v>
      </c>
      <c r="L1128" s="48" t="s">
        <v>7748</v>
      </c>
      <c r="M1128" s="50" t="s">
        <v>190</v>
      </c>
      <c r="N1128" s="50" t="s">
        <v>190</v>
      </c>
      <c r="O1128" s="54">
        <f>VLOOKUP(A1128,'Shurjoint Multiplier Sheet'!A:E,4,FALSE)</f>
        <v>0</v>
      </c>
      <c r="P1128" s="91">
        <v>345.74</v>
      </c>
      <c r="Q1128" s="91">
        <f t="shared" si="17"/>
        <v>0</v>
      </c>
    </row>
    <row r="1129" spans="1:17" x14ac:dyDescent="0.25">
      <c r="A1129" s="48" t="s">
        <v>45</v>
      </c>
      <c r="B1129" s="55" t="s">
        <v>3691</v>
      </c>
      <c r="C1129" s="49" t="s">
        <v>3692</v>
      </c>
      <c r="D1129" s="49" t="s">
        <v>7710</v>
      </c>
      <c r="E1129" s="75">
        <v>670750677533</v>
      </c>
      <c r="F1129" s="53">
        <v>899</v>
      </c>
      <c r="G1129" s="50" t="s">
        <v>1428</v>
      </c>
      <c r="H1129" s="50" t="s">
        <v>188</v>
      </c>
      <c r="I1129" s="79"/>
      <c r="J1129" s="79"/>
      <c r="K1129" s="82">
        <v>1.26</v>
      </c>
      <c r="L1129" s="48" t="s">
        <v>511</v>
      </c>
      <c r="M1129" s="50" t="s">
        <v>190</v>
      </c>
      <c r="N1129" s="50" t="s">
        <v>190</v>
      </c>
      <c r="O1129" s="54">
        <f>VLOOKUP(A1129,'Shurjoint Multiplier Sheet'!A:E,4,FALSE)</f>
        <v>0</v>
      </c>
      <c r="P1129" s="91">
        <v>285.19</v>
      </c>
      <c r="Q1129" s="91">
        <f t="shared" si="17"/>
        <v>0</v>
      </c>
    </row>
    <row r="1130" spans="1:17" x14ac:dyDescent="0.25">
      <c r="A1130" s="48" t="s">
        <v>45</v>
      </c>
      <c r="B1130" s="55" t="s">
        <v>3693</v>
      </c>
      <c r="C1130" s="49" t="s">
        <v>3694</v>
      </c>
      <c r="D1130" s="49" t="s">
        <v>7710</v>
      </c>
      <c r="E1130" s="75">
        <v>670750814594</v>
      </c>
      <c r="F1130" s="53">
        <v>899</v>
      </c>
      <c r="G1130" s="50" t="s">
        <v>1428</v>
      </c>
      <c r="H1130" s="50" t="s">
        <v>188</v>
      </c>
      <c r="I1130" s="79"/>
      <c r="J1130" s="79"/>
      <c r="K1130" s="82">
        <v>1.26</v>
      </c>
      <c r="L1130" s="48" t="s">
        <v>7748</v>
      </c>
      <c r="M1130" s="50" t="s">
        <v>190</v>
      </c>
      <c r="N1130" s="50" t="s">
        <v>190</v>
      </c>
      <c r="O1130" s="54">
        <f>VLOOKUP(A1130,'Shurjoint Multiplier Sheet'!A:E,4,FALSE)</f>
        <v>0</v>
      </c>
      <c r="P1130" s="91">
        <v>345.74</v>
      </c>
      <c r="Q1130" s="91">
        <f t="shared" si="17"/>
        <v>0</v>
      </c>
    </row>
    <row r="1131" spans="1:17" x14ac:dyDescent="0.25">
      <c r="A1131" s="48" t="s">
        <v>45</v>
      </c>
      <c r="B1131" s="55" t="s">
        <v>3695</v>
      </c>
      <c r="C1131" s="49" t="s">
        <v>3696</v>
      </c>
      <c r="D1131" s="49" t="s">
        <v>7710</v>
      </c>
      <c r="E1131" s="75">
        <v>670750674150</v>
      </c>
      <c r="F1131" s="53">
        <v>899</v>
      </c>
      <c r="G1131" s="50" t="s">
        <v>1433</v>
      </c>
      <c r="H1131" s="50" t="s">
        <v>188</v>
      </c>
      <c r="I1131" s="79"/>
      <c r="J1131" s="79"/>
      <c r="K1131" s="82">
        <v>0.99</v>
      </c>
      <c r="L1131" s="48" t="s">
        <v>511</v>
      </c>
      <c r="M1131" s="50" t="s">
        <v>190</v>
      </c>
      <c r="N1131" s="50" t="s">
        <v>190</v>
      </c>
      <c r="O1131" s="54">
        <f>VLOOKUP(A1131,'Shurjoint Multiplier Sheet'!A:E,4,FALSE)</f>
        <v>0</v>
      </c>
      <c r="P1131" s="91">
        <v>242.26</v>
      </c>
      <c r="Q1131" s="91">
        <f t="shared" si="17"/>
        <v>0</v>
      </c>
    </row>
    <row r="1132" spans="1:17" x14ac:dyDescent="0.25">
      <c r="A1132" s="48" t="s">
        <v>45</v>
      </c>
      <c r="B1132" s="55" t="s">
        <v>3697</v>
      </c>
      <c r="C1132" s="49" t="s">
        <v>3698</v>
      </c>
      <c r="D1132" s="49" t="s">
        <v>7710</v>
      </c>
      <c r="E1132" s="75">
        <v>670750815829</v>
      </c>
      <c r="F1132" s="53">
        <v>899</v>
      </c>
      <c r="G1132" s="50" t="s">
        <v>1433</v>
      </c>
      <c r="H1132" s="50" t="s">
        <v>188</v>
      </c>
      <c r="I1132" s="79"/>
      <c r="J1132" s="79"/>
      <c r="K1132" s="82">
        <v>0.99</v>
      </c>
      <c r="L1132" s="48" t="s">
        <v>7748</v>
      </c>
      <c r="M1132" s="50" t="s">
        <v>190</v>
      </c>
      <c r="N1132" s="50" t="s">
        <v>190</v>
      </c>
      <c r="O1132" s="54">
        <f>VLOOKUP(A1132,'Shurjoint Multiplier Sheet'!A:E,4,FALSE)</f>
        <v>0</v>
      </c>
      <c r="P1132" s="91">
        <v>316.94</v>
      </c>
      <c r="Q1132" s="91">
        <f t="shared" si="17"/>
        <v>0</v>
      </c>
    </row>
    <row r="1133" spans="1:17" x14ac:dyDescent="0.25">
      <c r="A1133" s="48" t="s">
        <v>45</v>
      </c>
      <c r="B1133" s="55" t="s">
        <v>3699</v>
      </c>
      <c r="C1133" s="49" t="s">
        <v>3700</v>
      </c>
      <c r="D1133" s="49" t="s">
        <v>7710</v>
      </c>
      <c r="E1133" s="75">
        <v>670750676666</v>
      </c>
      <c r="F1133" s="53">
        <v>899</v>
      </c>
      <c r="G1133" s="50" t="s">
        <v>3126</v>
      </c>
      <c r="H1133" s="50" t="s">
        <v>188</v>
      </c>
      <c r="I1133" s="79"/>
      <c r="J1133" s="79"/>
      <c r="K1133" s="82">
        <v>0.95</v>
      </c>
      <c r="L1133" s="48" t="s">
        <v>511</v>
      </c>
      <c r="M1133" s="50" t="s">
        <v>190</v>
      </c>
      <c r="N1133" s="50" t="s">
        <v>190</v>
      </c>
      <c r="O1133" s="54">
        <f>VLOOKUP(A1133,'Shurjoint Multiplier Sheet'!A:E,4,FALSE)</f>
        <v>0</v>
      </c>
      <c r="P1133" s="91">
        <v>242.26</v>
      </c>
      <c r="Q1133" s="91">
        <f t="shared" si="17"/>
        <v>0</v>
      </c>
    </row>
    <row r="1134" spans="1:17" x14ac:dyDescent="0.25">
      <c r="A1134" s="48" t="s">
        <v>45</v>
      </c>
      <c r="B1134" s="55" t="s">
        <v>3701</v>
      </c>
      <c r="C1134" s="49" t="s">
        <v>3702</v>
      </c>
      <c r="D1134" s="49" t="s">
        <v>7710</v>
      </c>
      <c r="E1134" s="75">
        <v>670750777264</v>
      </c>
      <c r="F1134" s="53">
        <v>899</v>
      </c>
      <c r="G1134" s="50" t="s">
        <v>3126</v>
      </c>
      <c r="H1134" s="50" t="s">
        <v>188</v>
      </c>
      <c r="I1134" s="79"/>
      <c r="J1134" s="79"/>
      <c r="K1134" s="82">
        <v>0.99</v>
      </c>
      <c r="L1134" s="48" t="s">
        <v>7748</v>
      </c>
      <c r="M1134" s="50" t="s">
        <v>190</v>
      </c>
      <c r="N1134" s="50" t="s">
        <v>190</v>
      </c>
      <c r="O1134" s="54">
        <f>VLOOKUP(A1134,'Shurjoint Multiplier Sheet'!A:E,4,FALSE)</f>
        <v>0</v>
      </c>
      <c r="P1134" s="91">
        <v>316.94</v>
      </c>
      <c r="Q1134" s="91">
        <f t="shared" si="17"/>
        <v>0</v>
      </c>
    </row>
    <row r="1135" spans="1:17" x14ac:dyDescent="0.25">
      <c r="A1135" s="48" t="s">
        <v>46</v>
      </c>
      <c r="B1135" s="49" t="s">
        <v>816</v>
      </c>
      <c r="C1135" s="49" t="s">
        <v>817</v>
      </c>
      <c r="D1135" s="49" t="s">
        <v>818</v>
      </c>
      <c r="E1135" s="75">
        <v>191988047917</v>
      </c>
      <c r="F1135" s="53">
        <v>7110</v>
      </c>
      <c r="G1135" s="50" t="s">
        <v>256</v>
      </c>
      <c r="H1135" s="50" t="s">
        <v>188</v>
      </c>
      <c r="I1135" s="78">
        <v>12</v>
      </c>
      <c r="J1135" s="78"/>
      <c r="K1135" s="82">
        <v>53.13</v>
      </c>
      <c r="L1135" s="48" t="s">
        <v>7748</v>
      </c>
      <c r="M1135" s="50" t="s">
        <v>190</v>
      </c>
      <c r="N1135" s="50" t="s">
        <v>190</v>
      </c>
      <c r="O1135" s="54">
        <f>VLOOKUP(A1135,'Shurjoint Multiplier Sheet'!A:E,4,FALSE)</f>
        <v>0</v>
      </c>
      <c r="P1135" s="91">
        <v>6161.06</v>
      </c>
      <c r="Q1135" s="91">
        <f t="shared" si="17"/>
        <v>0</v>
      </c>
    </row>
    <row r="1136" spans="1:17" x14ac:dyDescent="0.25">
      <c r="A1136" s="48" t="s">
        <v>46</v>
      </c>
      <c r="B1136" s="49" t="s">
        <v>819</v>
      </c>
      <c r="C1136" s="49" t="s">
        <v>820</v>
      </c>
      <c r="D1136" s="49" t="s">
        <v>818</v>
      </c>
      <c r="E1136" s="75">
        <v>191988047924</v>
      </c>
      <c r="F1136" s="53">
        <v>7110</v>
      </c>
      <c r="G1136" s="50" t="s">
        <v>256</v>
      </c>
      <c r="H1136" s="50" t="s">
        <v>188</v>
      </c>
      <c r="I1136" s="78">
        <v>12</v>
      </c>
      <c r="J1136" s="78"/>
      <c r="K1136" s="82">
        <v>53.13</v>
      </c>
      <c r="L1136" s="48" t="s">
        <v>189</v>
      </c>
      <c r="M1136" s="50" t="s">
        <v>190</v>
      </c>
      <c r="N1136" s="50" t="s">
        <v>190</v>
      </c>
      <c r="O1136" s="54">
        <f>VLOOKUP(A1136,'Shurjoint Multiplier Sheet'!A:E,4,FALSE)</f>
        <v>0</v>
      </c>
      <c r="P1136" s="91">
        <v>4929.21</v>
      </c>
      <c r="Q1136" s="91">
        <f t="shared" si="17"/>
        <v>0</v>
      </c>
    </row>
    <row r="1137" spans="1:17" x14ac:dyDescent="0.25">
      <c r="A1137" s="48" t="s">
        <v>46</v>
      </c>
      <c r="B1137" s="49" t="s">
        <v>825</v>
      </c>
      <c r="C1137" s="49" t="s">
        <v>826</v>
      </c>
      <c r="D1137" s="49" t="s">
        <v>818</v>
      </c>
      <c r="E1137" s="75">
        <v>191988047931</v>
      </c>
      <c r="F1137" s="53">
        <v>7110</v>
      </c>
      <c r="G1137" s="50" t="s">
        <v>259</v>
      </c>
      <c r="H1137" s="50" t="s">
        <v>188</v>
      </c>
      <c r="I1137" s="78">
        <v>8</v>
      </c>
      <c r="J1137" s="78"/>
      <c r="K1137" s="82">
        <v>81</v>
      </c>
      <c r="L1137" s="48" t="s">
        <v>7748</v>
      </c>
      <c r="M1137" s="50" t="s">
        <v>190</v>
      </c>
      <c r="N1137" s="50" t="s">
        <v>190</v>
      </c>
      <c r="O1137" s="54">
        <f>VLOOKUP(A1137,'Shurjoint Multiplier Sheet'!A:E,4,FALSE)</f>
        <v>0</v>
      </c>
      <c r="P1137" s="91">
        <v>6777.29</v>
      </c>
      <c r="Q1137" s="91">
        <f t="shared" si="17"/>
        <v>0</v>
      </c>
    </row>
    <row r="1138" spans="1:17" x14ac:dyDescent="0.25">
      <c r="A1138" s="48" t="s">
        <v>46</v>
      </c>
      <c r="B1138" s="49" t="s">
        <v>827</v>
      </c>
      <c r="C1138" s="49" t="s">
        <v>828</v>
      </c>
      <c r="D1138" s="49" t="s">
        <v>818</v>
      </c>
      <c r="E1138" s="75">
        <v>191988047948</v>
      </c>
      <c r="F1138" s="53">
        <v>7110</v>
      </c>
      <c r="G1138" s="50" t="s">
        <v>259</v>
      </c>
      <c r="H1138" s="50" t="s">
        <v>188</v>
      </c>
      <c r="I1138" s="78">
        <v>8</v>
      </c>
      <c r="J1138" s="78"/>
      <c r="K1138" s="82">
        <v>81</v>
      </c>
      <c r="L1138" s="48" t="s">
        <v>189</v>
      </c>
      <c r="M1138" s="50" t="s">
        <v>190</v>
      </c>
      <c r="N1138" s="50" t="s">
        <v>190</v>
      </c>
      <c r="O1138" s="54">
        <f>VLOOKUP(A1138,'Shurjoint Multiplier Sheet'!A:E,4,FALSE)</f>
        <v>0</v>
      </c>
      <c r="P1138" s="91">
        <v>5420.78</v>
      </c>
      <c r="Q1138" s="91">
        <f t="shared" si="17"/>
        <v>0</v>
      </c>
    </row>
    <row r="1139" spans="1:17" x14ac:dyDescent="0.25">
      <c r="A1139" s="48" t="s">
        <v>46</v>
      </c>
      <c r="B1139" s="49" t="s">
        <v>917</v>
      </c>
      <c r="C1139" s="49" t="s">
        <v>918</v>
      </c>
      <c r="D1139" s="49" t="s">
        <v>919</v>
      </c>
      <c r="E1139" s="75">
        <v>191988055486</v>
      </c>
      <c r="F1139" s="53" t="s">
        <v>920</v>
      </c>
      <c r="G1139" s="50" t="s">
        <v>256</v>
      </c>
      <c r="H1139" s="50" t="s">
        <v>188</v>
      </c>
      <c r="I1139" s="78"/>
      <c r="J1139" s="78"/>
      <c r="K1139" s="82">
        <v>73</v>
      </c>
      <c r="L1139" s="48" t="s">
        <v>7748</v>
      </c>
      <c r="M1139" s="50" t="s">
        <v>190</v>
      </c>
      <c r="N1139" s="50" t="s">
        <v>190</v>
      </c>
      <c r="O1139" s="54">
        <f>VLOOKUP(A1139,'Shurjoint Multiplier Sheet'!A:E,4,FALSE)</f>
        <v>0</v>
      </c>
      <c r="P1139" s="91">
        <v>8003.86</v>
      </c>
      <c r="Q1139" s="91">
        <f t="shared" si="17"/>
        <v>0</v>
      </c>
    </row>
    <row r="1140" spans="1:17" x14ac:dyDescent="0.25">
      <c r="A1140" s="48" t="s">
        <v>46</v>
      </c>
      <c r="B1140" s="49" t="s">
        <v>921</v>
      </c>
      <c r="C1140" s="49" t="s">
        <v>922</v>
      </c>
      <c r="D1140" s="49" t="s">
        <v>919</v>
      </c>
      <c r="E1140" s="75">
        <v>191988055493</v>
      </c>
      <c r="F1140" s="53" t="s">
        <v>920</v>
      </c>
      <c r="G1140" s="50" t="s">
        <v>256</v>
      </c>
      <c r="H1140" s="50" t="s">
        <v>188</v>
      </c>
      <c r="I1140" s="78">
        <v>6</v>
      </c>
      <c r="J1140" s="78"/>
      <c r="K1140" s="82">
        <v>93.03</v>
      </c>
      <c r="L1140" s="48" t="s">
        <v>189</v>
      </c>
      <c r="M1140" s="50" t="s">
        <v>190</v>
      </c>
      <c r="N1140" s="50" t="s">
        <v>190</v>
      </c>
      <c r="O1140" s="54">
        <f>VLOOKUP(A1140,'Shurjoint Multiplier Sheet'!A:E,4,FALSE)</f>
        <v>0</v>
      </c>
      <c r="P1140" s="91">
        <v>6402.14</v>
      </c>
      <c r="Q1140" s="91">
        <f t="shared" si="17"/>
        <v>0</v>
      </c>
    </row>
    <row r="1141" spans="1:17" x14ac:dyDescent="0.25">
      <c r="A1141" s="48" t="s">
        <v>46</v>
      </c>
      <c r="B1141" s="49" t="s">
        <v>923</v>
      </c>
      <c r="C1141" s="49" t="s">
        <v>924</v>
      </c>
      <c r="D1141" s="49" t="s">
        <v>919</v>
      </c>
      <c r="E1141" s="75">
        <v>191988055509</v>
      </c>
      <c r="F1141" s="53" t="s">
        <v>920</v>
      </c>
      <c r="G1141" s="50" t="s">
        <v>259</v>
      </c>
      <c r="H1141" s="50" t="s">
        <v>188</v>
      </c>
      <c r="I1141" s="78"/>
      <c r="J1141" s="78"/>
      <c r="K1141" s="82">
        <v>157.6</v>
      </c>
      <c r="L1141" s="48" t="s">
        <v>7748</v>
      </c>
      <c r="M1141" s="50" t="s">
        <v>190</v>
      </c>
      <c r="N1141" s="50" t="s">
        <v>190</v>
      </c>
      <c r="O1141" s="54">
        <f>VLOOKUP(A1141,'Shurjoint Multiplier Sheet'!A:E,4,FALSE)</f>
        <v>0</v>
      </c>
      <c r="P1141" s="91">
        <v>8804.1299999999992</v>
      </c>
      <c r="Q1141" s="91">
        <f t="shared" si="17"/>
        <v>0</v>
      </c>
    </row>
    <row r="1142" spans="1:17" x14ac:dyDescent="0.25">
      <c r="A1142" s="48" t="s">
        <v>46</v>
      </c>
      <c r="B1142" s="49" t="s">
        <v>925</v>
      </c>
      <c r="C1142" s="49" t="s">
        <v>926</v>
      </c>
      <c r="D1142" s="49" t="s">
        <v>919</v>
      </c>
      <c r="E1142" s="75">
        <v>191988055516</v>
      </c>
      <c r="F1142" s="53" t="s">
        <v>920</v>
      </c>
      <c r="G1142" s="50" t="s">
        <v>259</v>
      </c>
      <c r="H1142" s="50" t="s">
        <v>188</v>
      </c>
      <c r="I1142" s="78">
        <v>4</v>
      </c>
      <c r="J1142" s="78"/>
      <c r="K1142" s="82">
        <v>138.88999999999999</v>
      </c>
      <c r="L1142" s="48" t="s">
        <v>189</v>
      </c>
      <c r="M1142" s="50" t="s">
        <v>190</v>
      </c>
      <c r="N1142" s="50" t="s">
        <v>190</v>
      </c>
      <c r="O1142" s="54">
        <f>VLOOKUP(A1142,'Shurjoint Multiplier Sheet'!A:E,4,FALSE)</f>
        <v>0</v>
      </c>
      <c r="P1142" s="91">
        <v>7045.42</v>
      </c>
      <c r="Q1142" s="91">
        <f t="shared" si="17"/>
        <v>0</v>
      </c>
    </row>
    <row r="1143" spans="1:17" x14ac:dyDescent="0.25">
      <c r="A1143" s="48" t="s">
        <v>46</v>
      </c>
      <c r="B1143" s="49" t="s">
        <v>953</v>
      </c>
      <c r="C1143" s="49" t="s">
        <v>954</v>
      </c>
      <c r="D1143" s="49" t="s">
        <v>955</v>
      </c>
      <c r="E1143" s="75">
        <v>191988048068</v>
      </c>
      <c r="F1143" s="53">
        <v>7111</v>
      </c>
      <c r="G1143" s="50" t="s">
        <v>256</v>
      </c>
      <c r="H1143" s="50" t="s">
        <v>188</v>
      </c>
      <c r="I1143" s="78">
        <v>20</v>
      </c>
      <c r="J1143" s="78"/>
      <c r="K1143" s="82">
        <v>34.17</v>
      </c>
      <c r="L1143" s="48" t="s">
        <v>7748</v>
      </c>
      <c r="M1143" s="50" t="s">
        <v>190</v>
      </c>
      <c r="N1143" s="50" t="s">
        <v>190</v>
      </c>
      <c r="O1143" s="54">
        <f>VLOOKUP(A1143,'Shurjoint Multiplier Sheet'!A:E,4,FALSE)</f>
        <v>0</v>
      </c>
      <c r="P1143" s="91">
        <v>3997.82</v>
      </c>
      <c r="Q1143" s="91">
        <f t="shared" si="17"/>
        <v>0</v>
      </c>
    </row>
    <row r="1144" spans="1:17" x14ac:dyDescent="0.25">
      <c r="A1144" s="48" t="s">
        <v>46</v>
      </c>
      <c r="B1144" s="49" t="s">
        <v>956</v>
      </c>
      <c r="C1144" s="49" t="s">
        <v>957</v>
      </c>
      <c r="D1144" s="49" t="s">
        <v>955</v>
      </c>
      <c r="E1144" s="75">
        <v>191988048075</v>
      </c>
      <c r="F1144" s="53">
        <v>7111</v>
      </c>
      <c r="G1144" s="50" t="s">
        <v>256</v>
      </c>
      <c r="H1144" s="50" t="s">
        <v>188</v>
      </c>
      <c r="I1144" s="78">
        <v>20</v>
      </c>
      <c r="J1144" s="78"/>
      <c r="K1144" s="82">
        <v>34.17</v>
      </c>
      <c r="L1144" s="48" t="s">
        <v>189</v>
      </c>
      <c r="M1144" s="50" t="s">
        <v>190</v>
      </c>
      <c r="N1144" s="50" t="s">
        <v>190</v>
      </c>
      <c r="O1144" s="54">
        <f>VLOOKUP(A1144,'Shurjoint Multiplier Sheet'!A:E,4,FALSE)</f>
        <v>0</v>
      </c>
      <c r="P1144" s="91">
        <v>3199.31</v>
      </c>
      <c r="Q1144" s="91">
        <f t="shared" si="17"/>
        <v>0</v>
      </c>
    </row>
    <row r="1145" spans="1:17" x14ac:dyDescent="0.25">
      <c r="A1145" s="48" t="s">
        <v>46</v>
      </c>
      <c r="B1145" s="49" t="s">
        <v>962</v>
      </c>
      <c r="C1145" s="49" t="s">
        <v>963</v>
      </c>
      <c r="D1145" s="49" t="s">
        <v>955</v>
      </c>
      <c r="E1145" s="75">
        <v>191988048082</v>
      </c>
      <c r="F1145" s="53">
        <v>7111</v>
      </c>
      <c r="G1145" s="50" t="s">
        <v>259</v>
      </c>
      <c r="H1145" s="50" t="s">
        <v>188</v>
      </c>
      <c r="I1145" s="78">
        <v>12</v>
      </c>
      <c r="J1145" s="78"/>
      <c r="K1145" s="82">
        <v>49.6</v>
      </c>
      <c r="L1145" s="48" t="s">
        <v>7748</v>
      </c>
      <c r="M1145" s="50" t="s">
        <v>190</v>
      </c>
      <c r="N1145" s="50" t="s">
        <v>190</v>
      </c>
      <c r="O1145" s="54">
        <f>VLOOKUP(A1145,'Shurjoint Multiplier Sheet'!A:E,4,FALSE)</f>
        <v>0</v>
      </c>
      <c r="P1145" s="91">
        <v>4800.43</v>
      </c>
      <c r="Q1145" s="91">
        <f t="shared" si="17"/>
        <v>0</v>
      </c>
    </row>
    <row r="1146" spans="1:17" x14ac:dyDescent="0.25">
      <c r="A1146" s="48" t="s">
        <v>46</v>
      </c>
      <c r="B1146" s="49" t="s">
        <v>964</v>
      </c>
      <c r="C1146" s="49" t="s">
        <v>965</v>
      </c>
      <c r="D1146" s="49" t="s">
        <v>955</v>
      </c>
      <c r="E1146" s="75">
        <v>191988048099</v>
      </c>
      <c r="F1146" s="53">
        <v>7111</v>
      </c>
      <c r="G1146" s="50" t="s">
        <v>259</v>
      </c>
      <c r="H1146" s="50" t="s">
        <v>188</v>
      </c>
      <c r="I1146" s="78">
        <v>12</v>
      </c>
      <c r="J1146" s="78"/>
      <c r="K1146" s="82">
        <v>49.6</v>
      </c>
      <c r="L1146" s="48" t="s">
        <v>189</v>
      </c>
      <c r="M1146" s="50" t="s">
        <v>190</v>
      </c>
      <c r="N1146" s="50" t="s">
        <v>190</v>
      </c>
      <c r="O1146" s="54">
        <f>VLOOKUP(A1146,'Shurjoint Multiplier Sheet'!A:E,4,FALSE)</f>
        <v>0</v>
      </c>
      <c r="P1146" s="91">
        <v>3837.88</v>
      </c>
      <c r="Q1146" s="91">
        <f t="shared" si="17"/>
        <v>0</v>
      </c>
    </row>
    <row r="1147" spans="1:17" x14ac:dyDescent="0.25">
      <c r="A1147" s="48" t="s">
        <v>46</v>
      </c>
      <c r="B1147" s="49" t="s">
        <v>1010</v>
      </c>
      <c r="C1147" s="49" t="s">
        <v>1011</v>
      </c>
      <c r="D1147" s="49" t="s">
        <v>1012</v>
      </c>
      <c r="E1147" s="75">
        <v>191988096366</v>
      </c>
      <c r="F1147" s="53" t="s">
        <v>1013</v>
      </c>
      <c r="G1147" s="50" t="s">
        <v>256</v>
      </c>
      <c r="H1147" s="50" t="s">
        <v>188</v>
      </c>
      <c r="I1147" s="78">
        <v>10</v>
      </c>
      <c r="J1147" s="78"/>
      <c r="K1147" s="82">
        <v>50.4</v>
      </c>
      <c r="L1147" s="48" t="s">
        <v>7748</v>
      </c>
      <c r="M1147" s="50" t="s">
        <v>190</v>
      </c>
      <c r="N1147" s="50" t="s">
        <v>190</v>
      </c>
      <c r="O1147" s="54">
        <f>VLOOKUP(A1147,'Shurjoint Multiplier Sheet'!A:E,4,FALSE)</f>
        <v>0</v>
      </c>
      <c r="P1147" s="91">
        <v>4906.2700000000004</v>
      </c>
      <c r="Q1147" s="91">
        <f t="shared" si="17"/>
        <v>0</v>
      </c>
    </row>
    <row r="1148" spans="1:17" x14ac:dyDescent="0.25">
      <c r="A1148" s="48" t="s">
        <v>46</v>
      </c>
      <c r="B1148" s="49" t="s">
        <v>1014</v>
      </c>
      <c r="C1148" s="49" t="s">
        <v>1015</v>
      </c>
      <c r="D1148" s="49" t="s">
        <v>1012</v>
      </c>
      <c r="E1148" s="75">
        <v>191988055769</v>
      </c>
      <c r="F1148" s="53" t="s">
        <v>1013</v>
      </c>
      <c r="G1148" s="50" t="s">
        <v>256</v>
      </c>
      <c r="H1148" s="50" t="s">
        <v>188</v>
      </c>
      <c r="I1148" s="78">
        <v>10</v>
      </c>
      <c r="J1148" s="78"/>
      <c r="K1148" s="82">
        <v>50.4</v>
      </c>
      <c r="L1148" s="48" t="s">
        <v>189</v>
      </c>
      <c r="M1148" s="50" t="s">
        <v>190</v>
      </c>
      <c r="N1148" s="50" t="s">
        <v>190</v>
      </c>
      <c r="O1148" s="54">
        <f>VLOOKUP(A1148,'Shurjoint Multiplier Sheet'!A:E,4,FALSE)</f>
        <v>0</v>
      </c>
      <c r="P1148" s="91">
        <v>3925.49</v>
      </c>
      <c r="Q1148" s="91">
        <f t="shared" si="17"/>
        <v>0</v>
      </c>
    </row>
    <row r="1149" spans="1:17" x14ac:dyDescent="0.25">
      <c r="A1149" s="48" t="s">
        <v>46</v>
      </c>
      <c r="B1149" s="49" t="s">
        <v>1016</v>
      </c>
      <c r="C1149" s="49" t="s">
        <v>1017</v>
      </c>
      <c r="D1149" s="49" t="s">
        <v>1012</v>
      </c>
      <c r="E1149" s="75">
        <v>191988096373</v>
      </c>
      <c r="F1149" s="53" t="s">
        <v>1013</v>
      </c>
      <c r="G1149" s="50" t="s">
        <v>259</v>
      </c>
      <c r="H1149" s="50" t="s">
        <v>188</v>
      </c>
      <c r="I1149" s="78">
        <v>6</v>
      </c>
      <c r="J1149" s="78"/>
      <c r="K1149" s="82">
        <v>73.849999999999994</v>
      </c>
      <c r="L1149" s="48" t="s">
        <v>7748</v>
      </c>
      <c r="M1149" s="50" t="s">
        <v>190</v>
      </c>
      <c r="N1149" s="50" t="s">
        <v>190</v>
      </c>
      <c r="O1149" s="54">
        <f>VLOOKUP(A1149,'Shurjoint Multiplier Sheet'!A:E,4,FALSE)</f>
        <v>0</v>
      </c>
      <c r="P1149" s="91" t="e">
        <v>#N/A</v>
      </c>
      <c r="Q1149" s="91" t="e">
        <f t="shared" si="17"/>
        <v>#N/A</v>
      </c>
    </row>
    <row r="1150" spans="1:17" x14ac:dyDescent="0.25">
      <c r="A1150" s="48" t="s">
        <v>46</v>
      </c>
      <c r="B1150" s="49" t="s">
        <v>1018</v>
      </c>
      <c r="C1150" s="49" t="s">
        <v>1019</v>
      </c>
      <c r="D1150" s="49" t="s">
        <v>1012</v>
      </c>
      <c r="E1150" s="75">
        <v>191988055783</v>
      </c>
      <c r="F1150" s="53" t="s">
        <v>1013</v>
      </c>
      <c r="G1150" s="50" t="s">
        <v>259</v>
      </c>
      <c r="H1150" s="50" t="s">
        <v>188</v>
      </c>
      <c r="I1150" s="78">
        <v>6</v>
      </c>
      <c r="J1150" s="78"/>
      <c r="K1150" s="82">
        <v>73.849999999999994</v>
      </c>
      <c r="L1150" s="48" t="s">
        <v>189</v>
      </c>
      <c r="M1150" s="50" t="s">
        <v>190</v>
      </c>
      <c r="N1150" s="50" t="s">
        <v>190</v>
      </c>
      <c r="O1150" s="54">
        <f>VLOOKUP(A1150,'Shurjoint Multiplier Sheet'!A:E,4,FALSE)</f>
        <v>0</v>
      </c>
      <c r="P1150" s="91">
        <v>5300.83</v>
      </c>
      <c r="Q1150" s="91">
        <f t="shared" si="17"/>
        <v>0</v>
      </c>
    </row>
    <row r="1151" spans="1:17" x14ac:dyDescent="0.25">
      <c r="A1151" s="48" t="s">
        <v>46</v>
      </c>
      <c r="B1151" s="49" t="s">
        <v>1168</v>
      </c>
      <c r="C1151" s="49" t="s">
        <v>1169</v>
      </c>
      <c r="D1151" s="49" t="s">
        <v>1170</v>
      </c>
      <c r="E1151" s="75">
        <v>191988048846</v>
      </c>
      <c r="F1151" s="53">
        <v>7120</v>
      </c>
      <c r="G1151" s="50" t="s">
        <v>256</v>
      </c>
      <c r="H1151" s="50" t="s">
        <v>188</v>
      </c>
      <c r="I1151" s="78">
        <v>8</v>
      </c>
      <c r="J1151" s="78"/>
      <c r="K1151" s="82">
        <v>68.34</v>
      </c>
      <c r="L1151" s="48" t="s">
        <v>7748</v>
      </c>
      <c r="M1151" s="50" t="s">
        <v>190</v>
      </c>
      <c r="N1151" s="50" t="s">
        <v>190</v>
      </c>
      <c r="O1151" s="54">
        <f>VLOOKUP(A1151,'Shurjoint Multiplier Sheet'!A:E,4,FALSE)</f>
        <v>0</v>
      </c>
      <c r="P1151" s="91">
        <v>7367.64</v>
      </c>
      <c r="Q1151" s="91">
        <f t="shared" si="17"/>
        <v>0</v>
      </c>
    </row>
    <row r="1152" spans="1:17" x14ac:dyDescent="0.25">
      <c r="A1152" s="48" t="s">
        <v>46</v>
      </c>
      <c r="B1152" s="49" t="s">
        <v>1171</v>
      </c>
      <c r="C1152" s="49" t="s">
        <v>1172</v>
      </c>
      <c r="D1152" s="49" t="s">
        <v>1170</v>
      </c>
      <c r="E1152" s="75">
        <v>191988048853</v>
      </c>
      <c r="F1152" s="53">
        <v>7120</v>
      </c>
      <c r="G1152" s="50" t="s">
        <v>256</v>
      </c>
      <c r="H1152" s="50" t="s">
        <v>188</v>
      </c>
      <c r="I1152" s="78">
        <v>8</v>
      </c>
      <c r="J1152" s="78"/>
      <c r="K1152" s="82">
        <v>68.34</v>
      </c>
      <c r="L1152" s="48" t="s">
        <v>189</v>
      </c>
      <c r="M1152" s="50" t="s">
        <v>190</v>
      </c>
      <c r="N1152" s="50" t="s">
        <v>190</v>
      </c>
      <c r="O1152" s="54">
        <f>VLOOKUP(A1152,'Shurjoint Multiplier Sheet'!A:E,4,FALSE)</f>
        <v>0</v>
      </c>
      <c r="P1152" s="91">
        <v>5895.29</v>
      </c>
      <c r="Q1152" s="91">
        <f t="shared" si="17"/>
        <v>0</v>
      </c>
    </row>
    <row r="1153" spans="1:17" x14ac:dyDescent="0.25">
      <c r="A1153" s="48" t="s">
        <v>46</v>
      </c>
      <c r="B1153" s="49" t="s">
        <v>1177</v>
      </c>
      <c r="C1153" s="49" t="s">
        <v>1178</v>
      </c>
      <c r="D1153" s="49" t="s">
        <v>1170</v>
      </c>
      <c r="E1153" s="75">
        <v>191988048860</v>
      </c>
      <c r="F1153" s="53">
        <v>7120</v>
      </c>
      <c r="G1153" s="50" t="s">
        <v>259</v>
      </c>
      <c r="H1153" s="50" t="s">
        <v>188</v>
      </c>
      <c r="I1153" s="78">
        <v>5</v>
      </c>
      <c r="J1153" s="78"/>
      <c r="K1153" s="82">
        <v>96.67</v>
      </c>
      <c r="L1153" s="48" t="s">
        <v>7748</v>
      </c>
      <c r="M1153" s="50" t="s">
        <v>190</v>
      </c>
      <c r="N1153" s="50" t="s">
        <v>190</v>
      </c>
      <c r="O1153" s="54">
        <f>VLOOKUP(A1153,'Shurjoint Multiplier Sheet'!A:E,4,FALSE)</f>
        <v>0</v>
      </c>
      <c r="P1153" s="91">
        <v>9577.94</v>
      </c>
      <c r="Q1153" s="91">
        <f t="shared" si="17"/>
        <v>0</v>
      </c>
    </row>
    <row r="1154" spans="1:17" x14ac:dyDescent="0.25">
      <c r="A1154" s="48" t="s">
        <v>46</v>
      </c>
      <c r="B1154" s="49" t="s">
        <v>1179</v>
      </c>
      <c r="C1154" s="49" t="s">
        <v>1180</v>
      </c>
      <c r="D1154" s="49" t="s">
        <v>1170</v>
      </c>
      <c r="E1154" s="75">
        <v>191988048877</v>
      </c>
      <c r="F1154" s="53">
        <v>7120</v>
      </c>
      <c r="G1154" s="50" t="s">
        <v>259</v>
      </c>
      <c r="H1154" s="50" t="s">
        <v>188</v>
      </c>
      <c r="I1154" s="78">
        <v>5</v>
      </c>
      <c r="J1154" s="78"/>
      <c r="K1154" s="82">
        <v>96.67</v>
      </c>
      <c r="L1154" s="48" t="s">
        <v>189</v>
      </c>
      <c r="M1154" s="50" t="s">
        <v>190</v>
      </c>
      <c r="N1154" s="50" t="s">
        <v>190</v>
      </c>
      <c r="O1154" s="54">
        <f>VLOOKUP(A1154,'Shurjoint Multiplier Sheet'!A:E,4,FALSE)</f>
        <v>0</v>
      </c>
      <c r="P1154" s="91">
        <v>7663.99</v>
      </c>
      <c r="Q1154" s="91">
        <f t="shared" ref="Q1154:Q1217" si="18">O1154*P1154</f>
        <v>0</v>
      </c>
    </row>
    <row r="1155" spans="1:17" x14ac:dyDescent="0.25">
      <c r="A1155" s="48" t="s">
        <v>46</v>
      </c>
      <c r="B1155" s="49" t="s">
        <v>1221</v>
      </c>
      <c r="C1155" s="49" t="s">
        <v>1222</v>
      </c>
      <c r="D1155" s="49" t="s">
        <v>1223</v>
      </c>
      <c r="E1155" s="75">
        <v>191988048969</v>
      </c>
      <c r="F1155" s="53">
        <v>7121</v>
      </c>
      <c r="G1155" s="50" t="s">
        <v>1224</v>
      </c>
      <c r="H1155" s="50" t="s">
        <v>188</v>
      </c>
      <c r="I1155" s="78">
        <v>8</v>
      </c>
      <c r="J1155" s="78"/>
      <c r="K1155" s="82">
        <v>62.83</v>
      </c>
      <c r="L1155" s="48" t="s">
        <v>189</v>
      </c>
      <c r="M1155" s="50" t="s">
        <v>190</v>
      </c>
      <c r="N1155" s="50" t="s">
        <v>190</v>
      </c>
      <c r="O1155" s="54">
        <f>VLOOKUP(A1155,'Shurjoint Multiplier Sheet'!A:E,4,FALSE)</f>
        <v>0</v>
      </c>
      <c r="P1155" s="91">
        <v>4838.0600000000004</v>
      </c>
      <c r="Q1155" s="91">
        <f t="shared" si="18"/>
        <v>0</v>
      </c>
    </row>
    <row r="1156" spans="1:17" x14ac:dyDescent="0.25">
      <c r="A1156" s="48" t="s">
        <v>46</v>
      </c>
      <c r="B1156" s="49" t="s">
        <v>1225</v>
      </c>
      <c r="C1156" s="49" t="s">
        <v>1226</v>
      </c>
      <c r="D1156" s="49" t="s">
        <v>1223</v>
      </c>
      <c r="E1156" s="75">
        <v>191988048976</v>
      </c>
      <c r="F1156" s="53">
        <v>7121</v>
      </c>
      <c r="G1156" s="50" t="s">
        <v>585</v>
      </c>
      <c r="H1156" s="50" t="s">
        <v>188</v>
      </c>
      <c r="I1156" s="78">
        <v>8</v>
      </c>
      <c r="J1156" s="78"/>
      <c r="K1156" s="82">
        <v>66.14</v>
      </c>
      <c r="L1156" s="48" t="s">
        <v>7748</v>
      </c>
      <c r="M1156" s="50" t="s">
        <v>190</v>
      </c>
      <c r="N1156" s="50" t="s">
        <v>190</v>
      </c>
      <c r="O1156" s="54">
        <f>VLOOKUP(A1156,'Shurjoint Multiplier Sheet'!A:E,4,FALSE)</f>
        <v>0</v>
      </c>
      <c r="P1156" s="91">
        <v>6226.92</v>
      </c>
      <c r="Q1156" s="91">
        <f t="shared" si="18"/>
        <v>0</v>
      </c>
    </row>
    <row r="1157" spans="1:17" x14ac:dyDescent="0.25">
      <c r="A1157" s="48" t="s">
        <v>46</v>
      </c>
      <c r="B1157" s="49" t="s">
        <v>1227</v>
      </c>
      <c r="C1157" s="49" t="s">
        <v>1228</v>
      </c>
      <c r="D1157" s="49" t="s">
        <v>1223</v>
      </c>
      <c r="E1157" s="75">
        <v>191988048983</v>
      </c>
      <c r="F1157" s="53">
        <v>7121</v>
      </c>
      <c r="G1157" s="50" t="s">
        <v>585</v>
      </c>
      <c r="H1157" s="50" t="s">
        <v>188</v>
      </c>
      <c r="I1157" s="78">
        <v>8</v>
      </c>
      <c r="J1157" s="78"/>
      <c r="K1157" s="82">
        <v>66.14</v>
      </c>
      <c r="L1157" s="48" t="s">
        <v>189</v>
      </c>
      <c r="M1157" s="50" t="s">
        <v>190</v>
      </c>
      <c r="N1157" s="50" t="s">
        <v>190</v>
      </c>
      <c r="O1157" s="54">
        <f>VLOOKUP(A1157,'Shurjoint Multiplier Sheet'!A:E,4,FALSE)</f>
        <v>0</v>
      </c>
      <c r="P1157" s="91">
        <v>4982.71</v>
      </c>
      <c r="Q1157" s="91">
        <f t="shared" si="18"/>
        <v>0</v>
      </c>
    </row>
    <row r="1158" spans="1:17" x14ac:dyDescent="0.25">
      <c r="A1158" s="48" t="s">
        <v>46</v>
      </c>
      <c r="B1158" s="49" t="s">
        <v>1229</v>
      </c>
      <c r="C1158" s="49" t="s">
        <v>1230</v>
      </c>
      <c r="D1158" s="49" t="s">
        <v>1223</v>
      </c>
      <c r="E1158" s="75">
        <v>191988048990</v>
      </c>
      <c r="F1158" s="53">
        <v>7121</v>
      </c>
      <c r="G1158" s="50" t="s">
        <v>1231</v>
      </c>
      <c r="H1158" s="50" t="s">
        <v>188</v>
      </c>
      <c r="I1158" s="78">
        <v>8</v>
      </c>
      <c r="J1158" s="78"/>
      <c r="K1158" s="82">
        <v>69.45</v>
      </c>
      <c r="L1158" s="48" t="s">
        <v>7748</v>
      </c>
      <c r="M1158" s="50" t="s">
        <v>190</v>
      </c>
      <c r="N1158" s="50" t="s">
        <v>190</v>
      </c>
      <c r="O1158" s="54">
        <f>VLOOKUP(A1158,'Shurjoint Multiplier Sheet'!A:E,4,FALSE)</f>
        <v>0</v>
      </c>
      <c r="P1158" s="91">
        <v>6316.89</v>
      </c>
      <c r="Q1158" s="91">
        <f t="shared" si="18"/>
        <v>0</v>
      </c>
    </row>
    <row r="1159" spans="1:17" x14ac:dyDescent="0.25">
      <c r="A1159" s="48" t="s">
        <v>46</v>
      </c>
      <c r="B1159" s="49" t="s">
        <v>1232</v>
      </c>
      <c r="C1159" s="49" t="s">
        <v>1233</v>
      </c>
      <c r="D1159" s="49" t="s">
        <v>1223</v>
      </c>
      <c r="E1159" s="75">
        <v>191988049003</v>
      </c>
      <c r="F1159" s="53">
        <v>7121</v>
      </c>
      <c r="G1159" s="50" t="s">
        <v>1231</v>
      </c>
      <c r="H1159" s="50" t="s">
        <v>188</v>
      </c>
      <c r="I1159" s="78">
        <v>8</v>
      </c>
      <c r="J1159" s="78"/>
      <c r="K1159" s="82">
        <v>69.45</v>
      </c>
      <c r="L1159" s="48" t="s">
        <v>189</v>
      </c>
      <c r="M1159" s="50" t="s">
        <v>190</v>
      </c>
      <c r="N1159" s="50" t="s">
        <v>190</v>
      </c>
      <c r="O1159" s="54">
        <f>VLOOKUP(A1159,'Shurjoint Multiplier Sheet'!A:E,4,FALSE)</f>
        <v>0</v>
      </c>
      <c r="P1159" s="91">
        <v>5052.6899999999996</v>
      </c>
      <c r="Q1159" s="91">
        <f t="shared" si="18"/>
        <v>0</v>
      </c>
    </row>
    <row r="1160" spans="1:17" x14ac:dyDescent="0.25">
      <c r="A1160" s="48" t="s">
        <v>46</v>
      </c>
      <c r="B1160" s="49" t="s">
        <v>1234</v>
      </c>
      <c r="C1160" s="49" t="s">
        <v>1235</v>
      </c>
      <c r="D1160" s="49" t="s">
        <v>1223</v>
      </c>
      <c r="E1160" s="75">
        <v>191988049010</v>
      </c>
      <c r="F1160" s="53">
        <v>7121</v>
      </c>
      <c r="G1160" s="50" t="s">
        <v>1236</v>
      </c>
      <c r="H1160" s="50" t="s">
        <v>188</v>
      </c>
      <c r="I1160" s="78">
        <v>5</v>
      </c>
      <c r="J1160" s="78"/>
      <c r="K1160" s="82">
        <v>88.18</v>
      </c>
      <c r="L1160" s="48" t="s">
        <v>7748</v>
      </c>
      <c r="M1160" s="50" t="s">
        <v>190</v>
      </c>
      <c r="N1160" s="50" t="s">
        <v>190</v>
      </c>
      <c r="O1160" s="54">
        <f>VLOOKUP(A1160,'Shurjoint Multiplier Sheet'!A:E,4,FALSE)</f>
        <v>0</v>
      </c>
      <c r="P1160" s="91">
        <v>7649.3</v>
      </c>
      <c r="Q1160" s="91">
        <f t="shared" si="18"/>
        <v>0</v>
      </c>
    </row>
    <row r="1161" spans="1:17" x14ac:dyDescent="0.25">
      <c r="A1161" s="48" t="s">
        <v>46</v>
      </c>
      <c r="B1161" s="49" t="s">
        <v>1237</v>
      </c>
      <c r="C1161" s="49" t="s">
        <v>1238</v>
      </c>
      <c r="D1161" s="49" t="s">
        <v>1223</v>
      </c>
      <c r="E1161" s="75">
        <v>191988049027</v>
      </c>
      <c r="F1161" s="53">
        <v>7121</v>
      </c>
      <c r="G1161" s="50" t="s">
        <v>1236</v>
      </c>
      <c r="H1161" s="50" t="s">
        <v>188</v>
      </c>
      <c r="I1161" s="78">
        <v>5</v>
      </c>
      <c r="J1161" s="78"/>
      <c r="K1161" s="82">
        <v>88.18</v>
      </c>
      <c r="L1161" s="48" t="s">
        <v>189</v>
      </c>
      <c r="M1161" s="50" t="s">
        <v>190</v>
      </c>
      <c r="N1161" s="50" t="s">
        <v>190</v>
      </c>
      <c r="O1161" s="54">
        <f>VLOOKUP(A1161,'Shurjoint Multiplier Sheet'!A:E,4,FALSE)</f>
        <v>0</v>
      </c>
      <c r="P1161" s="91">
        <v>6331</v>
      </c>
      <c r="Q1161" s="91">
        <f t="shared" si="18"/>
        <v>0</v>
      </c>
    </row>
    <row r="1162" spans="1:17" x14ac:dyDescent="0.25">
      <c r="A1162" s="48" t="s">
        <v>46</v>
      </c>
      <c r="B1162" s="49" t="s">
        <v>1239</v>
      </c>
      <c r="C1162" s="49" t="s">
        <v>1240</v>
      </c>
      <c r="D1162" s="49" t="s">
        <v>1223</v>
      </c>
      <c r="E1162" s="75">
        <v>191988049034</v>
      </c>
      <c r="F1162" s="53">
        <v>7121</v>
      </c>
      <c r="G1162" s="50" t="s">
        <v>1241</v>
      </c>
      <c r="H1162" s="50" t="s">
        <v>188</v>
      </c>
      <c r="I1162" s="78">
        <v>6</v>
      </c>
      <c r="J1162" s="78"/>
      <c r="K1162" s="82">
        <v>90.39</v>
      </c>
      <c r="L1162" s="48" t="s">
        <v>189</v>
      </c>
      <c r="M1162" s="50" t="s">
        <v>190</v>
      </c>
      <c r="N1162" s="50" t="s">
        <v>190</v>
      </c>
      <c r="O1162" s="54">
        <f>VLOOKUP(A1162,'Shurjoint Multiplier Sheet'!A:E,4,FALSE)</f>
        <v>0</v>
      </c>
      <c r="P1162" s="91">
        <v>5269.66</v>
      </c>
      <c r="Q1162" s="91">
        <f t="shared" si="18"/>
        <v>0</v>
      </c>
    </row>
    <row r="1163" spans="1:17" x14ac:dyDescent="0.25">
      <c r="A1163" s="48" t="s">
        <v>46</v>
      </c>
      <c r="B1163" s="49" t="s">
        <v>1242</v>
      </c>
      <c r="C1163" s="49" t="s">
        <v>1243</v>
      </c>
      <c r="D1163" s="49" t="s">
        <v>1223</v>
      </c>
      <c r="E1163" s="75">
        <v>191988049041</v>
      </c>
      <c r="F1163" s="53">
        <v>7121</v>
      </c>
      <c r="G1163" s="50" t="s">
        <v>545</v>
      </c>
      <c r="H1163" s="50" t="s">
        <v>188</v>
      </c>
      <c r="I1163" s="78"/>
      <c r="J1163" s="78"/>
      <c r="K1163" s="82">
        <v>83.78</v>
      </c>
      <c r="L1163" s="48" t="s">
        <v>7748</v>
      </c>
      <c r="M1163" s="50" t="s">
        <v>190</v>
      </c>
      <c r="N1163" s="50" t="s">
        <v>190</v>
      </c>
      <c r="O1163" s="54">
        <f>VLOOKUP(A1163,'Shurjoint Multiplier Sheet'!A:E,4,FALSE)</f>
        <v>0</v>
      </c>
      <c r="P1163" s="91">
        <v>6456.24</v>
      </c>
      <c r="Q1163" s="91">
        <f t="shared" si="18"/>
        <v>0</v>
      </c>
    </row>
    <row r="1164" spans="1:17" x14ac:dyDescent="0.25">
      <c r="A1164" s="48" t="s">
        <v>46</v>
      </c>
      <c r="B1164" s="49" t="s">
        <v>1244</v>
      </c>
      <c r="C1164" s="49" t="s">
        <v>1245</v>
      </c>
      <c r="D1164" s="49" t="s">
        <v>1223</v>
      </c>
      <c r="E1164" s="75">
        <v>191988049058</v>
      </c>
      <c r="F1164" s="53">
        <v>7121</v>
      </c>
      <c r="G1164" s="50" t="s">
        <v>545</v>
      </c>
      <c r="H1164" s="50" t="s">
        <v>188</v>
      </c>
      <c r="I1164" s="78"/>
      <c r="J1164" s="78"/>
      <c r="K1164" s="82">
        <v>83.78</v>
      </c>
      <c r="L1164" s="48" t="s">
        <v>189</v>
      </c>
      <c r="M1164" s="50" t="s">
        <v>190</v>
      </c>
      <c r="N1164" s="50" t="s">
        <v>190</v>
      </c>
      <c r="O1164" s="54">
        <f>VLOOKUP(A1164,'Shurjoint Multiplier Sheet'!A:E,4,FALSE)</f>
        <v>0</v>
      </c>
      <c r="P1164" s="91">
        <v>5373.14</v>
      </c>
      <c r="Q1164" s="91">
        <f t="shared" si="18"/>
        <v>0</v>
      </c>
    </row>
    <row r="1165" spans="1:17" x14ac:dyDescent="0.25">
      <c r="A1165" s="48" t="s">
        <v>46</v>
      </c>
      <c r="B1165" s="49" t="s">
        <v>1246</v>
      </c>
      <c r="C1165" s="49" t="s">
        <v>1247</v>
      </c>
      <c r="D1165" s="49" t="s">
        <v>1223</v>
      </c>
      <c r="E1165" s="75">
        <v>191988049065</v>
      </c>
      <c r="F1165" s="53">
        <v>7121</v>
      </c>
      <c r="G1165" s="50" t="s">
        <v>1248</v>
      </c>
      <c r="H1165" s="50" t="s">
        <v>188</v>
      </c>
      <c r="I1165" s="78">
        <v>5</v>
      </c>
      <c r="J1165" s="78"/>
      <c r="K1165" s="82">
        <v>83.78</v>
      </c>
      <c r="L1165" s="48" t="s">
        <v>7748</v>
      </c>
      <c r="M1165" s="50" t="s">
        <v>190</v>
      </c>
      <c r="N1165" s="50" t="s">
        <v>190</v>
      </c>
      <c r="O1165" s="54">
        <f>VLOOKUP(A1165,'Shurjoint Multiplier Sheet'!A:E,4,FALSE)</f>
        <v>0</v>
      </c>
      <c r="P1165" s="91">
        <v>7202.42</v>
      </c>
      <c r="Q1165" s="91">
        <f t="shared" si="18"/>
        <v>0</v>
      </c>
    </row>
    <row r="1166" spans="1:17" x14ac:dyDescent="0.25">
      <c r="A1166" s="48" t="s">
        <v>46</v>
      </c>
      <c r="B1166" s="49" t="s">
        <v>1249</v>
      </c>
      <c r="C1166" s="49" t="s">
        <v>1250</v>
      </c>
      <c r="D1166" s="49" t="s">
        <v>1223</v>
      </c>
      <c r="E1166" s="75">
        <v>191988049072</v>
      </c>
      <c r="F1166" s="53">
        <v>7121</v>
      </c>
      <c r="G1166" s="50" t="s">
        <v>1248</v>
      </c>
      <c r="H1166" s="50" t="s">
        <v>188</v>
      </c>
      <c r="I1166" s="78">
        <v>5</v>
      </c>
      <c r="J1166" s="78"/>
      <c r="K1166" s="82">
        <v>83.78</v>
      </c>
      <c r="L1166" s="48" t="s">
        <v>189</v>
      </c>
      <c r="M1166" s="50" t="s">
        <v>190</v>
      </c>
      <c r="N1166" s="50" t="s">
        <v>190</v>
      </c>
      <c r="O1166" s="54">
        <f>VLOOKUP(A1166,'Shurjoint Multiplier Sheet'!A:E,4,FALSE)</f>
        <v>0</v>
      </c>
      <c r="P1166" s="91">
        <v>5995.84</v>
      </c>
      <c r="Q1166" s="91">
        <f t="shared" si="18"/>
        <v>0</v>
      </c>
    </row>
    <row r="1167" spans="1:17" x14ac:dyDescent="0.25">
      <c r="A1167" s="48" t="s">
        <v>46</v>
      </c>
      <c r="B1167" s="49" t="s">
        <v>1394</v>
      </c>
      <c r="C1167" s="49" t="s">
        <v>1395</v>
      </c>
      <c r="D1167" s="49" t="s">
        <v>1396</v>
      </c>
      <c r="E1167" s="75">
        <v>191988055967</v>
      </c>
      <c r="F1167" s="53" t="s">
        <v>1397</v>
      </c>
      <c r="G1167" s="50" t="s">
        <v>1224</v>
      </c>
      <c r="H1167" s="50" t="s">
        <v>188</v>
      </c>
      <c r="I1167" s="78"/>
      <c r="J1167" s="78"/>
      <c r="K1167" s="82">
        <v>62.8</v>
      </c>
      <c r="L1167" s="48" t="s">
        <v>189</v>
      </c>
      <c r="M1167" s="50" t="s">
        <v>190</v>
      </c>
      <c r="N1167" s="50" t="s">
        <v>190</v>
      </c>
      <c r="O1167" s="54">
        <f>VLOOKUP(A1167,'Shurjoint Multiplier Sheet'!A:E,4,FALSE)</f>
        <v>0</v>
      </c>
      <c r="P1167" s="91">
        <v>5502.5</v>
      </c>
      <c r="Q1167" s="91">
        <f t="shared" si="18"/>
        <v>0</v>
      </c>
    </row>
    <row r="1168" spans="1:17" x14ac:dyDescent="0.25">
      <c r="A1168" s="48" t="s">
        <v>49</v>
      </c>
      <c r="B1168" s="49" t="s">
        <v>829</v>
      </c>
      <c r="C1168" s="49" t="s">
        <v>830</v>
      </c>
      <c r="D1168" s="49" t="s">
        <v>818</v>
      </c>
      <c r="E1168" s="75">
        <v>191988047955</v>
      </c>
      <c r="F1168" s="53">
        <v>7110</v>
      </c>
      <c r="G1168" s="50" t="s">
        <v>323</v>
      </c>
      <c r="H1168" s="50" t="s">
        <v>188</v>
      </c>
      <c r="I1168" s="78"/>
      <c r="J1168" s="78"/>
      <c r="K1168" s="82">
        <v>77.5</v>
      </c>
      <c r="L1168" s="48" t="s">
        <v>7748</v>
      </c>
      <c r="M1168" s="50" t="s">
        <v>190</v>
      </c>
      <c r="N1168" s="50" t="s">
        <v>190</v>
      </c>
      <c r="O1168" s="54">
        <f>VLOOKUP(A1168,'Shurjoint Multiplier Sheet'!A:E,4,FALSE)</f>
        <v>0</v>
      </c>
      <c r="P1168" s="91">
        <v>6151.42</v>
      </c>
      <c r="Q1168" s="91">
        <f t="shared" si="18"/>
        <v>0</v>
      </c>
    </row>
    <row r="1169" spans="1:17" x14ac:dyDescent="0.25">
      <c r="A1169" s="48" t="s">
        <v>49</v>
      </c>
      <c r="B1169" s="49" t="s">
        <v>831</v>
      </c>
      <c r="C1169" s="49" t="s">
        <v>832</v>
      </c>
      <c r="D1169" s="49" t="s">
        <v>818</v>
      </c>
      <c r="E1169" s="75">
        <v>191988047962</v>
      </c>
      <c r="F1169" s="53">
        <v>7110</v>
      </c>
      <c r="G1169" s="50" t="s">
        <v>323</v>
      </c>
      <c r="H1169" s="50" t="s">
        <v>188</v>
      </c>
      <c r="I1169" s="78">
        <v>6</v>
      </c>
      <c r="J1169" s="78"/>
      <c r="K1169" s="82">
        <v>77.540000000000006</v>
      </c>
      <c r="L1169" s="48" t="s">
        <v>189</v>
      </c>
      <c r="M1169" s="50" t="s">
        <v>190</v>
      </c>
      <c r="N1169" s="50" t="s">
        <v>190</v>
      </c>
      <c r="O1169" s="54">
        <f>VLOOKUP(A1169,'Shurjoint Multiplier Sheet'!A:E,4,FALSE)</f>
        <v>0</v>
      </c>
      <c r="P1169" s="91">
        <v>4741.03</v>
      </c>
      <c r="Q1169" s="91">
        <f t="shared" si="18"/>
        <v>0</v>
      </c>
    </row>
    <row r="1170" spans="1:17" x14ac:dyDescent="0.25">
      <c r="A1170" s="48" t="s">
        <v>49</v>
      </c>
      <c r="B1170" s="49" t="s">
        <v>837</v>
      </c>
      <c r="C1170" s="49" t="s">
        <v>838</v>
      </c>
      <c r="D1170" s="49" t="s">
        <v>818</v>
      </c>
      <c r="E1170" s="75">
        <v>191988047979</v>
      </c>
      <c r="F1170" s="53">
        <v>7110</v>
      </c>
      <c r="G1170" s="50" t="s">
        <v>326</v>
      </c>
      <c r="H1170" s="50" t="s">
        <v>188</v>
      </c>
      <c r="I1170" s="78"/>
      <c r="J1170" s="78"/>
      <c r="K1170" s="82">
        <v>94.6</v>
      </c>
      <c r="L1170" s="48" t="s">
        <v>7748</v>
      </c>
      <c r="M1170" s="50" t="s">
        <v>190</v>
      </c>
      <c r="N1170" s="50" t="s">
        <v>190</v>
      </c>
      <c r="O1170" s="54">
        <f>VLOOKUP(A1170,'Shurjoint Multiplier Sheet'!A:E,4,FALSE)</f>
        <v>0</v>
      </c>
      <c r="P1170" s="91">
        <v>7961.59</v>
      </c>
      <c r="Q1170" s="91">
        <f t="shared" si="18"/>
        <v>0</v>
      </c>
    </row>
    <row r="1171" spans="1:17" x14ac:dyDescent="0.25">
      <c r="A1171" s="48" t="s">
        <v>49</v>
      </c>
      <c r="B1171" s="49" t="s">
        <v>839</v>
      </c>
      <c r="C1171" s="49" t="s">
        <v>840</v>
      </c>
      <c r="D1171" s="49" t="s">
        <v>818</v>
      </c>
      <c r="E1171" s="75">
        <v>191988047986</v>
      </c>
      <c r="F1171" s="53">
        <v>7110</v>
      </c>
      <c r="G1171" s="50" t="s">
        <v>326</v>
      </c>
      <c r="H1171" s="50" t="s">
        <v>188</v>
      </c>
      <c r="I1171" s="78">
        <v>3</v>
      </c>
      <c r="J1171" s="78"/>
      <c r="K1171" s="82">
        <v>94.8</v>
      </c>
      <c r="L1171" s="48" t="s">
        <v>189</v>
      </c>
      <c r="M1171" s="50" t="s">
        <v>190</v>
      </c>
      <c r="N1171" s="50" t="s">
        <v>190</v>
      </c>
      <c r="O1171" s="54">
        <f>VLOOKUP(A1171,'Shurjoint Multiplier Sheet'!A:E,4,FALSE)</f>
        <v>0</v>
      </c>
      <c r="P1171" s="91">
        <v>6155.65</v>
      </c>
      <c r="Q1171" s="91">
        <f t="shared" si="18"/>
        <v>0</v>
      </c>
    </row>
    <row r="1172" spans="1:17" x14ac:dyDescent="0.25">
      <c r="A1172" s="49" t="s">
        <v>49</v>
      </c>
      <c r="B1172" s="49" t="s">
        <v>966</v>
      </c>
      <c r="C1172" s="49" t="s">
        <v>967</v>
      </c>
      <c r="D1172" s="49" t="s">
        <v>955</v>
      </c>
      <c r="E1172" s="75">
        <v>191988119454</v>
      </c>
      <c r="F1172" s="53">
        <v>7111</v>
      </c>
      <c r="G1172" s="50" t="s">
        <v>323</v>
      </c>
      <c r="H1172" s="50" t="s">
        <v>188</v>
      </c>
      <c r="I1172" s="79"/>
      <c r="J1172" s="79"/>
      <c r="K1172" s="82">
        <v>97</v>
      </c>
      <c r="L1172" s="48" t="s">
        <v>7748</v>
      </c>
      <c r="M1172" s="50" t="s">
        <v>190</v>
      </c>
      <c r="N1172" s="50" t="s">
        <v>190</v>
      </c>
      <c r="O1172" s="54">
        <f>VLOOKUP(A1172,'Shurjoint Multiplier Sheet'!A:E,4,FALSE)</f>
        <v>0</v>
      </c>
      <c r="P1172" s="91">
        <v>4591.04</v>
      </c>
      <c r="Q1172" s="91">
        <f t="shared" si="18"/>
        <v>0</v>
      </c>
    </row>
    <row r="1173" spans="1:17" x14ac:dyDescent="0.25">
      <c r="A1173" s="48" t="s">
        <v>49</v>
      </c>
      <c r="B1173" s="49" t="s">
        <v>968</v>
      </c>
      <c r="C1173" s="49" t="s">
        <v>969</v>
      </c>
      <c r="D1173" s="49" t="s">
        <v>955</v>
      </c>
      <c r="E1173" s="75">
        <v>191988048105</v>
      </c>
      <c r="F1173" s="53">
        <v>7111</v>
      </c>
      <c r="G1173" s="50" t="s">
        <v>323</v>
      </c>
      <c r="H1173" s="50" t="s">
        <v>188</v>
      </c>
      <c r="I1173" s="78">
        <v>12</v>
      </c>
      <c r="J1173" s="78"/>
      <c r="K1173" s="82">
        <v>48.5</v>
      </c>
      <c r="L1173" s="48" t="s">
        <v>189</v>
      </c>
      <c r="M1173" s="50" t="s">
        <v>190</v>
      </c>
      <c r="N1173" s="50" t="s">
        <v>190</v>
      </c>
      <c r="O1173" s="54">
        <f>VLOOKUP(A1173,'Shurjoint Multiplier Sheet'!A:E,4,FALSE)</f>
        <v>0</v>
      </c>
      <c r="P1173" s="91">
        <v>3550.78</v>
      </c>
      <c r="Q1173" s="91">
        <f t="shared" si="18"/>
        <v>0</v>
      </c>
    </row>
    <row r="1174" spans="1:17" x14ac:dyDescent="0.25">
      <c r="A1174" s="48" t="s">
        <v>49</v>
      </c>
      <c r="B1174" s="49" t="s">
        <v>974</v>
      </c>
      <c r="C1174" s="49" t="s">
        <v>975</v>
      </c>
      <c r="D1174" s="49" t="s">
        <v>955</v>
      </c>
      <c r="E1174" s="75">
        <v>191988048112</v>
      </c>
      <c r="F1174" s="53">
        <v>7111</v>
      </c>
      <c r="G1174" s="50" t="s">
        <v>326</v>
      </c>
      <c r="H1174" s="50" t="s">
        <v>188</v>
      </c>
      <c r="I1174" s="78"/>
      <c r="J1174" s="78"/>
      <c r="K1174" s="82">
        <v>97</v>
      </c>
      <c r="L1174" s="48" t="s">
        <v>7748</v>
      </c>
      <c r="M1174" s="50" t="s">
        <v>190</v>
      </c>
      <c r="N1174" s="50" t="s">
        <v>190</v>
      </c>
      <c r="O1174" s="54">
        <f>VLOOKUP(A1174,'Shurjoint Multiplier Sheet'!A:E,4,FALSE)</f>
        <v>0</v>
      </c>
      <c r="P1174" s="91">
        <v>4960.57</v>
      </c>
      <c r="Q1174" s="91">
        <f t="shared" si="18"/>
        <v>0</v>
      </c>
    </row>
    <row r="1175" spans="1:17" x14ac:dyDescent="0.25">
      <c r="A1175" s="48" t="s">
        <v>49</v>
      </c>
      <c r="B1175" s="49" t="s">
        <v>976</v>
      </c>
      <c r="C1175" s="49" t="s">
        <v>977</v>
      </c>
      <c r="D1175" s="49" t="s">
        <v>955</v>
      </c>
      <c r="E1175" s="75">
        <v>191988048129</v>
      </c>
      <c r="F1175" s="53">
        <v>7111</v>
      </c>
      <c r="G1175" s="50" t="s">
        <v>326</v>
      </c>
      <c r="H1175" s="50" t="s">
        <v>188</v>
      </c>
      <c r="I1175" s="78">
        <v>10</v>
      </c>
      <c r="J1175" s="78"/>
      <c r="K1175" s="82">
        <v>75.680000000000007</v>
      </c>
      <c r="L1175" s="48" t="s">
        <v>189</v>
      </c>
      <c r="M1175" s="50" t="s">
        <v>190</v>
      </c>
      <c r="N1175" s="50" t="s">
        <v>190</v>
      </c>
      <c r="O1175" s="54">
        <f>VLOOKUP(A1175,'Shurjoint Multiplier Sheet'!A:E,4,FALSE)</f>
        <v>0</v>
      </c>
      <c r="P1175" s="91">
        <v>3997.12</v>
      </c>
      <c r="Q1175" s="91">
        <f t="shared" si="18"/>
        <v>0</v>
      </c>
    </row>
    <row r="1176" spans="1:17" x14ac:dyDescent="0.25">
      <c r="A1176" s="48" t="s">
        <v>49</v>
      </c>
      <c r="B1176" s="49" t="s">
        <v>1057</v>
      </c>
      <c r="C1176" s="49" t="s">
        <v>1058</v>
      </c>
      <c r="D1176" s="49" t="s">
        <v>1048</v>
      </c>
      <c r="E1176" s="75">
        <v>191988048266</v>
      </c>
      <c r="F1176" s="53">
        <v>7112</v>
      </c>
      <c r="G1176" s="50" t="s">
        <v>323</v>
      </c>
      <c r="H1176" s="50" t="s">
        <v>188</v>
      </c>
      <c r="I1176" s="78"/>
      <c r="J1176" s="78"/>
      <c r="K1176" s="82">
        <v>48.4</v>
      </c>
      <c r="L1176" s="48" t="s">
        <v>7748</v>
      </c>
      <c r="M1176" s="50" t="s">
        <v>190</v>
      </c>
      <c r="N1176" s="50" t="s">
        <v>190</v>
      </c>
      <c r="O1176" s="54">
        <f>VLOOKUP(A1176,'Shurjoint Multiplier Sheet'!A:E,4,FALSE)</f>
        <v>0</v>
      </c>
      <c r="P1176" s="91" t="e">
        <v>#N/A</v>
      </c>
      <c r="Q1176" s="91" t="e">
        <f t="shared" si="18"/>
        <v>#N/A</v>
      </c>
    </row>
    <row r="1177" spans="1:17" x14ac:dyDescent="0.25">
      <c r="A1177" s="48" t="s">
        <v>49</v>
      </c>
      <c r="B1177" s="49" t="s">
        <v>1059</v>
      </c>
      <c r="C1177" s="49" t="s">
        <v>1060</v>
      </c>
      <c r="D1177" s="49" t="s">
        <v>1048</v>
      </c>
      <c r="E1177" s="75">
        <v>191988048273</v>
      </c>
      <c r="F1177" s="53">
        <v>7112</v>
      </c>
      <c r="G1177" s="50" t="s">
        <v>323</v>
      </c>
      <c r="H1177" s="50" t="s">
        <v>188</v>
      </c>
      <c r="I1177" s="78"/>
      <c r="J1177" s="78"/>
      <c r="K1177" s="82">
        <v>48.4</v>
      </c>
      <c r="L1177" s="48" t="s">
        <v>189</v>
      </c>
      <c r="M1177" s="50" t="s">
        <v>190</v>
      </c>
      <c r="N1177" s="50" t="s">
        <v>190</v>
      </c>
      <c r="O1177" s="54">
        <f>VLOOKUP(A1177,'Shurjoint Multiplier Sheet'!A:E,4,FALSE)</f>
        <v>0</v>
      </c>
      <c r="P1177" s="91" t="e">
        <v>#N/A</v>
      </c>
      <c r="Q1177" s="91" t="e">
        <f t="shared" si="18"/>
        <v>#N/A</v>
      </c>
    </row>
    <row r="1178" spans="1:17" x14ac:dyDescent="0.25">
      <c r="A1178" s="48" t="s">
        <v>49</v>
      </c>
      <c r="B1178" s="49" t="s">
        <v>1067</v>
      </c>
      <c r="C1178" s="49" t="s">
        <v>1068</v>
      </c>
      <c r="D1178" s="49" t="s">
        <v>1048</v>
      </c>
      <c r="E1178" s="75">
        <v>191988048280</v>
      </c>
      <c r="F1178" s="53">
        <v>7112</v>
      </c>
      <c r="G1178" s="50" t="s">
        <v>326</v>
      </c>
      <c r="H1178" s="50" t="s">
        <v>188</v>
      </c>
      <c r="I1178" s="78"/>
      <c r="J1178" s="78"/>
      <c r="K1178" s="82">
        <v>48.4</v>
      </c>
      <c r="L1178" s="48" t="s">
        <v>7748</v>
      </c>
      <c r="M1178" s="50" t="s">
        <v>190</v>
      </c>
      <c r="N1178" s="50" t="s">
        <v>190</v>
      </c>
      <c r="O1178" s="54">
        <f>VLOOKUP(A1178,'Shurjoint Multiplier Sheet'!A:E,4,FALSE)</f>
        <v>0</v>
      </c>
      <c r="P1178" s="91" t="e">
        <v>#N/A</v>
      </c>
      <c r="Q1178" s="91" t="e">
        <f t="shared" si="18"/>
        <v>#N/A</v>
      </c>
    </row>
    <row r="1179" spans="1:17" x14ac:dyDescent="0.25">
      <c r="A1179" s="48" t="s">
        <v>49</v>
      </c>
      <c r="B1179" s="49" t="s">
        <v>1069</v>
      </c>
      <c r="C1179" s="49" t="s">
        <v>1070</v>
      </c>
      <c r="D1179" s="49" t="s">
        <v>1048</v>
      </c>
      <c r="E1179" s="75">
        <v>191988048297</v>
      </c>
      <c r="F1179" s="53">
        <v>7112</v>
      </c>
      <c r="G1179" s="50" t="s">
        <v>326</v>
      </c>
      <c r="H1179" s="50" t="s">
        <v>188</v>
      </c>
      <c r="I1179" s="78"/>
      <c r="J1179" s="78"/>
      <c r="K1179" s="82">
        <v>48.4</v>
      </c>
      <c r="L1179" s="48" t="s">
        <v>189</v>
      </c>
      <c r="M1179" s="50" t="s">
        <v>190</v>
      </c>
      <c r="N1179" s="50" t="s">
        <v>190</v>
      </c>
      <c r="O1179" s="54">
        <f>VLOOKUP(A1179,'Shurjoint Multiplier Sheet'!A:E,4,FALSE)</f>
        <v>0</v>
      </c>
      <c r="P1179" s="91" t="e">
        <v>#N/A</v>
      </c>
      <c r="Q1179" s="91" t="e">
        <f t="shared" si="18"/>
        <v>#N/A</v>
      </c>
    </row>
    <row r="1180" spans="1:17" x14ac:dyDescent="0.25">
      <c r="A1180" s="48" t="s">
        <v>49</v>
      </c>
      <c r="B1180" s="55" t="s">
        <v>1181</v>
      </c>
      <c r="C1180" s="49" t="s">
        <v>1182</v>
      </c>
      <c r="D1180" s="49" t="s">
        <v>1170</v>
      </c>
      <c r="E1180" s="75">
        <v>191988048884</v>
      </c>
      <c r="F1180" s="53">
        <v>7111</v>
      </c>
      <c r="G1180" s="50" t="s">
        <v>323</v>
      </c>
      <c r="H1180" s="50" t="s">
        <v>188</v>
      </c>
      <c r="I1180" s="79"/>
      <c r="J1180" s="79"/>
      <c r="K1180" s="82">
        <v>114.64</v>
      </c>
      <c r="L1180" s="48" t="s">
        <v>7748</v>
      </c>
      <c r="M1180" s="50" t="s">
        <v>190</v>
      </c>
      <c r="N1180" s="50" t="s">
        <v>190</v>
      </c>
      <c r="O1180" s="54">
        <f>VLOOKUP(A1180,'Shurjoint Multiplier Sheet'!A:E,4,FALSE)</f>
        <v>0</v>
      </c>
      <c r="P1180" s="91">
        <v>7466.86</v>
      </c>
      <c r="Q1180" s="91">
        <f t="shared" si="18"/>
        <v>0</v>
      </c>
    </row>
    <row r="1181" spans="1:17" x14ac:dyDescent="0.25">
      <c r="A1181" s="48" t="s">
        <v>49</v>
      </c>
      <c r="B1181" s="55" t="s">
        <v>1183</v>
      </c>
      <c r="C1181" s="49" t="s">
        <v>1184</v>
      </c>
      <c r="D1181" s="49" t="s">
        <v>1170</v>
      </c>
      <c r="E1181" s="75">
        <v>191988048891</v>
      </c>
      <c r="F1181" s="53">
        <v>7120</v>
      </c>
      <c r="G1181" s="50" t="s">
        <v>323</v>
      </c>
      <c r="H1181" s="50" t="s">
        <v>188</v>
      </c>
      <c r="I1181" s="79"/>
      <c r="J1181" s="79"/>
      <c r="K1181" s="82">
        <v>114.64</v>
      </c>
      <c r="L1181" s="48" t="s">
        <v>189</v>
      </c>
      <c r="M1181" s="50" t="s">
        <v>190</v>
      </c>
      <c r="N1181" s="50" t="s">
        <v>190</v>
      </c>
      <c r="O1181" s="54">
        <f>VLOOKUP(A1181,'Shurjoint Multiplier Sheet'!A:E,4,FALSE)</f>
        <v>0</v>
      </c>
      <c r="P1181" s="91">
        <v>5997.2</v>
      </c>
      <c r="Q1181" s="91">
        <f t="shared" si="18"/>
        <v>0</v>
      </c>
    </row>
    <row r="1182" spans="1:17" x14ac:dyDescent="0.25">
      <c r="A1182" s="48" t="s">
        <v>49</v>
      </c>
      <c r="B1182" s="49" t="s">
        <v>2113</v>
      </c>
      <c r="C1182" s="49" t="s">
        <v>2114</v>
      </c>
      <c r="D1182" s="49" t="s">
        <v>2057</v>
      </c>
      <c r="E1182" s="75">
        <v>191988058203</v>
      </c>
      <c r="F1182" s="53" t="s">
        <v>2106</v>
      </c>
      <c r="G1182" s="50" t="s">
        <v>323</v>
      </c>
      <c r="H1182" s="50" t="s">
        <v>188</v>
      </c>
      <c r="I1182" s="78">
        <v>30</v>
      </c>
      <c r="J1182" s="78"/>
      <c r="K1182" s="82">
        <v>26.35</v>
      </c>
      <c r="L1182" s="48" t="s">
        <v>189</v>
      </c>
      <c r="M1182" s="50" t="s">
        <v>190</v>
      </c>
      <c r="N1182" s="50" t="s">
        <v>190</v>
      </c>
      <c r="O1182" s="54">
        <f>VLOOKUP(A1182,'Shurjoint Multiplier Sheet'!A:E,4,FALSE)</f>
        <v>0</v>
      </c>
      <c r="P1182" s="91">
        <v>3080.25</v>
      </c>
      <c r="Q1182" s="91">
        <f t="shared" si="18"/>
        <v>0</v>
      </c>
    </row>
    <row r="1183" spans="1:17" x14ac:dyDescent="0.25">
      <c r="A1183" s="48" t="s">
        <v>49</v>
      </c>
      <c r="B1183" s="49" t="s">
        <v>2115</v>
      </c>
      <c r="C1183" s="49" t="s">
        <v>2116</v>
      </c>
      <c r="D1183" s="49" t="s">
        <v>2057</v>
      </c>
      <c r="E1183" s="75">
        <v>191988058210</v>
      </c>
      <c r="F1183" s="53" t="s">
        <v>2106</v>
      </c>
      <c r="G1183" s="50" t="s">
        <v>326</v>
      </c>
      <c r="H1183" s="50" t="s">
        <v>188</v>
      </c>
      <c r="I1183" s="78">
        <v>25</v>
      </c>
      <c r="J1183" s="78"/>
      <c r="K1183" s="82">
        <v>31.97</v>
      </c>
      <c r="L1183" s="48" t="s">
        <v>7748</v>
      </c>
      <c r="M1183" s="50" t="s">
        <v>190</v>
      </c>
      <c r="N1183" s="50" t="s">
        <v>190</v>
      </c>
      <c r="O1183" s="54">
        <f>VLOOKUP(A1183,'Shurjoint Multiplier Sheet'!A:E,4,FALSE)</f>
        <v>0</v>
      </c>
      <c r="P1183" s="91">
        <v>4161.0200000000004</v>
      </c>
      <c r="Q1183" s="91">
        <f t="shared" si="18"/>
        <v>0</v>
      </c>
    </row>
    <row r="1184" spans="1:17" x14ac:dyDescent="0.25">
      <c r="A1184" s="48" t="s">
        <v>49</v>
      </c>
      <c r="B1184" s="49" t="s">
        <v>2117</v>
      </c>
      <c r="C1184" s="49" t="s">
        <v>2118</v>
      </c>
      <c r="D1184" s="49" t="s">
        <v>2057</v>
      </c>
      <c r="E1184" s="75">
        <v>191988058227</v>
      </c>
      <c r="F1184" s="53" t="s">
        <v>2106</v>
      </c>
      <c r="G1184" s="50" t="s">
        <v>326</v>
      </c>
      <c r="H1184" s="50" t="s">
        <v>188</v>
      </c>
      <c r="I1184" s="78">
        <v>25</v>
      </c>
      <c r="J1184" s="78"/>
      <c r="K1184" s="82">
        <v>31.97</v>
      </c>
      <c r="L1184" s="48" t="s">
        <v>189</v>
      </c>
      <c r="M1184" s="50" t="s">
        <v>190</v>
      </c>
      <c r="N1184" s="50" t="s">
        <v>190</v>
      </c>
      <c r="O1184" s="54">
        <f>VLOOKUP(A1184,'Shurjoint Multiplier Sheet'!A:E,4,FALSE)</f>
        <v>0</v>
      </c>
      <c r="P1184" s="91">
        <v>3485.46</v>
      </c>
      <c r="Q1184" s="91">
        <f t="shared" si="18"/>
        <v>0</v>
      </c>
    </row>
    <row r="1185" spans="1:17" x14ac:dyDescent="0.25">
      <c r="A1185" s="48" t="s">
        <v>49</v>
      </c>
      <c r="B1185" s="49" t="s">
        <v>2119</v>
      </c>
      <c r="C1185" s="49" t="s">
        <v>2120</v>
      </c>
      <c r="D1185" s="49" t="s">
        <v>2057</v>
      </c>
      <c r="E1185" s="75">
        <v>191988058234</v>
      </c>
      <c r="F1185" s="53" t="s">
        <v>2106</v>
      </c>
      <c r="G1185" s="50" t="s">
        <v>329</v>
      </c>
      <c r="H1185" s="50" t="s">
        <v>188</v>
      </c>
      <c r="I1185" s="78">
        <v>15</v>
      </c>
      <c r="J1185" s="78"/>
      <c r="K1185" s="82">
        <v>39.24</v>
      </c>
      <c r="L1185" s="48" t="s">
        <v>189</v>
      </c>
      <c r="M1185" s="50" t="s">
        <v>190</v>
      </c>
      <c r="N1185" s="50" t="s">
        <v>190</v>
      </c>
      <c r="O1185" s="54">
        <f>VLOOKUP(A1185,'Shurjoint Multiplier Sheet'!A:E,4,FALSE)</f>
        <v>0</v>
      </c>
      <c r="P1185" s="91">
        <v>4034.62</v>
      </c>
      <c r="Q1185" s="91">
        <f t="shared" si="18"/>
        <v>0</v>
      </c>
    </row>
    <row r="1186" spans="1:17" x14ac:dyDescent="0.25">
      <c r="A1186" s="48" t="s">
        <v>49</v>
      </c>
      <c r="B1186" s="49" t="s">
        <v>2121</v>
      </c>
      <c r="C1186" s="49" t="s">
        <v>2122</v>
      </c>
      <c r="D1186" s="49" t="s">
        <v>2057</v>
      </c>
      <c r="E1186" s="75">
        <v>191988058241</v>
      </c>
      <c r="F1186" s="53" t="s">
        <v>2106</v>
      </c>
      <c r="G1186" s="50" t="s">
        <v>332</v>
      </c>
      <c r="H1186" s="50" t="s">
        <v>188</v>
      </c>
      <c r="I1186" s="78">
        <v>10</v>
      </c>
      <c r="J1186" s="78"/>
      <c r="K1186" s="82">
        <v>54.01</v>
      </c>
      <c r="L1186" s="48" t="s">
        <v>189</v>
      </c>
      <c r="M1186" s="50" t="s">
        <v>190</v>
      </c>
      <c r="N1186" s="50" t="s">
        <v>190</v>
      </c>
      <c r="O1186" s="54">
        <f>VLOOKUP(A1186,'Shurjoint Multiplier Sheet'!A:E,4,FALSE)</f>
        <v>0</v>
      </c>
      <c r="P1186" s="91">
        <v>4580.1499999999996</v>
      </c>
      <c r="Q1186" s="91">
        <f t="shared" si="18"/>
        <v>0</v>
      </c>
    </row>
    <row r="1187" spans="1:17" x14ac:dyDescent="0.25">
      <c r="A1187" s="48" t="s">
        <v>49</v>
      </c>
      <c r="B1187" s="49" t="s">
        <v>2123</v>
      </c>
      <c r="C1187" s="49" t="s">
        <v>2124</v>
      </c>
      <c r="D1187" s="49" t="s">
        <v>2057</v>
      </c>
      <c r="E1187" s="75">
        <v>191988058258</v>
      </c>
      <c r="F1187" s="53" t="s">
        <v>2106</v>
      </c>
      <c r="G1187" s="50" t="s">
        <v>335</v>
      </c>
      <c r="H1187" s="50" t="s">
        <v>188</v>
      </c>
      <c r="I1187" s="78">
        <v>6</v>
      </c>
      <c r="J1187" s="78"/>
      <c r="K1187" s="82">
        <v>76.06</v>
      </c>
      <c r="L1187" s="48" t="s">
        <v>7748</v>
      </c>
      <c r="M1187" s="50" t="s">
        <v>190</v>
      </c>
      <c r="N1187" s="50" t="s">
        <v>190</v>
      </c>
      <c r="O1187" s="54">
        <f>VLOOKUP(A1187,'Shurjoint Multiplier Sheet'!A:E,4,FALSE)</f>
        <v>0</v>
      </c>
      <c r="P1187" s="91">
        <v>7210.43</v>
      </c>
      <c r="Q1187" s="91">
        <f t="shared" si="18"/>
        <v>0</v>
      </c>
    </row>
    <row r="1188" spans="1:17" x14ac:dyDescent="0.25">
      <c r="A1188" s="48" t="s">
        <v>49</v>
      </c>
      <c r="B1188" s="49" t="s">
        <v>2125</v>
      </c>
      <c r="C1188" s="49" t="s">
        <v>2126</v>
      </c>
      <c r="D1188" s="49" t="s">
        <v>2057</v>
      </c>
      <c r="E1188" s="75">
        <v>191988058265</v>
      </c>
      <c r="F1188" s="53" t="s">
        <v>2106</v>
      </c>
      <c r="G1188" s="50" t="s">
        <v>335</v>
      </c>
      <c r="H1188" s="50" t="s">
        <v>188</v>
      </c>
      <c r="I1188" s="78">
        <v>6</v>
      </c>
      <c r="J1188" s="78"/>
      <c r="K1188" s="82">
        <v>76.06</v>
      </c>
      <c r="L1188" s="48" t="s">
        <v>189</v>
      </c>
      <c r="M1188" s="50" t="s">
        <v>190</v>
      </c>
      <c r="N1188" s="50" t="s">
        <v>190</v>
      </c>
      <c r="O1188" s="54">
        <f>VLOOKUP(A1188,'Shurjoint Multiplier Sheet'!A:E,4,FALSE)</f>
        <v>0</v>
      </c>
      <c r="P1188" s="91">
        <v>6234.88</v>
      </c>
      <c r="Q1188" s="91">
        <f t="shared" si="18"/>
        <v>0</v>
      </c>
    </row>
    <row r="1189" spans="1:17" x14ac:dyDescent="0.25">
      <c r="A1189" s="48" t="s">
        <v>49</v>
      </c>
      <c r="B1189" s="49" t="s">
        <v>2265</v>
      </c>
      <c r="C1189" s="49" t="s">
        <v>2266</v>
      </c>
      <c r="D1189" s="49" t="s">
        <v>2260</v>
      </c>
      <c r="E1189" s="75">
        <v>191988052126</v>
      </c>
      <c r="F1189" s="53">
        <v>7170</v>
      </c>
      <c r="G1189" s="50" t="s">
        <v>323</v>
      </c>
      <c r="H1189" s="50" t="s">
        <v>188</v>
      </c>
      <c r="I1189" s="78"/>
      <c r="J1189" s="78"/>
      <c r="K1189" s="82">
        <v>109.13</v>
      </c>
      <c r="L1189" s="48" t="s">
        <v>189</v>
      </c>
      <c r="M1189" s="50" t="s">
        <v>190</v>
      </c>
      <c r="N1189" s="50" t="s">
        <v>190</v>
      </c>
      <c r="O1189" s="54">
        <f>VLOOKUP(A1189,'Shurjoint Multiplier Sheet'!A:E,4,FALSE)</f>
        <v>0</v>
      </c>
      <c r="P1189" s="91">
        <v>5524.24</v>
      </c>
      <c r="Q1189" s="91">
        <f t="shared" si="18"/>
        <v>0</v>
      </c>
    </row>
    <row r="1190" spans="1:17" x14ac:dyDescent="0.25">
      <c r="A1190" s="48" t="s">
        <v>49</v>
      </c>
      <c r="B1190" s="49" t="s">
        <v>2269</v>
      </c>
      <c r="C1190" s="49" t="s">
        <v>2270</v>
      </c>
      <c r="D1190" s="49" t="s">
        <v>2260</v>
      </c>
      <c r="E1190" s="75">
        <v>191988052133</v>
      </c>
      <c r="F1190" s="53">
        <v>7170</v>
      </c>
      <c r="G1190" s="50" t="s">
        <v>326</v>
      </c>
      <c r="H1190" s="50" t="s">
        <v>188</v>
      </c>
      <c r="I1190" s="78"/>
      <c r="J1190" s="78"/>
      <c r="K1190" s="82">
        <v>110.23</v>
      </c>
      <c r="L1190" s="48" t="s">
        <v>189</v>
      </c>
      <c r="M1190" s="50" t="s">
        <v>190</v>
      </c>
      <c r="N1190" s="50" t="s">
        <v>190</v>
      </c>
      <c r="O1190" s="54">
        <f>VLOOKUP(A1190,'Shurjoint Multiplier Sheet'!A:E,4,FALSE)</f>
        <v>0</v>
      </c>
      <c r="P1190" s="91">
        <v>6695.14</v>
      </c>
      <c r="Q1190" s="91">
        <f t="shared" si="18"/>
        <v>0</v>
      </c>
    </row>
    <row r="1191" spans="1:17" x14ac:dyDescent="0.25">
      <c r="A1191" s="48" t="s">
        <v>49</v>
      </c>
      <c r="B1191" s="49" t="s">
        <v>2271</v>
      </c>
      <c r="C1191" s="49" t="s">
        <v>2272</v>
      </c>
      <c r="D1191" s="49" t="s">
        <v>2260</v>
      </c>
      <c r="E1191" s="75">
        <v>191988052140</v>
      </c>
      <c r="F1191" s="53">
        <v>7170</v>
      </c>
      <c r="G1191" s="50" t="s">
        <v>329</v>
      </c>
      <c r="H1191" s="50" t="s">
        <v>188</v>
      </c>
      <c r="I1191" s="78"/>
      <c r="J1191" s="78"/>
      <c r="K1191" s="82">
        <v>137.79</v>
      </c>
      <c r="L1191" s="48" t="s">
        <v>189</v>
      </c>
      <c r="M1191" s="50" t="s">
        <v>190</v>
      </c>
      <c r="N1191" s="50" t="s">
        <v>190</v>
      </c>
      <c r="O1191" s="54">
        <f>VLOOKUP(A1191,'Shurjoint Multiplier Sheet'!A:E,4,FALSE)</f>
        <v>0</v>
      </c>
      <c r="P1191" s="91">
        <v>7965.22</v>
      </c>
      <c r="Q1191" s="91">
        <f t="shared" si="18"/>
        <v>0</v>
      </c>
    </row>
    <row r="1192" spans="1:17" x14ac:dyDescent="0.25">
      <c r="A1192" s="48" t="s">
        <v>49</v>
      </c>
      <c r="B1192" s="49" t="s">
        <v>2273</v>
      </c>
      <c r="C1192" s="49" t="s">
        <v>2274</v>
      </c>
      <c r="D1192" s="49" t="s">
        <v>2260</v>
      </c>
      <c r="E1192" s="75">
        <v>191988052157</v>
      </c>
      <c r="F1192" s="53">
        <v>7170</v>
      </c>
      <c r="G1192" s="50" t="s">
        <v>332</v>
      </c>
      <c r="H1192" s="50" t="s">
        <v>188</v>
      </c>
      <c r="I1192" s="78"/>
      <c r="J1192" s="78"/>
      <c r="K1192" s="82">
        <v>158.72999999999999</v>
      </c>
      <c r="L1192" s="48" t="s">
        <v>189</v>
      </c>
      <c r="M1192" s="50" t="s">
        <v>190</v>
      </c>
      <c r="N1192" s="50" t="s">
        <v>190</v>
      </c>
      <c r="O1192" s="54">
        <f>VLOOKUP(A1192,'Shurjoint Multiplier Sheet'!A:E,4,FALSE)</f>
        <v>0</v>
      </c>
      <c r="P1192" s="91">
        <v>10270.709999999999</v>
      </c>
      <c r="Q1192" s="91">
        <f t="shared" si="18"/>
        <v>0</v>
      </c>
    </row>
    <row r="1193" spans="1:17" x14ac:dyDescent="0.25">
      <c r="A1193" s="48" t="s">
        <v>49</v>
      </c>
      <c r="B1193" s="49" t="s">
        <v>2275</v>
      </c>
      <c r="C1193" s="49" t="s">
        <v>2276</v>
      </c>
      <c r="D1193" s="49" t="s">
        <v>2260</v>
      </c>
      <c r="E1193" s="75">
        <v>191988052164</v>
      </c>
      <c r="F1193" s="53">
        <v>7170</v>
      </c>
      <c r="G1193" s="50" t="s">
        <v>335</v>
      </c>
      <c r="H1193" s="50" t="s">
        <v>188</v>
      </c>
      <c r="I1193" s="78"/>
      <c r="J1193" s="78"/>
      <c r="K1193" s="82">
        <v>219.36</v>
      </c>
      <c r="L1193" s="48" t="s">
        <v>189</v>
      </c>
      <c r="M1193" s="50" t="s">
        <v>190</v>
      </c>
      <c r="N1193" s="50" t="s">
        <v>190</v>
      </c>
      <c r="O1193" s="54">
        <f>VLOOKUP(A1193,'Shurjoint Multiplier Sheet'!A:E,4,FALSE)</f>
        <v>0</v>
      </c>
      <c r="P1193" s="91">
        <v>11702.28</v>
      </c>
      <c r="Q1193" s="91">
        <f t="shared" si="18"/>
        <v>0</v>
      </c>
    </row>
    <row r="1194" spans="1:17" x14ac:dyDescent="0.25">
      <c r="A1194" s="48" t="s">
        <v>54</v>
      </c>
      <c r="B1194" s="49" t="s">
        <v>1582</v>
      </c>
      <c r="C1194" s="49" t="s">
        <v>1583</v>
      </c>
      <c r="D1194" s="49" t="s">
        <v>1584</v>
      </c>
      <c r="E1194" s="75">
        <v>191988050603</v>
      </c>
      <c r="F1194" s="53">
        <v>7135</v>
      </c>
      <c r="G1194" s="50" t="s">
        <v>256</v>
      </c>
      <c r="H1194" s="50" t="s">
        <v>188</v>
      </c>
      <c r="I1194" s="78"/>
      <c r="J1194" s="78"/>
      <c r="K1194" s="82">
        <v>72.75</v>
      </c>
      <c r="L1194" s="48" t="s">
        <v>189</v>
      </c>
      <c r="M1194" s="50" t="s">
        <v>190</v>
      </c>
      <c r="N1194" s="50" t="s">
        <v>190</v>
      </c>
      <c r="O1194" s="54">
        <f>VLOOKUP(A1194,'Shurjoint Multiplier Sheet'!A:E,4,FALSE)</f>
        <v>0</v>
      </c>
      <c r="P1194" s="91">
        <v>10966.79</v>
      </c>
      <c r="Q1194" s="91">
        <f t="shared" si="18"/>
        <v>0</v>
      </c>
    </row>
    <row r="1195" spans="1:17" x14ac:dyDescent="0.25">
      <c r="A1195" s="48" t="s">
        <v>54</v>
      </c>
      <c r="B1195" s="49" t="s">
        <v>1587</v>
      </c>
      <c r="C1195" s="49" t="s">
        <v>1588</v>
      </c>
      <c r="D1195" s="49" t="s">
        <v>1584</v>
      </c>
      <c r="E1195" s="75">
        <v>191988050610</v>
      </c>
      <c r="F1195" s="53">
        <v>7135</v>
      </c>
      <c r="G1195" s="50" t="s">
        <v>259</v>
      </c>
      <c r="H1195" s="50" t="s">
        <v>188</v>
      </c>
      <c r="I1195" s="78"/>
      <c r="J1195" s="78"/>
      <c r="K1195" s="82">
        <v>97</v>
      </c>
      <c r="L1195" s="48" t="s">
        <v>189</v>
      </c>
      <c r="M1195" s="50" t="s">
        <v>190</v>
      </c>
      <c r="N1195" s="50" t="s">
        <v>190</v>
      </c>
      <c r="O1195" s="54">
        <f>VLOOKUP(A1195,'Shurjoint Multiplier Sheet'!A:E,4,FALSE)</f>
        <v>0</v>
      </c>
      <c r="P1195" s="91">
        <v>15824.26</v>
      </c>
      <c r="Q1195" s="91">
        <f t="shared" si="18"/>
        <v>0</v>
      </c>
    </row>
    <row r="1196" spans="1:17" x14ac:dyDescent="0.25">
      <c r="A1196" s="48" t="s">
        <v>54</v>
      </c>
      <c r="B1196" s="49" t="s">
        <v>1591</v>
      </c>
      <c r="C1196" s="49" t="s">
        <v>1592</v>
      </c>
      <c r="D1196" s="49" t="s">
        <v>1584</v>
      </c>
      <c r="E1196" s="75">
        <v>191988050627</v>
      </c>
      <c r="F1196" s="53">
        <v>7135</v>
      </c>
      <c r="G1196" s="50" t="s">
        <v>326</v>
      </c>
      <c r="H1196" s="50" t="s">
        <v>188</v>
      </c>
      <c r="I1196" s="78"/>
      <c r="J1196" s="78"/>
      <c r="K1196" s="82">
        <v>25.88</v>
      </c>
      <c r="L1196" s="48" t="s">
        <v>189</v>
      </c>
      <c r="M1196" s="50" t="s">
        <v>190</v>
      </c>
      <c r="N1196" s="50" t="s">
        <v>190</v>
      </c>
      <c r="O1196" s="54">
        <f>VLOOKUP(A1196,'Shurjoint Multiplier Sheet'!A:E,4,FALSE)</f>
        <v>0</v>
      </c>
      <c r="P1196" s="91" t="e">
        <v>#N/A</v>
      </c>
      <c r="Q1196" s="91" t="e">
        <f t="shared" si="18"/>
        <v>#N/A</v>
      </c>
    </row>
    <row r="1197" spans="1:17" x14ac:dyDescent="0.25">
      <c r="A1197" s="48" t="s">
        <v>54</v>
      </c>
      <c r="B1197" s="49" t="s">
        <v>5467</v>
      </c>
      <c r="C1197" s="49" t="s">
        <v>5468</v>
      </c>
      <c r="D1197" s="49" t="s">
        <v>5469</v>
      </c>
      <c r="E1197" s="75">
        <v>191988058920</v>
      </c>
      <c r="F1197" s="53" t="s">
        <v>5470</v>
      </c>
      <c r="G1197" s="50" t="s">
        <v>193</v>
      </c>
      <c r="H1197" s="50" t="s">
        <v>188</v>
      </c>
      <c r="I1197" s="78"/>
      <c r="J1197" s="78"/>
      <c r="K1197" s="82">
        <v>3.7</v>
      </c>
      <c r="L1197" s="48" t="s">
        <v>189</v>
      </c>
      <c r="M1197" s="50" t="s">
        <v>190</v>
      </c>
      <c r="N1197" s="50" t="s">
        <v>190</v>
      </c>
      <c r="O1197" s="54">
        <f>VLOOKUP(A1197,'Shurjoint Multiplier Sheet'!A:E,4,FALSE)</f>
        <v>0</v>
      </c>
      <c r="P1197" s="91" t="e">
        <v>#N/A</v>
      </c>
      <c r="Q1197" s="91" t="e">
        <f t="shared" si="18"/>
        <v>#N/A</v>
      </c>
    </row>
    <row r="1198" spans="1:17" x14ac:dyDescent="0.25">
      <c r="A1198" s="48" t="s">
        <v>54</v>
      </c>
      <c r="B1198" s="49" t="s">
        <v>5471</v>
      </c>
      <c r="C1198" s="49" t="s">
        <v>5472</v>
      </c>
      <c r="D1198" s="49" t="s">
        <v>5469</v>
      </c>
      <c r="E1198" s="75">
        <v>191988058937</v>
      </c>
      <c r="F1198" s="53" t="s">
        <v>5470</v>
      </c>
      <c r="G1198" s="50" t="s">
        <v>196</v>
      </c>
      <c r="H1198" s="50" t="s">
        <v>188</v>
      </c>
      <c r="I1198" s="78"/>
      <c r="J1198" s="78"/>
      <c r="K1198" s="82">
        <v>1.1000000000000001</v>
      </c>
      <c r="L1198" s="48" t="s">
        <v>189</v>
      </c>
      <c r="M1198" s="50" t="s">
        <v>190</v>
      </c>
      <c r="N1198" s="50" t="s">
        <v>190</v>
      </c>
      <c r="O1198" s="54">
        <f>VLOOKUP(A1198,'Shurjoint Multiplier Sheet'!A:E,4,FALSE)</f>
        <v>0</v>
      </c>
      <c r="P1198" s="91">
        <v>4468.22</v>
      </c>
      <c r="Q1198" s="91">
        <f t="shared" si="18"/>
        <v>0</v>
      </c>
    </row>
    <row r="1199" spans="1:17" x14ac:dyDescent="0.25">
      <c r="A1199" s="48" t="s">
        <v>54</v>
      </c>
      <c r="B1199" s="49" t="s">
        <v>5473</v>
      </c>
      <c r="C1199" s="49" t="s">
        <v>5474</v>
      </c>
      <c r="D1199" s="49" t="s">
        <v>5469</v>
      </c>
      <c r="E1199" s="75">
        <v>191988058968</v>
      </c>
      <c r="F1199" s="53" t="s">
        <v>5470</v>
      </c>
      <c r="G1199" s="50" t="s">
        <v>199</v>
      </c>
      <c r="H1199" s="50" t="s">
        <v>188</v>
      </c>
      <c r="I1199" s="78"/>
      <c r="J1199" s="78"/>
      <c r="K1199" s="82">
        <v>14.7</v>
      </c>
      <c r="L1199" s="48" t="s">
        <v>189</v>
      </c>
      <c r="M1199" s="50" t="s">
        <v>190</v>
      </c>
      <c r="N1199" s="50" t="s">
        <v>190</v>
      </c>
      <c r="O1199" s="54">
        <f>VLOOKUP(A1199,'Shurjoint Multiplier Sheet'!A:E,4,FALSE)</f>
        <v>0</v>
      </c>
      <c r="P1199" s="91" t="e">
        <v>#N/A</v>
      </c>
      <c r="Q1199" s="91" t="e">
        <f t="shared" si="18"/>
        <v>#N/A</v>
      </c>
    </row>
    <row r="1200" spans="1:17" x14ac:dyDescent="0.25">
      <c r="A1200" s="48" t="s">
        <v>54</v>
      </c>
      <c r="B1200" s="49" t="s">
        <v>5475</v>
      </c>
      <c r="C1200" s="49" t="s">
        <v>5476</v>
      </c>
      <c r="D1200" s="49" t="s">
        <v>5469</v>
      </c>
      <c r="E1200" s="75">
        <v>191988058975</v>
      </c>
      <c r="F1200" s="53" t="s">
        <v>5470</v>
      </c>
      <c r="G1200" s="50" t="s">
        <v>270</v>
      </c>
      <c r="H1200" s="50" t="s">
        <v>188</v>
      </c>
      <c r="I1200" s="78"/>
      <c r="J1200" s="78"/>
      <c r="K1200" s="82">
        <v>26.9</v>
      </c>
      <c r="L1200" s="48" t="s">
        <v>189</v>
      </c>
      <c r="M1200" s="50" t="s">
        <v>190</v>
      </c>
      <c r="N1200" s="50" t="s">
        <v>190</v>
      </c>
      <c r="O1200" s="54">
        <f>VLOOKUP(A1200,'Shurjoint Multiplier Sheet'!A:E,4,FALSE)</f>
        <v>0</v>
      </c>
      <c r="P1200" s="91" t="e">
        <v>#N/A</v>
      </c>
      <c r="Q1200" s="91" t="e">
        <f t="shared" si="18"/>
        <v>#N/A</v>
      </c>
    </row>
    <row r="1201" spans="1:17" x14ac:dyDescent="0.25">
      <c r="A1201" s="48" t="s">
        <v>54</v>
      </c>
      <c r="B1201" s="49" t="s">
        <v>5477</v>
      </c>
      <c r="C1201" s="49" t="s">
        <v>5478</v>
      </c>
      <c r="D1201" s="49" t="s">
        <v>5469</v>
      </c>
      <c r="E1201" s="75">
        <v>191988058982</v>
      </c>
      <c r="F1201" s="53" t="s">
        <v>5470</v>
      </c>
      <c r="G1201" s="50" t="s">
        <v>202</v>
      </c>
      <c r="H1201" s="50" t="s">
        <v>188</v>
      </c>
      <c r="I1201" s="78"/>
      <c r="J1201" s="78"/>
      <c r="K1201" s="82">
        <v>39.700000000000003</v>
      </c>
      <c r="L1201" s="48" t="s">
        <v>189</v>
      </c>
      <c r="M1201" s="50" t="s">
        <v>190</v>
      </c>
      <c r="N1201" s="50" t="s">
        <v>190</v>
      </c>
      <c r="O1201" s="54">
        <f>VLOOKUP(A1201,'Shurjoint Multiplier Sheet'!A:E,4,FALSE)</f>
        <v>0</v>
      </c>
      <c r="P1201" s="91" t="e">
        <v>#N/A</v>
      </c>
      <c r="Q1201" s="91" t="e">
        <f t="shared" si="18"/>
        <v>#N/A</v>
      </c>
    </row>
    <row r="1202" spans="1:17" x14ac:dyDescent="0.25">
      <c r="A1202" s="48" t="s">
        <v>54</v>
      </c>
      <c r="B1202" s="49" t="s">
        <v>5479</v>
      </c>
      <c r="C1202" s="49" t="s">
        <v>5480</v>
      </c>
      <c r="D1202" s="49" t="s">
        <v>5469</v>
      </c>
      <c r="E1202" s="75">
        <v>191988058999</v>
      </c>
      <c r="F1202" s="53" t="s">
        <v>5470</v>
      </c>
      <c r="G1202" s="50" t="s">
        <v>232</v>
      </c>
      <c r="H1202" s="50" t="s">
        <v>188</v>
      </c>
      <c r="I1202" s="78"/>
      <c r="J1202" s="78"/>
      <c r="K1202" s="82">
        <v>86</v>
      </c>
      <c r="L1202" s="48" t="s">
        <v>189</v>
      </c>
      <c r="M1202" s="50" t="s">
        <v>190</v>
      </c>
      <c r="N1202" s="50" t="s">
        <v>190</v>
      </c>
      <c r="O1202" s="54">
        <f>VLOOKUP(A1202,'Shurjoint Multiplier Sheet'!A:E,4,FALSE)</f>
        <v>0</v>
      </c>
      <c r="P1202" s="91" t="e">
        <v>#N/A</v>
      </c>
      <c r="Q1202" s="91" t="e">
        <f t="shared" si="18"/>
        <v>#N/A</v>
      </c>
    </row>
    <row r="1203" spans="1:17" x14ac:dyDescent="0.25">
      <c r="A1203" s="48" t="s">
        <v>54</v>
      </c>
      <c r="B1203" s="49" t="s">
        <v>5481</v>
      </c>
      <c r="C1203" s="49" t="s">
        <v>5482</v>
      </c>
      <c r="D1203" s="49" t="s">
        <v>5483</v>
      </c>
      <c r="E1203" s="75">
        <v>191988059712</v>
      </c>
      <c r="F1203" s="53" t="s">
        <v>5484</v>
      </c>
      <c r="G1203" s="50" t="s">
        <v>196</v>
      </c>
      <c r="H1203" s="50" t="s">
        <v>188</v>
      </c>
      <c r="I1203" s="78"/>
      <c r="J1203" s="78"/>
      <c r="K1203" s="82">
        <v>14.6</v>
      </c>
      <c r="L1203" s="48" t="s">
        <v>189</v>
      </c>
      <c r="M1203" s="50" t="s">
        <v>190</v>
      </c>
      <c r="N1203" s="50" t="s">
        <v>190</v>
      </c>
      <c r="O1203" s="54">
        <f>VLOOKUP(A1203,'Shurjoint Multiplier Sheet'!A:E,4,FALSE)</f>
        <v>0</v>
      </c>
      <c r="P1203" s="91">
        <v>4752.8100000000004</v>
      </c>
      <c r="Q1203" s="91">
        <f t="shared" si="18"/>
        <v>0</v>
      </c>
    </row>
    <row r="1204" spans="1:17" x14ac:dyDescent="0.25">
      <c r="A1204" s="48" t="s">
        <v>54</v>
      </c>
      <c r="B1204" s="49" t="s">
        <v>5485</v>
      </c>
      <c r="C1204" s="49" t="s">
        <v>5486</v>
      </c>
      <c r="D1204" s="49" t="s">
        <v>5483</v>
      </c>
      <c r="E1204" s="75">
        <v>191988059729</v>
      </c>
      <c r="F1204" s="53" t="s">
        <v>5484</v>
      </c>
      <c r="G1204" s="50" t="s">
        <v>199</v>
      </c>
      <c r="H1204" s="50" t="s">
        <v>188</v>
      </c>
      <c r="I1204" s="78"/>
      <c r="J1204" s="78"/>
      <c r="K1204" s="82">
        <v>22.4</v>
      </c>
      <c r="L1204" s="48" t="s">
        <v>189</v>
      </c>
      <c r="M1204" s="50" t="s">
        <v>190</v>
      </c>
      <c r="N1204" s="50" t="s">
        <v>190</v>
      </c>
      <c r="O1204" s="54">
        <f>VLOOKUP(A1204,'Shurjoint Multiplier Sheet'!A:E,4,FALSE)</f>
        <v>0</v>
      </c>
      <c r="P1204" s="91">
        <v>5304.35</v>
      </c>
      <c r="Q1204" s="91">
        <f t="shared" si="18"/>
        <v>0</v>
      </c>
    </row>
    <row r="1205" spans="1:17" x14ac:dyDescent="0.25">
      <c r="A1205" s="48" t="s">
        <v>54</v>
      </c>
      <c r="B1205" s="49" t="s">
        <v>5487</v>
      </c>
      <c r="C1205" s="49" t="s">
        <v>5488</v>
      </c>
      <c r="D1205" s="49" t="s">
        <v>5483</v>
      </c>
      <c r="E1205" s="75">
        <v>191988059736</v>
      </c>
      <c r="F1205" s="53" t="s">
        <v>5484</v>
      </c>
      <c r="G1205" s="50" t="s">
        <v>202</v>
      </c>
      <c r="H1205" s="50" t="s">
        <v>188</v>
      </c>
      <c r="I1205" s="78"/>
      <c r="J1205" s="78"/>
      <c r="K1205" s="82">
        <v>60.7</v>
      </c>
      <c r="L1205" s="48" t="s">
        <v>189</v>
      </c>
      <c r="M1205" s="50" t="s">
        <v>190</v>
      </c>
      <c r="N1205" s="50" t="s">
        <v>190</v>
      </c>
      <c r="O1205" s="54">
        <f>VLOOKUP(A1205,'Shurjoint Multiplier Sheet'!A:E,4,FALSE)</f>
        <v>0</v>
      </c>
      <c r="P1205" s="91" t="e">
        <v>#N/A</v>
      </c>
      <c r="Q1205" s="91" t="e">
        <f t="shared" si="18"/>
        <v>#N/A</v>
      </c>
    </row>
    <row r="1206" spans="1:17" x14ac:dyDescent="0.25">
      <c r="A1206" s="49" t="s">
        <v>54</v>
      </c>
      <c r="B1206" s="49" t="s">
        <v>7040</v>
      </c>
      <c r="C1206" s="49" t="s">
        <v>7041</v>
      </c>
      <c r="D1206" s="49" t="s">
        <v>919</v>
      </c>
      <c r="E1206" s="75">
        <v>191988157388</v>
      </c>
      <c r="F1206" s="53" t="s">
        <v>7044</v>
      </c>
      <c r="G1206" s="50" t="s">
        <v>259</v>
      </c>
      <c r="H1206" s="50" t="s">
        <v>188</v>
      </c>
      <c r="I1206" s="79"/>
      <c r="J1206" s="79"/>
      <c r="K1206" s="82">
        <v>138</v>
      </c>
      <c r="L1206" s="48" t="s">
        <v>189</v>
      </c>
      <c r="M1206" s="50" t="s">
        <v>190</v>
      </c>
      <c r="N1206" s="50" t="s">
        <v>190</v>
      </c>
      <c r="O1206" s="54">
        <f>VLOOKUP(A1206,'Shurjoint Multiplier Sheet'!A:E,4,FALSE)</f>
        <v>0</v>
      </c>
      <c r="P1206" s="91">
        <v>7045.42</v>
      </c>
      <c r="Q1206" s="91">
        <f t="shared" si="18"/>
        <v>0</v>
      </c>
    </row>
    <row r="1207" spans="1:17" x14ac:dyDescent="0.25">
      <c r="A1207" s="48" t="s">
        <v>54</v>
      </c>
      <c r="B1207" s="49" t="s">
        <v>7042</v>
      </c>
      <c r="C1207" s="49" t="s">
        <v>7043</v>
      </c>
      <c r="D1207" s="49" t="s">
        <v>919</v>
      </c>
      <c r="E1207" s="75">
        <v>191988064396</v>
      </c>
      <c r="F1207" s="53" t="s">
        <v>7044</v>
      </c>
      <c r="G1207" s="50" t="s">
        <v>323</v>
      </c>
      <c r="H1207" s="50" t="s">
        <v>188</v>
      </c>
      <c r="I1207" s="78">
        <v>3</v>
      </c>
      <c r="J1207" s="78"/>
      <c r="K1207" s="82">
        <v>141.1</v>
      </c>
      <c r="L1207" s="48" t="s">
        <v>189</v>
      </c>
      <c r="M1207" s="50" t="s">
        <v>190</v>
      </c>
      <c r="N1207" s="50" t="s">
        <v>190</v>
      </c>
      <c r="O1207" s="54">
        <f>VLOOKUP(A1207,'Shurjoint Multiplier Sheet'!A:E,4,FALSE)</f>
        <v>0</v>
      </c>
      <c r="P1207" s="91">
        <v>6321.97</v>
      </c>
      <c r="Q1207" s="91">
        <f t="shared" si="18"/>
        <v>0</v>
      </c>
    </row>
    <row r="1208" spans="1:17" x14ac:dyDescent="0.25">
      <c r="A1208" s="48" t="s">
        <v>54</v>
      </c>
      <c r="B1208" s="49" t="s">
        <v>7045</v>
      </c>
      <c r="C1208" s="49" t="s">
        <v>7046</v>
      </c>
      <c r="D1208" s="49" t="s">
        <v>919</v>
      </c>
      <c r="E1208" s="75">
        <v>191988064402</v>
      </c>
      <c r="F1208" s="53" t="s">
        <v>7044</v>
      </c>
      <c r="G1208" s="50" t="s">
        <v>326</v>
      </c>
      <c r="H1208" s="50" t="s">
        <v>188</v>
      </c>
      <c r="I1208" s="78">
        <v>2</v>
      </c>
      <c r="J1208" s="78"/>
      <c r="K1208" s="82">
        <v>196.21</v>
      </c>
      <c r="L1208" s="48" t="s">
        <v>189</v>
      </c>
      <c r="M1208" s="50" t="s">
        <v>190</v>
      </c>
      <c r="N1208" s="50" t="s">
        <v>190</v>
      </c>
      <c r="O1208" s="54">
        <f>VLOOKUP(A1208,'Shurjoint Multiplier Sheet'!A:E,4,FALSE)</f>
        <v>0</v>
      </c>
      <c r="P1208" s="91">
        <v>8204.11</v>
      </c>
      <c r="Q1208" s="91">
        <f t="shared" si="18"/>
        <v>0</v>
      </c>
    </row>
    <row r="1209" spans="1:17" x14ac:dyDescent="0.25">
      <c r="A1209" s="48" t="s">
        <v>54</v>
      </c>
      <c r="B1209" s="49" t="s">
        <v>7047</v>
      </c>
      <c r="C1209" s="49" t="s">
        <v>7048</v>
      </c>
      <c r="D1209" s="49" t="s">
        <v>919</v>
      </c>
      <c r="E1209" s="75">
        <v>191988064419</v>
      </c>
      <c r="F1209" s="53" t="s">
        <v>7044</v>
      </c>
      <c r="G1209" s="50" t="s">
        <v>329</v>
      </c>
      <c r="H1209" s="50" t="s">
        <v>188</v>
      </c>
      <c r="I1209" s="78">
        <v>1</v>
      </c>
      <c r="J1209" s="78"/>
      <c r="K1209" s="82">
        <v>252.43</v>
      </c>
      <c r="L1209" s="48" t="s">
        <v>189</v>
      </c>
      <c r="M1209" s="50" t="s">
        <v>190</v>
      </c>
      <c r="N1209" s="50" t="s">
        <v>190</v>
      </c>
      <c r="O1209" s="54">
        <f>VLOOKUP(A1209,'Shurjoint Multiplier Sheet'!A:E,4,FALSE)</f>
        <v>0</v>
      </c>
      <c r="P1209" s="91">
        <v>10414.049999999999</v>
      </c>
      <c r="Q1209" s="91">
        <f t="shared" si="18"/>
        <v>0</v>
      </c>
    </row>
    <row r="1210" spans="1:17" x14ac:dyDescent="0.25">
      <c r="A1210" s="48" t="s">
        <v>54</v>
      </c>
      <c r="B1210" s="49" t="s">
        <v>7049</v>
      </c>
      <c r="C1210" s="49" t="s">
        <v>7050</v>
      </c>
      <c r="D1210" s="49" t="s">
        <v>919</v>
      </c>
      <c r="E1210" s="75">
        <v>191988064426</v>
      </c>
      <c r="F1210" s="53" t="s">
        <v>7044</v>
      </c>
      <c r="G1210" s="50" t="s">
        <v>332</v>
      </c>
      <c r="H1210" s="50" t="s">
        <v>188</v>
      </c>
      <c r="I1210" s="78"/>
      <c r="J1210" s="78"/>
      <c r="K1210" s="82">
        <v>308</v>
      </c>
      <c r="L1210" s="48" t="s">
        <v>7748</v>
      </c>
      <c r="M1210" s="50" t="s">
        <v>190</v>
      </c>
      <c r="N1210" s="50" t="s">
        <v>190</v>
      </c>
      <c r="O1210" s="54">
        <f>VLOOKUP(A1210,'Shurjoint Multiplier Sheet'!A:E,4,FALSE)</f>
        <v>0</v>
      </c>
      <c r="P1210" s="91" t="e">
        <v>#N/A</v>
      </c>
      <c r="Q1210" s="91" t="e">
        <f t="shared" si="18"/>
        <v>#N/A</v>
      </c>
    </row>
    <row r="1211" spans="1:17" x14ac:dyDescent="0.25">
      <c r="A1211" s="48" t="s">
        <v>54</v>
      </c>
      <c r="B1211" s="49" t="s">
        <v>7051</v>
      </c>
      <c r="C1211" s="49" t="s">
        <v>7052</v>
      </c>
      <c r="D1211" s="49" t="s">
        <v>919</v>
      </c>
      <c r="E1211" s="75">
        <v>191988064433</v>
      </c>
      <c r="F1211" s="53" t="s">
        <v>7044</v>
      </c>
      <c r="G1211" s="50" t="s">
        <v>332</v>
      </c>
      <c r="H1211" s="50" t="s">
        <v>188</v>
      </c>
      <c r="I1211" s="78"/>
      <c r="J1211" s="78"/>
      <c r="K1211" s="82">
        <v>295.42</v>
      </c>
      <c r="L1211" s="48" t="s">
        <v>189</v>
      </c>
      <c r="M1211" s="50" t="s">
        <v>190</v>
      </c>
      <c r="N1211" s="50" t="s">
        <v>190</v>
      </c>
      <c r="O1211" s="54">
        <f>VLOOKUP(A1211,'Shurjoint Multiplier Sheet'!A:E,4,FALSE)</f>
        <v>0</v>
      </c>
      <c r="P1211" s="91">
        <v>13722.91</v>
      </c>
      <c r="Q1211" s="91">
        <f t="shared" si="18"/>
        <v>0</v>
      </c>
    </row>
    <row r="1212" spans="1:17" x14ac:dyDescent="0.25">
      <c r="A1212" s="48" t="s">
        <v>54</v>
      </c>
      <c r="B1212" s="49" t="s">
        <v>7053</v>
      </c>
      <c r="C1212" s="49" t="s">
        <v>7054</v>
      </c>
      <c r="D1212" s="49" t="s">
        <v>919</v>
      </c>
      <c r="E1212" s="75">
        <v>191988064440</v>
      </c>
      <c r="F1212" s="53" t="s">
        <v>7044</v>
      </c>
      <c r="G1212" s="50" t="s">
        <v>335</v>
      </c>
      <c r="H1212" s="50" t="s">
        <v>188</v>
      </c>
      <c r="I1212" s="78"/>
      <c r="J1212" s="78"/>
      <c r="K1212" s="82">
        <v>444</v>
      </c>
      <c r="L1212" s="48" t="s">
        <v>7748</v>
      </c>
      <c r="M1212" s="50" t="s">
        <v>190</v>
      </c>
      <c r="N1212" s="50" t="s">
        <v>190</v>
      </c>
      <c r="O1212" s="54">
        <f>VLOOKUP(A1212,'Shurjoint Multiplier Sheet'!A:E,4,FALSE)</f>
        <v>0</v>
      </c>
      <c r="P1212" s="91" t="e">
        <v>#N/A</v>
      </c>
      <c r="Q1212" s="91" t="e">
        <f t="shared" si="18"/>
        <v>#N/A</v>
      </c>
    </row>
    <row r="1213" spans="1:17" x14ac:dyDescent="0.25">
      <c r="A1213" s="48" t="s">
        <v>54</v>
      </c>
      <c r="B1213" s="49" t="s">
        <v>7055</v>
      </c>
      <c r="C1213" s="49" t="s">
        <v>7056</v>
      </c>
      <c r="D1213" s="49" t="s">
        <v>919</v>
      </c>
      <c r="E1213" s="75">
        <v>191988064457</v>
      </c>
      <c r="F1213" s="53" t="s">
        <v>7044</v>
      </c>
      <c r="G1213" s="50" t="s">
        <v>335</v>
      </c>
      <c r="H1213" s="50" t="s">
        <v>188</v>
      </c>
      <c r="I1213" s="78"/>
      <c r="J1213" s="78"/>
      <c r="K1213" s="82">
        <v>482.81</v>
      </c>
      <c r="L1213" s="48" t="s">
        <v>189</v>
      </c>
      <c r="M1213" s="50" t="s">
        <v>190</v>
      </c>
      <c r="N1213" s="50" t="s">
        <v>190</v>
      </c>
      <c r="O1213" s="54">
        <f>VLOOKUP(A1213,'Shurjoint Multiplier Sheet'!A:E,4,FALSE)</f>
        <v>0</v>
      </c>
      <c r="P1213" s="91" t="e">
        <v>#N/A</v>
      </c>
      <c r="Q1213" s="91" t="e">
        <f t="shared" si="18"/>
        <v>#N/A</v>
      </c>
    </row>
    <row r="1214" spans="1:17" x14ac:dyDescent="0.25">
      <c r="A1214" s="48" t="s">
        <v>54</v>
      </c>
      <c r="B1214" s="49" t="s">
        <v>7057</v>
      </c>
      <c r="C1214" s="49" t="s">
        <v>7058</v>
      </c>
      <c r="D1214" s="49" t="s">
        <v>919</v>
      </c>
      <c r="E1214" s="75">
        <v>191988053833</v>
      </c>
      <c r="F1214" s="53" t="s">
        <v>7044</v>
      </c>
      <c r="G1214" s="50" t="s">
        <v>3049</v>
      </c>
      <c r="H1214" s="50" t="s">
        <v>188</v>
      </c>
      <c r="I1214" s="78"/>
      <c r="J1214" s="78"/>
      <c r="K1214" s="82">
        <v>460</v>
      </c>
      <c r="L1214" s="48" t="s">
        <v>189</v>
      </c>
      <c r="M1214" s="50" t="s">
        <v>190</v>
      </c>
      <c r="N1214" s="50" t="s">
        <v>190</v>
      </c>
      <c r="O1214" s="54">
        <f>VLOOKUP(A1214,'Shurjoint Multiplier Sheet'!A:E,4,FALSE)</f>
        <v>0</v>
      </c>
      <c r="P1214" s="91" t="e">
        <v>#N/A</v>
      </c>
      <c r="Q1214" s="91" t="e">
        <f t="shared" si="18"/>
        <v>#N/A</v>
      </c>
    </row>
    <row r="1215" spans="1:17" x14ac:dyDescent="0.25">
      <c r="A1215" s="48" t="s">
        <v>54</v>
      </c>
      <c r="B1215" s="49" t="s">
        <v>7059</v>
      </c>
      <c r="C1215" s="49" t="s">
        <v>7060</v>
      </c>
      <c r="D1215" s="49" t="s">
        <v>919</v>
      </c>
      <c r="E1215" s="75">
        <v>191988053857</v>
      </c>
      <c r="F1215" s="53" t="s">
        <v>7044</v>
      </c>
      <c r="G1215" s="50" t="s">
        <v>2980</v>
      </c>
      <c r="H1215" s="50" t="s">
        <v>188</v>
      </c>
      <c r="I1215" s="78"/>
      <c r="J1215" s="78"/>
      <c r="K1215" s="82">
        <v>500</v>
      </c>
      <c r="L1215" s="48" t="s">
        <v>189</v>
      </c>
      <c r="M1215" s="50" t="s">
        <v>190</v>
      </c>
      <c r="N1215" s="50" t="s">
        <v>190</v>
      </c>
      <c r="O1215" s="54">
        <f>VLOOKUP(A1215,'Shurjoint Multiplier Sheet'!A:E,4,FALSE)</f>
        <v>0</v>
      </c>
      <c r="P1215" s="91" t="e">
        <v>#N/A</v>
      </c>
      <c r="Q1215" s="91" t="e">
        <f t="shared" si="18"/>
        <v>#N/A</v>
      </c>
    </row>
    <row r="1216" spans="1:17" x14ac:dyDescent="0.25">
      <c r="A1216" s="49" t="s">
        <v>54</v>
      </c>
      <c r="B1216" s="49" t="s">
        <v>7061</v>
      </c>
      <c r="C1216" s="49" t="s">
        <v>7062</v>
      </c>
      <c r="D1216" s="49" t="s">
        <v>1012</v>
      </c>
      <c r="E1216" s="75">
        <v>191988157395</v>
      </c>
      <c r="F1216" s="53" t="s">
        <v>7044</v>
      </c>
      <c r="G1216" s="50" t="s">
        <v>259</v>
      </c>
      <c r="H1216" s="50" t="s">
        <v>188</v>
      </c>
      <c r="I1216" s="79"/>
      <c r="J1216" s="79"/>
      <c r="K1216" s="82">
        <v>69.599999999999994</v>
      </c>
      <c r="L1216" s="48" t="s">
        <v>189</v>
      </c>
      <c r="M1216" s="50" t="s">
        <v>190</v>
      </c>
      <c r="N1216" s="50" t="s">
        <v>190</v>
      </c>
      <c r="O1216" s="54">
        <f>VLOOKUP(A1216,'Shurjoint Multiplier Sheet'!A:E,4,FALSE)</f>
        <v>0</v>
      </c>
      <c r="P1216" s="91">
        <v>5300.83</v>
      </c>
      <c r="Q1216" s="91">
        <f t="shared" si="18"/>
        <v>0</v>
      </c>
    </row>
    <row r="1217" spans="1:17" x14ac:dyDescent="0.25">
      <c r="A1217" s="48" t="s">
        <v>54</v>
      </c>
      <c r="B1217" s="49" t="s">
        <v>7063</v>
      </c>
      <c r="C1217" s="49" t="s">
        <v>7064</v>
      </c>
      <c r="D1217" s="49" t="s">
        <v>1012</v>
      </c>
      <c r="E1217" s="75">
        <v>191988053864</v>
      </c>
      <c r="F1217" s="53" t="s">
        <v>7065</v>
      </c>
      <c r="G1217" s="50" t="s">
        <v>323</v>
      </c>
      <c r="H1217" s="50" t="s">
        <v>188</v>
      </c>
      <c r="I1217" s="78">
        <v>6</v>
      </c>
      <c r="J1217" s="78"/>
      <c r="K1217" s="82">
        <v>70.55</v>
      </c>
      <c r="L1217" s="48" t="s">
        <v>189</v>
      </c>
      <c r="M1217" s="50" t="s">
        <v>190</v>
      </c>
      <c r="N1217" s="50" t="s">
        <v>190</v>
      </c>
      <c r="O1217" s="54">
        <f>VLOOKUP(A1217,'Shurjoint Multiplier Sheet'!A:E,4,FALSE)</f>
        <v>0</v>
      </c>
      <c r="P1217" s="91">
        <v>4733.7700000000004</v>
      </c>
      <c r="Q1217" s="91">
        <f t="shared" si="18"/>
        <v>0</v>
      </c>
    </row>
    <row r="1218" spans="1:17" x14ac:dyDescent="0.25">
      <c r="A1218" s="48" t="s">
        <v>54</v>
      </c>
      <c r="B1218" s="49" t="s">
        <v>7066</v>
      </c>
      <c r="C1218" s="49" t="s">
        <v>7067</v>
      </c>
      <c r="D1218" s="49" t="s">
        <v>1012</v>
      </c>
      <c r="E1218" s="75">
        <v>191988053888</v>
      </c>
      <c r="F1218" s="53" t="s">
        <v>7065</v>
      </c>
      <c r="G1218" s="50" t="s">
        <v>326</v>
      </c>
      <c r="H1218" s="50" t="s">
        <v>188</v>
      </c>
      <c r="I1218" s="78">
        <v>3</v>
      </c>
      <c r="J1218" s="78"/>
      <c r="K1218" s="82">
        <v>99.21</v>
      </c>
      <c r="L1218" s="48" t="s">
        <v>189</v>
      </c>
      <c r="M1218" s="50" t="s">
        <v>190</v>
      </c>
      <c r="N1218" s="50" t="s">
        <v>190</v>
      </c>
      <c r="O1218" s="54">
        <f>VLOOKUP(A1218,'Shurjoint Multiplier Sheet'!A:E,4,FALSE)</f>
        <v>0</v>
      </c>
      <c r="P1218" s="91">
        <v>5325.87</v>
      </c>
      <c r="Q1218" s="91">
        <f t="shared" ref="Q1218:Q1281" si="19">O1218*P1218</f>
        <v>0</v>
      </c>
    </row>
    <row r="1219" spans="1:17" x14ac:dyDescent="0.25">
      <c r="A1219" s="48" t="s">
        <v>54</v>
      </c>
      <c r="B1219" s="49" t="s">
        <v>7068</v>
      </c>
      <c r="C1219" s="49" t="s">
        <v>7069</v>
      </c>
      <c r="D1219" s="49" t="s">
        <v>1012</v>
      </c>
      <c r="E1219" s="75">
        <v>191988053895</v>
      </c>
      <c r="F1219" s="53" t="s">
        <v>7065</v>
      </c>
      <c r="G1219" s="50" t="s">
        <v>329</v>
      </c>
      <c r="H1219" s="50" t="s">
        <v>188</v>
      </c>
      <c r="I1219" s="78">
        <v>2</v>
      </c>
      <c r="J1219" s="78"/>
      <c r="K1219" s="82">
        <v>124.56</v>
      </c>
      <c r="L1219" s="48" t="s">
        <v>189</v>
      </c>
      <c r="M1219" s="50" t="s">
        <v>190</v>
      </c>
      <c r="N1219" s="50" t="s">
        <v>190</v>
      </c>
      <c r="O1219" s="54">
        <f>VLOOKUP(A1219,'Shurjoint Multiplier Sheet'!A:E,4,FALSE)</f>
        <v>0</v>
      </c>
      <c r="P1219" s="91">
        <v>6243.96</v>
      </c>
      <c r="Q1219" s="91">
        <f t="shared" si="19"/>
        <v>0</v>
      </c>
    </row>
    <row r="1220" spans="1:17" x14ac:dyDescent="0.25">
      <c r="A1220" s="48" t="s">
        <v>54</v>
      </c>
      <c r="B1220" s="49" t="s">
        <v>7070</v>
      </c>
      <c r="C1220" s="49" t="s">
        <v>7071</v>
      </c>
      <c r="D1220" s="49" t="s">
        <v>1012</v>
      </c>
      <c r="E1220" s="75">
        <v>191988053901</v>
      </c>
      <c r="F1220" s="53" t="s">
        <v>7065</v>
      </c>
      <c r="G1220" s="50" t="s">
        <v>332</v>
      </c>
      <c r="H1220" s="50" t="s">
        <v>188</v>
      </c>
      <c r="I1220" s="78">
        <v>2</v>
      </c>
      <c r="J1220" s="78"/>
      <c r="K1220" s="82">
        <v>167.55</v>
      </c>
      <c r="L1220" s="48" t="s">
        <v>189</v>
      </c>
      <c r="M1220" s="50" t="s">
        <v>190</v>
      </c>
      <c r="N1220" s="50" t="s">
        <v>190</v>
      </c>
      <c r="O1220" s="54">
        <f>VLOOKUP(A1220,'Shurjoint Multiplier Sheet'!A:E,4,FALSE)</f>
        <v>0</v>
      </c>
      <c r="P1220" s="91">
        <v>8199.27</v>
      </c>
      <c r="Q1220" s="91">
        <f t="shared" si="19"/>
        <v>0</v>
      </c>
    </row>
    <row r="1221" spans="1:17" x14ac:dyDescent="0.25">
      <c r="A1221" s="48" t="s">
        <v>54</v>
      </c>
      <c r="B1221" s="49" t="s">
        <v>7072</v>
      </c>
      <c r="C1221" s="49" t="s">
        <v>7073</v>
      </c>
      <c r="D1221" s="49" t="s">
        <v>1012</v>
      </c>
      <c r="E1221" s="75">
        <v>191988053918</v>
      </c>
      <c r="F1221" s="53" t="s">
        <v>7065</v>
      </c>
      <c r="G1221" s="50" t="s">
        <v>335</v>
      </c>
      <c r="H1221" s="50" t="s">
        <v>188</v>
      </c>
      <c r="I1221" s="78"/>
      <c r="J1221" s="78"/>
      <c r="K1221" s="82">
        <v>398</v>
      </c>
      <c r="L1221" s="48" t="s">
        <v>7748</v>
      </c>
      <c r="M1221" s="50" t="s">
        <v>190</v>
      </c>
      <c r="N1221" s="50" t="s">
        <v>190</v>
      </c>
      <c r="O1221" s="54">
        <f>VLOOKUP(A1221,'Shurjoint Multiplier Sheet'!A:E,4,FALSE)</f>
        <v>0</v>
      </c>
      <c r="P1221" s="91" t="e">
        <v>#N/A</v>
      </c>
      <c r="Q1221" s="91" t="e">
        <f t="shared" si="19"/>
        <v>#N/A</v>
      </c>
    </row>
    <row r="1222" spans="1:17" x14ac:dyDescent="0.25">
      <c r="A1222" s="48" t="s">
        <v>54</v>
      </c>
      <c r="B1222" s="49" t="s">
        <v>7074</v>
      </c>
      <c r="C1222" s="49" t="s">
        <v>7075</v>
      </c>
      <c r="D1222" s="49" t="s">
        <v>1012</v>
      </c>
      <c r="E1222" s="75">
        <v>191988053949</v>
      </c>
      <c r="F1222" s="53" t="s">
        <v>7065</v>
      </c>
      <c r="G1222" s="50" t="s">
        <v>335</v>
      </c>
      <c r="H1222" s="50" t="s">
        <v>188</v>
      </c>
      <c r="I1222" s="78"/>
      <c r="J1222" s="78"/>
      <c r="K1222" s="82">
        <v>398</v>
      </c>
      <c r="L1222" s="48" t="s">
        <v>189</v>
      </c>
      <c r="M1222" s="50" t="s">
        <v>190</v>
      </c>
      <c r="N1222" s="50" t="s">
        <v>190</v>
      </c>
      <c r="O1222" s="54">
        <f>VLOOKUP(A1222,'Shurjoint Multiplier Sheet'!A:E,4,FALSE)</f>
        <v>0</v>
      </c>
      <c r="P1222" s="91">
        <v>12452.83</v>
      </c>
      <c r="Q1222" s="91">
        <f t="shared" si="19"/>
        <v>0</v>
      </c>
    </row>
    <row r="1223" spans="1:17" x14ac:dyDescent="0.25">
      <c r="A1223" s="48" t="s">
        <v>54</v>
      </c>
      <c r="B1223" s="49" t="s">
        <v>7076</v>
      </c>
      <c r="C1223" s="49" t="s">
        <v>7077</v>
      </c>
      <c r="D1223" s="49" t="s">
        <v>1170</v>
      </c>
      <c r="E1223" s="75">
        <v>191988053970</v>
      </c>
      <c r="F1223" s="53" t="s">
        <v>7078</v>
      </c>
      <c r="G1223" s="50" t="s">
        <v>323</v>
      </c>
      <c r="H1223" s="50" t="s">
        <v>188</v>
      </c>
      <c r="I1223" s="78">
        <v>4</v>
      </c>
      <c r="J1223" s="78"/>
      <c r="K1223" s="82">
        <v>110.23</v>
      </c>
      <c r="L1223" s="48" t="s">
        <v>189</v>
      </c>
      <c r="M1223" s="50" t="s">
        <v>190</v>
      </c>
      <c r="N1223" s="50" t="s">
        <v>190</v>
      </c>
      <c r="O1223" s="54">
        <f>VLOOKUP(A1223,'Shurjoint Multiplier Sheet'!A:E,4,FALSE)</f>
        <v>0</v>
      </c>
      <c r="P1223" s="91">
        <v>5515.28</v>
      </c>
      <c r="Q1223" s="91">
        <f t="shared" si="19"/>
        <v>0</v>
      </c>
    </row>
    <row r="1224" spans="1:17" x14ac:dyDescent="0.25">
      <c r="A1224" s="48" t="s">
        <v>54</v>
      </c>
      <c r="B1224" s="55" t="s">
        <v>7670</v>
      </c>
      <c r="C1224" s="49" t="str">
        <f>VLOOKUP(B1224,[1]Data!$A$86:$B$9088,2,FALSE)</f>
        <v>16" W120 TEE GALV (FAB)</v>
      </c>
      <c r="D1224" s="49" t="s">
        <v>1170</v>
      </c>
      <c r="E1224" s="75"/>
      <c r="F1224" s="53" t="s">
        <v>7078</v>
      </c>
      <c r="G1224" s="50" t="s">
        <v>326</v>
      </c>
      <c r="H1224" s="50" t="s">
        <v>188</v>
      </c>
      <c r="I1224" s="79"/>
      <c r="J1224" s="79"/>
      <c r="K1224" s="82">
        <v>126</v>
      </c>
      <c r="L1224" s="48" t="s">
        <v>7748</v>
      </c>
      <c r="M1224" s="50" t="s">
        <v>190</v>
      </c>
      <c r="N1224" s="50" t="s">
        <v>190</v>
      </c>
      <c r="O1224" s="54">
        <f>VLOOKUP(A1224,'Shurjoint Multiplier Sheet'!A:E,4,FALSE)</f>
        <v>0</v>
      </c>
      <c r="P1224" s="91">
        <v>8599.0499999999993</v>
      </c>
      <c r="Q1224" s="91">
        <f t="shared" si="19"/>
        <v>0</v>
      </c>
    </row>
    <row r="1225" spans="1:17" x14ac:dyDescent="0.25">
      <c r="A1225" s="48" t="s">
        <v>54</v>
      </c>
      <c r="B1225" s="49" t="s">
        <v>7079</v>
      </c>
      <c r="C1225" s="49" t="s">
        <v>7080</v>
      </c>
      <c r="D1225" s="49" t="s">
        <v>1170</v>
      </c>
      <c r="E1225" s="75">
        <v>191988053987</v>
      </c>
      <c r="F1225" s="53" t="s">
        <v>7078</v>
      </c>
      <c r="G1225" s="50" t="s">
        <v>326</v>
      </c>
      <c r="H1225" s="50" t="s">
        <v>188</v>
      </c>
      <c r="I1225" s="78">
        <v>2</v>
      </c>
      <c r="J1225" s="78"/>
      <c r="K1225" s="82">
        <v>132.28</v>
      </c>
      <c r="L1225" s="48" t="s">
        <v>189</v>
      </c>
      <c r="M1225" s="50" t="s">
        <v>190</v>
      </c>
      <c r="N1225" s="50" t="s">
        <v>190</v>
      </c>
      <c r="O1225" s="54">
        <f>VLOOKUP(A1225,'Shurjoint Multiplier Sheet'!A:E,4,FALSE)</f>
        <v>0</v>
      </c>
      <c r="P1225" s="91">
        <v>6772.55</v>
      </c>
      <c r="Q1225" s="91">
        <f t="shared" si="19"/>
        <v>0</v>
      </c>
    </row>
    <row r="1226" spans="1:17" x14ac:dyDescent="0.25">
      <c r="A1226" s="48" t="s">
        <v>54</v>
      </c>
      <c r="B1226" s="49" t="s">
        <v>7081</v>
      </c>
      <c r="C1226" s="49" t="s">
        <v>7082</v>
      </c>
      <c r="D1226" s="49" t="s">
        <v>1170</v>
      </c>
      <c r="E1226" s="75">
        <v>191988053994</v>
      </c>
      <c r="F1226" s="53" t="s">
        <v>7078</v>
      </c>
      <c r="G1226" s="50" t="s">
        <v>329</v>
      </c>
      <c r="H1226" s="50" t="s">
        <v>188</v>
      </c>
      <c r="I1226" s="78">
        <v>2</v>
      </c>
      <c r="J1226" s="78"/>
      <c r="K1226" s="82">
        <v>169.76</v>
      </c>
      <c r="L1226" s="48" t="s">
        <v>189</v>
      </c>
      <c r="M1226" s="50" t="s">
        <v>190</v>
      </c>
      <c r="N1226" s="50" t="s">
        <v>190</v>
      </c>
      <c r="O1226" s="54">
        <f>VLOOKUP(A1226,'Shurjoint Multiplier Sheet'!A:E,4,FALSE)</f>
        <v>0</v>
      </c>
      <c r="P1226" s="91">
        <v>8461.76</v>
      </c>
      <c r="Q1226" s="91">
        <f t="shared" si="19"/>
        <v>0</v>
      </c>
    </row>
    <row r="1227" spans="1:17" x14ac:dyDescent="0.25">
      <c r="A1227" s="48" t="s">
        <v>54</v>
      </c>
      <c r="B1227" s="49" t="s">
        <v>7083</v>
      </c>
      <c r="C1227" s="49" t="s">
        <v>7084</v>
      </c>
      <c r="D1227" s="49" t="s">
        <v>1170</v>
      </c>
      <c r="E1227" s="75">
        <v>191988054007</v>
      </c>
      <c r="F1227" s="53" t="s">
        <v>7078</v>
      </c>
      <c r="G1227" s="50" t="s">
        <v>332</v>
      </c>
      <c r="H1227" s="50" t="s">
        <v>188</v>
      </c>
      <c r="I1227" s="78"/>
      <c r="J1227" s="78"/>
      <c r="K1227" s="82">
        <v>209.4</v>
      </c>
      <c r="L1227" s="48" t="s">
        <v>7748</v>
      </c>
      <c r="M1227" s="50" t="s">
        <v>190</v>
      </c>
      <c r="N1227" s="50" t="s">
        <v>190</v>
      </c>
      <c r="O1227" s="54">
        <f>VLOOKUP(A1227,'Shurjoint Multiplier Sheet'!A:E,4,FALSE)</f>
        <v>0</v>
      </c>
      <c r="P1227" s="91" t="e">
        <v>#N/A</v>
      </c>
      <c r="Q1227" s="91" t="e">
        <f t="shared" si="19"/>
        <v>#N/A</v>
      </c>
    </row>
    <row r="1228" spans="1:17" x14ac:dyDescent="0.25">
      <c r="A1228" s="48" t="s">
        <v>54</v>
      </c>
      <c r="B1228" s="49" t="s">
        <v>7085</v>
      </c>
      <c r="C1228" s="49" t="s">
        <v>7086</v>
      </c>
      <c r="D1228" s="49" t="s">
        <v>1170</v>
      </c>
      <c r="E1228" s="75">
        <v>191988054014</v>
      </c>
      <c r="F1228" s="53" t="s">
        <v>7078</v>
      </c>
      <c r="G1228" s="50" t="s">
        <v>332</v>
      </c>
      <c r="H1228" s="50" t="s">
        <v>188</v>
      </c>
      <c r="I1228" s="78">
        <v>1</v>
      </c>
      <c r="J1228" s="78"/>
      <c r="K1228" s="82">
        <v>209.44</v>
      </c>
      <c r="L1228" s="48" t="s">
        <v>189</v>
      </c>
      <c r="M1228" s="50" t="s">
        <v>190</v>
      </c>
      <c r="N1228" s="50" t="s">
        <v>190</v>
      </c>
      <c r="O1228" s="54">
        <f>VLOOKUP(A1228,'Shurjoint Multiplier Sheet'!A:E,4,FALSE)</f>
        <v>0</v>
      </c>
      <c r="P1228" s="91">
        <v>12125.64</v>
      </c>
      <c r="Q1228" s="91">
        <f t="shared" si="19"/>
        <v>0</v>
      </c>
    </row>
    <row r="1229" spans="1:17" x14ac:dyDescent="0.25">
      <c r="A1229" s="48" t="s">
        <v>54</v>
      </c>
      <c r="B1229" s="49" t="s">
        <v>7087</v>
      </c>
      <c r="C1229" s="49" t="s">
        <v>7088</v>
      </c>
      <c r="D1229" s="49" t="s">
        <v>1170</v>
      </c>
      <c r="E1229" s="75">
        <v>191988054021</v>
      </c>
      <c r="F1229" s="53" t="s">
        <v>7078</v>
      </c>
      <c r="G1229" s="50" t="s">
        <v>335</v>
      </c>
      <c r="H1229" s="50" t="s">
        <v>188</v>
      </c>
      <c r="I1229" s="78"/>
      <c r="J1229" s="78"/>
      <c r="K1229" s="82">
        <v>231</v>
      </c>
      <c r="L1229" s="48" t="s">
        <v>7748</v>
      </c>
      <c r="M1229" s="50" t="s">
        <v>190</v>
      </c>
      <c r="N1229" s="50" t="s">
        <v>190</v>
      </c>
      <c r="O1229" s="54">
        <f>VLOOKUP(A1229,'Shurjoint Multiplier Sheet'!A:E,4,FALSE)</f>
        <v>0</v>
      </c>
      <c r="P1229" s="91" t="e">
        <v>#N/A</v>
      </c>
      <c r="Q1229" s="91" t="e">
        <f t="shared" si="19"/>
        <v>#N/A</v>
      </c>
    </row>
    <row r="1230" spans="1:17" x14ac:dyDescent="0.25">
      <c r="A1230" s="48" t="s">
        <v>54</v>
      </c>
      <c r="B1230" s="49" t="s">
        <v>7089</v>
      </c>
      <c r="C1230" s="49" t="s">
        <v>7090</v>
      </c>
      <c r="D1230" s="49" t="s">
        <v>1170</v>
      </c>
      <c r="E1230" s="75">
        <v>191988054038</v>
      </c>
      <c r="F1230" s="53" t="s">
        <v>7078</v>
      </c>
      <c r="G1230" s="50" t="s">
        <v>335</v>
      </c>
      <c r="H1230" s="50" t="s">
        <v>188</v>
      </c>
      <c r="I1230" s="78">
        <v>1</v>
      </c>
      <c r="J1230" s="78"/>
      <c r="K1230" s="82">
        <v>267.86</v>
      </c>
      <c r="L1230" s="48" t="s">
        <v>189</v>
      </c>
      <c r="M1230" s="50" t="s">
        <v>190</v>
      </c>
      <c r="N1230" s="50" t="s">
        <v>190</v>
      </c>
      <c r="O1230" s="54">
        <f>VLOOKUP(A1230,'Shurjoint Multiplier Sheet'!A:E,4,FALSE)</f>
        <v>0</v>
      </c>
      <c r="P1230" s="91">
        <v>18483.29</v>
      </c>
      <c r="Q1230" s="91">
        <f t="shared" si="19"/>
        <v>0</v>
      </c>
    </row>
    <row r="1231" spans="1:17" x14ac:dyDescent="0.25">
      <c r="A1231" s="48" t="s">
        <v>54</v>
      </c>
      <c r="B1231" s="49" t="s">
        <v>7091</v>
      </c>
      <c r="C1231" s="49" t="s">
        <v>7092</v>
      </c>
      <c r="D1231" s="49" t="s">
        <v>1170</v>
      </c>
      <c r="E1231" s="75">
        <v>191988054045</v>
      </c>
      <c r="F1231" s="53" t="s">
        <v>7078</v>
      </c>
      <c r="G1231" s="50" t="s">
        <v>2980</v>
      </c>
      <c r="H1231" s="50" t="s">
        <v>188</v>
      </c>
      <c r="I1231" s="78"/>
      <c r="J1231" s="78"/>
      <c r="K1231" s="82">
        <v>257</v>
      </c>
      <c r="L1231" s="48" t="s">
        <v>189</v>
      </c>
      <c r="M1231" s="50" t="s">
        <v>190</v>
      </c>
      <c r="N1231" s="50" t="s">
        <v>190</v>
      </c>
      <c r="O1231" s="54">
        <f>VLOOKUP(A1231,'Shurjoint Multiplier Sheet'!A:E,4,FALSE)</f>
        <v>0</v>
      </c>
      <c r="P1231" s="91" t="e">
        <v>#N/A</v>
      </c>
      <c r="Q1231" s="91" t="e">
        <f t="shared" si="19"/>
        <v>#N/A</v>
      </c>
    </row>
    <row r="1232" spans="1:17" x14ac:dyDescent="0.25">
      <c r="A1232" s="48" t="s">
        <v>54</v>
      </c>
      <c r="B1232" s="49" t="s">
        <v>7093</v>
      </c>
      <c r="C1232" s="49" t="s">
        <v>7094</v>
      </c>
      <c r="D1232" s="49" t="s">
        <v>1223</v>
      </c>
      <c r="E1232" s="75">
        <v>191988054052</v>
      </c>
      <c r="F1232" s="53" t="s">
        <v>7095</v>
      </c>
      <c r="G1232" s="50" t="s">
        <v>7096</v>
      </c>
      <c r="H1232" s="50" t="s">
        <v>188</v>
      </c>
      <c r="I1232" s="78"/>
      <c r="J1232" s="78"/>
      <c r="K1232" s="82">
        <v>99.21</v>
      </c>
      <c r="L1232" s="48" t="s">
        <v>189</v>
      </c>
      <c r="M1232" s="50" t="s">
        <v>190</v>
      </c>
      <c r="N1232" s="50" t="s">
        <v>190</v>
      </c>
      <c r="O1232" s="54">
        <f>VLOOKUP(A1232,'Shurjoint Multiplier Sheet'!A:E,4,FALSE)</f>
        <v>0</v>
      </c>
      <c r="P1232" s="91">
        <v>5876.24</v>
      </c>
      <c r="Q1232" s="91">
        <f t="shared" si="19"/>
        <v>0</v>
      </c>
    </row>
    <row r="1233" spans="1:17" x14ac:dyDescent="0.25">
      <c r="A1233" s="48" t="s">
        <v>54</v>
      </c>
      <c r="B1233" s="49" t="s">
        <v>7097</v>
      </c>
      <c r="C1233" s="49" t="s">
        <v>7098</v>
      </c>
      <c r="D1233" s="49" t="s">
        <v>1223</v>
      </c>
      <c r="E1233" s="75">
        <v>191988054069</v>
      </c>
      <c r="F1233" s="53" t="s">
        <v>7095</v>
      </c>
      <c r="G1233" s="50" t="s">
        <v>7099</v>
      </c>
      <c r="H1233" s="50" t="s">
        <v>188</v>
      </c>
      <c r="I1233" s="78"/>
      <c r="J1233" s="78"/>
      <c r="K1233" s="82">
        <v>103.62</v>
      </c>
      <c r="L1233" s="48" t="s">
        <v>189</v>
      </c>
      <c r="M1233" s="50" t="s">
        <v>190</v>
      </c>
      <c r="N1233" s="50" t="s">
        <v>190</v>
      </c>
      <c r="O1233" s="54">
        <f>VLOOKUP(A1233,'Shurjoint Multiplier Sheet'!A:E,4,FALSE)</f>
        <v>0</v>
      </c>
      <c r="P1233" s="91">
        <v>6288.71</v>
      </c>
      <c r="Q1233" s="91">
        <f t="shared" si="19"/>
        <v>0</v>
      </c>
    </row>
    <row r="1234" spans="1:17" x14ac:dyDescent="0.25">
      <c r="A1234" s="48" t="s">
        <v>54</v>
      </c>
      <c r="B1234" s="49" t="s">
        <v>7100</v>
      </c>
      <c r="C1234" s="49" t="s">
        <v>7101</v>
      </c>
      <c r="D1234" s="49" t="s">
        <v>1223</v>
      </c>
      <c r="E1234" s="75">
        <v>191988054076</v>
      </c>
      <c r="F1234" s="53" t="s">
        <v>7095</v>
      </c>
      <c r="G1234" s="50" t="s">
        <v>7102</v>
      </c>
      <c r="H1234" s="50" t="s">
        <v>188</v>
      </c>
      <c r="I1234" s="78"/>
      <c r="J1234" s="78"/>
      <c r="K1234" s="82">
        <v>95.9</v>
      </c>
      <c r="L1234" s="48" t="s">
        <v>189</v>
      </c>
      <c r="M1234" s="50" t="s">
        <v>190</v>
      </c>
      <c r="N1234" s="50" t="s">
        <v>190</v>
      </c>
      <c r="O1234" s="54">
        <f>VLOOKUP(A1234,'Shurjoint Multiplier Sheet'!A:E,4,FALSE)</f>
        <v>0</v>
      </c>
      <c r="P1234" s="91">
        <v>5423.85</v>
      </c>
      <c r="Q1234" s="91">
        <f t="shared" si="19"/>
        <v>0</v>
      </c>
    </row>
    <row r="1235" spans="1:17" x14ac:dyDescent="0.25">
      <c r="A1235" s="48" t="s">
        <v>54</v>
      </c>
      <c r="B1235" s="49" t="s">
        <v>7103</v>
      </c>
      <c r="C1235" s="49" t="s">
        <v>7104</v>
      </c>
      <c r="D1235" s="49" t="s">
        <v>1223</v>
      </c>
      <c r="E1235" s="75">
        <v>191988054465</v>
      </c>
      <c r="F1235" s="53" t="s">
        <v>7095</v>
      </c>
      <c r="G1235" s="50" t="s">
        <v>7105</v>
      </c>
      <c r="H1235" s="50" t="s">
        <v>188</v>
      </c>
      <c r="I1235" s="78"/>
      <c r="J1235" s="78"/>
      <c r="K1235" s="82">
        <v>90.39</v>
      </c>
      <c r="L1235" s="48" t="s">
        <v>189</v>
      </c>
      <c r="M1235" s="50" t="s">
        <v>190</v>
      </c>
      <c r="N1235" s="50" t="s">
        <v>190</v>
      </c>
      <c r="O1235" s="54">
        <f>VLOOKUP(A1235,'Shurjoint Multiplier Sheet'!A:E,4,FALSE)</f>
        <v>0</v>
      </c>
      <c r="P1235" s="91">
        <v>5555.69</v>
      </c>
      <c r="Q1235" s="91">
        <f t="shared" si="19"/>
        <v>0</v>
      </c>
    </row>
    <row r="1236" spans="1:17" x14ac:dyDescent="0.25">
      <c r="A1236" s="48" t="s">
        <v>54</v>
      </c>
      <c r="B1236" s="49" t="s">
        <v>7106</v>
      </c>
      <c r="C1236" s="49" t="s">
        <v>7107</v>
      </c>
      <c r="D1236" s="49" t="s">
        <v>1223</v>
      </c>
      <c r="E1236" s="75">
        <v>191988054472</v>
      </c>
      <c r="F1236" s="53" t="s">
        <v>7095</v>
      </c>
      <c r="G1236" s="50" t="s">
        <v>7108</v>
      </c>
      <c r="H1236" s="50" t="s">
        <v>188</v>
      </c>
      <c r="I1236" s="78">
        <v>3</v>
      </c>
      <c r="J1236" s="78"/>
      <c r="K1236" s="82">
        <v>120.15</v>
      </c>
      <c r="L1236" s="48" t="s">
        <v>189</v>
      </c>
      <c r="M1236" s="50" t="s">
        <v>190</v>
      </c>
      <c r="N1236" s="50" t="s">
        <v>190</v>
      </c>
      <c r="O1236" s="54">
        <f>VLOOKUP(A1236,'Shurjoint Multiplier Sheet'!A:E,4,FALSE)</f>
        <v>0</v>
      </c>
      <c r="P1236" s="91">
        <v>5299.86</v>
      </c>
      <c r="Q1236" s="91">
        <f t="shared" si="19"/>
        <v>0</v>
      </c>
    </row>
    <row r="1237" spans="1:17" x14ac:dyDescent="0.25">
      <c r="A1237" s="48" t="s">
        <v>54</v>
      </c>
      <c r="B1237" s="49" t="s">
        <v>7109</v>
      </c>
      <c r="C1237" s="49" t="s">
        <v>7110</v>
      </c>
      <c r="D1237" s="49" t="s">
        <v>1223</v>
      </c>
      <c r="E1237" s="75">
        <v>191988054489</v>
      </c>
      <c r="F1237" s="53" t="s">
        <v>7095</v>
      </c>
      <c r="G1237" s="50" t="s">
        <v>7111</v>
      </c>
      <c r="H1237" s="50" t="s">
        <v>188</v>
      </c>
      <c r="I1237" s="78">
        <v>3</v>
      </c>
      <c r="J1237" s="78"/>
      <c r="K1237" s="82">
        <v>128.9</v>
      </c>
      <c r="L1237" s="48" t="s">
        <v>189</v>
      </c>
      <c r="M1237" s="50" t="s">
        <v>190</v>
      </c>
      <c r="N1237" s="50" t="s">
        <v>190</v>
      </c>
      <c r="O1237" s="54">
        <f>VLOOKUP(A1237,'Shurjoint Multiplier Sheet'!A:E,4,FALSE)</f>
        <v>0</v>
      </c>
      <c r="P1237" s="91">
        <v>5405.1</v>
      </c>
      <c r="Q1237" s="91">
        <f t="shared" si="19"/>
        <v>0</v>
      </c>
    </row>
    <row r="1238" spans="1:17" x14ac:dyDescent="0.25">
      <c r="A1238" s="48" t="s">
        <v>54</v>
      </c>
      <c r="B1238" s="49" t="s">
        <v>7112</v>
      </c>
      <c r="C1238" s="49" t="s">
        <v>7113</v>
      </c>
      <c r="D1238" s="49" t="s">
        <v>1223</v>
      </c>
      <c r="E1238" s="75">
        <v>191988054496</v>
      </c>
      <c r="F1238" s="53" t="s">
        <v>7095</v>
      </c>
      <c r="G1238" s="50" t="s">
        <v>7114</v>
      </c>
      <c r="H1238" s="50" t="s">
        <v>188</v>
      </c>
      <c r="I1238" s="78">
        <v>3</v>
      </c>
      <c r="J1238" s="78"/>
      <c r="K1238" s="82">
        <v>131.16999999999999</v>
      </c>
      <c r="L1238" s="48" t="s">
        <v>189</v>
      </c>
      <c r="M1238" s="50" t="s">
        <v>190</v>
      </c>
      <c r="N1238" s="50" t="s">
        <v>190</v>
      </c>
      <c r="O1238" s="54">
        <f>VLOOKUP(A1238,'Shurjoint Multiplier Sheet'!A:E,4,FALSE)</f>
        <v>0</v>
      </c>
      <c r="P1238" s="91">
        <v>6328.63</v>
      </c>
      <c r="Q1238" s="91">
        <f t="shared" si="19"/>
        <v>0</v>
      </c>
    </row>
    <row r="1239" spans="1:17" x14ac:dyDescent="0.25">
      <c r="A1239" s="48" t="s">
        <v>54</v>
      </c>
      <c r="B1239" s="49" t="s">
        <v>7115</v>
      </c>
      <c r="C1239" s="49" t="s">
        <v>7116</v>
      </c>
      <c r="D1239" s="49" t="s">
        <v>1223</v>
      </c>
      <c r="E1239" s="75">
        <v>191988054502</v>
      </c>
      <c r="F1239" s="53" t="s">
        <v>7095</v>
      </c>
      <c r="G1239" s="50" t="s">
        <v>7117</v>
      </c>
      <c r="H1239" s="50" t="s">
        <v>188</v>
      </c>
      <c r="I1239" s="78"/>
      <c r="J1239" s="78"/>
      <c r="K1239" s="82">
        <v>127.02</v>
      </c>
      <c r="L1239" s="48" t="s">
        <v>189</v>
      </c>
      <c r="M1239" s="50" t="s">
        <v>190</v>
      </c>
      <c r="N1239" s="50" t="s">
        <v>190</v>
      </c>
      <c r="O1239" s="54">
        <f>VLOOKUP(A1239,'Shurjoint Multiplier Sheet'!A:E,4,FALSE)</f>
        <v>0</v>
      </c>
      <c r="P1239" s="91">
        <v>4906.1400000000003</v>
      </c>
      <c r="Q1239" s="91">
        <f t="shared" si="19"/>
        <v>0</v>
      </c>
    </row>
    <row r="1240" spans="1:17" x14ac:dyDescent="0.25">
      <c r="A1240" s="48" t="s">
        <v>54</v>
      </c>
      <c r="B1240" s="49" t="s">
        <v>7118</v>
      </c>
      <c r="C1240" s="49" t="s">
        <v>7119</v>
      </c>
      <c r="D1240" s="49" t="s">
        <v>1223</v>
      </c>
      <c r="E1240" s="75">
        <v>191988054519</v>
      </c>
      <c r="F1240" s="53" t="s">
        <v>7095</v>
      </c>
      <c r="G1240" s="50" t="s">
        <v>7120</v>
      </c>
      <c r="H1240" s="50" t="s">
        <v>188</v>
      </c>
      <c r="I1240" s="78">
        <v>2</v>
      </c>
      <c r="J1240" s="78"/>
      <c r="K1240" s="82">
        <v>160.94</v>
      </c>
      <c r="L1240" s="48" t="s">
        <v>189</v>
      </c>
      <c r="M1240" s="50" t="s">
        <v>190</v>
      </c>
      <c r="N1240" s="50" t="s">
        <v>190</v>
      </c>
      <c r="O1240" s="54">
        <f>VLOOKUP(A1240,'Shurjoint Multiplier Sheet'!A:E,4,FALSE)</f>
        <v>0</v>
      </c>
      <c r="P1240" s="91">
        <v>6484.67</v>
      </c>
      <c r="Q1240" s="91">
        <f t="shared" si="19"/>
        <v>0</v>
      </c>
    </row>
    <row r="1241" spans="1:17" x14ac:dyDescent="0.25">
      <c r="A1241" s="48" t="s">
        <v>54</v>
      </c>
      <c r="B1241" s="55" t="s">
        <v>7688</v>
      </c>
      <c r="C1241" s="49" t="str">
        <f>VLOOKUP(B1241,[1]Data!$A$86:$B$9088,2,FALSE)</f>
        <v>18X12 W121 RED TEE GALV (FAB)</v>
      </c>
      <c r="D1241" s="49" t="s">
        <v>1223</v>
      </c>
      <c r="E1241" s="75"/>
      <c r="F1241" s="53" t="s">
        <v>7095</v>
      </c>
      <c r="G1241" s="50" t="s">
        <v>7123</v>
      </c>
      <c r="H1241" s="50"/>
      <c r="I1241" s="79"/>
      <c r="J1241" s="79"/>
      <c r="K1241" s="82">
        <v>163.13999999999999</v>
      </c>
      <c r="L1241" s="48" t="s">
        <v>7748</v>
      </c>
      <c r="M1241" s="50" t="s">
        <v>190</v>
      </c>
      <c r="N1241" s="50" t="s">
        <v>190</v>
      </c>
      <c r="O1241" s="54">
        <f>VLOOKUP(A1241,'Shurjoint Multiplier Sheet'!A:E,4,FALSE)</f>
        <v>0</v>
      </c>
      <c r="P1241" s="91">
        <v>8433.94</v>
      </c>
      <c r="Q1241" s="91">
        <f t="shared" si="19"/>
        <v>0</v>
      </c>
    </row>
    <row r="1242" spans="1:17" x14ac:dyDescent="0.25">
      <c r="A1242" s="48" t="s">
        <v>54</v>
      </c>
      <c r="B1242" s="49" t="s">
        <v>7121</v>
      </c>
      <c r="C1242" s="49" t="s">
        <v>7122</v>
      </c>
      <c r="D1242" s="49" t="s">
        <v>1223</v>
      </c>
      <c r="E1242" s="75">
        <v>191988055066</v>
      </c>
      <c r="F1242" s="53" t="s">
        <v>7095</v>
      </c>
      <c r="G1242" s="50" t="s">
        <v>7123</v>
      </c>
      <c r="H1242" s="50" t="s">
        <v>188</v>
      </c>
      <c r="I1242" s="78"/>
      <c r="J1242" s="78"/>
      <c r="K1242" s="82">
        <v>163.13999999999999</v>
      </c>
      <c r="L1242" s="48" t="s">
        <v>189</v>
      </c>
      <c r="M1242" s="50" t="s">
        <v>190</v>
      </c>
      <c r="N1242" s="50" t="s">
        <v>190</v>
      </c>
      <c r="O1242" s="54">
        <f>VLOOKUP(A1242,'Shurjoint Multiplier Sheet'!A:E,4,FALSE)</f>
        <v>0</v>
      </c>
      <c r="P1242" s="91">
        <v>6484.67</v>
      </c>
      <c r="Q1242" s="91">
        <f t="shared" si="19"/>
        <v>0</v>
      </c>
    </row>
    <row r="1243" spans="1:17" x14ac:dyDescent="0.25">
      <c r="A1243" s="48" t="s">
        <v>54</v>
      </c>
      <c r="B1243" s="49" t="s">
        <v>7124</v>
      </c>
      <c r="C1243" s="49" t="s">
        <v>7125</v>
      </c>
      <c r="D1243" s="49" t="s">
        <v>1223</v>
      </c>
      <c r="E1243" s="75">
        <v>191988055073</v>
      </c>
      <c r="F1243" s="53" t="s">
        <v>7095</v>
      </c>
      <c r="G1243" s="50" t="s">
        <v>7126</v>
      </c>
      <c r="H1243" s="50" t="s">
        <v>188</v>
      </c>
      <c r="I1243" s="78"/>
      <c r="J1243" s="78"/>
      <c r="K1243" s="82">
        <v>162.30000000000001</v>
      </c>
      <c r="L1243" s="48" t="s">
        <v>189</v>
      </c>
      <c r="M1243" s="50" t="s">
        <v>190</v>
      </c>
      <c r="N1243" s="50" t="s">
        <v>190</v>
      </c>
      <c r="O1243" s="54">
        <f>VLOOKUP(A1243,'Shurjoint Multiplier Sheet'!A:E,4,FALSE)</f>
        <v>0</v>
      </c>
      <c r="P1243" s="91">
        <v>7504.36</v>
      </c>
      <c r="Q1243" s="91">
        <f t="shared" si="19"/>
        <v>0</v>
      </c>
    </row>
    <row r="1244" spans="1:17" x14ac:dyDescent="0.25">
      <c r="A1244" s="48" t="s">
        <v>54</v>
      </c>
      <c r="B1244" s="49" t="s">
        <v>7127</v>
      </c>
      <c r="C1244" s="49" t="s">
        <v>7128</v>
      </c>
      <c r="D1244" s="49" t="s">
        <v>1223</v>
      </c>
      <c r="E1244" s="75">
        <v>191988055080</v>
      </c>
      <c r="F1244" s="53" t="s">
        <v>7095</v>
      </c>
      <c r="G1244" s="50" t="s">
        <v>7129</v>
      </c>
      <c r="H1244" s="50" t="s">
        <v>188</v>
      </c>
      <c r="I1244" s="78"/>
      <c r="J1244" s="78"/>
      <c r="K1244" s="82">
        <v>158.72999999999999</v>
      </c>
      <c r="L1244" s="48" t="s">
        <v>189</v>
      </c>
      <c r="M1244" s="50" t="s">
        <v>190</v>
      </c>
      <c r="N1244" s="50" t="s">
        <v>190</v>
      </c>
      <c r="O1244" s="54">
        <f>VLOOKUP(A1244,'Shurjoint Multiplier Sheet'!A:E,4,FALSE)</f>
        <v>0</v>
      </c>
      <c r="P1244" s="91">
        <v>8190.2</v>
      </c>
      <c r="Q1244" s="91">
        <f t="shared" si="19"/>
        <v>0</v>
      </c>
    </row>
    <row r="1245" spans="1:17" x14ac:dyDescent="0.25">
      <c r="A1245" s="48" t="s">
        <v>54</v>
      </c>
      <c r="B1245" s="49" t="s">
        <v>7130</v>
      </c>
      <c r="C1245" s="49" t="s">
        <v>7131</v>
      </c>
      <c r="D1245" s="49" t="s">
        <v>1223</v>
      </c>
      <c r="E1245" s="75">
        <v>191988055097</v>
      </c>
      <c r="F1245" s="53" t="s">
        <v>7095</v>
      </c>
      <c r="G1245" s="50" t="s">
        <v>7132</v>
      </c>
      <c r="H1245" s="50" t="s">
        <v>188</v>
      </c>
      <c r="I1245" s="78"/>
      <c r="J1245" s="78"/>
      <c r="K1245" s="82">
        <v>202.4</v>
      </c>
      <c r="L1245" s="48" t="s">
        <v>7748</v>
      </c>
      <c r="M1245" s="50" t="s">
        <v>190</v>
      </c>
      <c r="N1245" s="50" t="s">
        <v>190</v>
      </c>
      <c r="O1245" s="54">
        <f>VLOOKUP(A1245,'Shurjoint Multiplier Sheet'!A:E,4,FALSE)</f>
        <v>0</v>
      </c>
      <c r="P1245" s="91" t="e">
        <v>#N/A</v>
      </c>
      <c r="Q1245" s="91" t="e">
        <f t="shared" si="19"/>
        <v>#N/A</v>
      </c>
    </row>
    <row r="1246" spans="1:17" x14ac:dyDescent="0.25">
      <c r="A1246" s="48" t="s">
        <v>54</v>
      </c>
      <c r="B1246" s="49" t="s">
        <v>7133</v>
      </c>
      <c r="C1246" s="49" t="s">
        <v>7134</v>
      </c>
      <c r="D1246" s="49" t="s">
        <v>1223</v>
      </c>
      <c r="E1246" s="75">
        <v>191988055103</v>
      </c>
      <c r="F1246" s="53" t="s">
        <v>7095</v>
      </c>
      <c r="G1246" s="50" t="s">
        <v>7132</v>
      </c>
      <c r="H1246" s="50" t="s">
        <v>188</v>
      </c>
      <c r="I1246" s="78"/>
      <c r="J1246" s="78"/>
      <c r="K1246" s="82">
        <v>196.21</v>
      </c>
      <c r="L1246" s="48" t="s">
        <v>189</v>
      </c>
      <c r="M1246" s="50" t="s">
        <v>190</v>
      </c>
      <c r="N1246" s="50" t="s">
        <v>190</v>
      </c>
      <c r="O1246" s="54">
        <f>VLOOKUP(A1246,'Shurjoint Multiplier Sheet'!A:E,4,FALSE)</f>
        <v>0</v>
      </c>
      <c r="P1246" s="91">
        <v>9273.4</v>
      </c>
      <c r="Q1246" s="91">
        <f t="shared" si="19"/>
        <v>0</v>
      </c>
    </row>
    <row r="1247" spans="1:17" x14ac:dyDescent="0.25">
      <c r="A1247" s="48" t="s">
        <v>54</v>
      </c>
      <c r="B1247" s="49" t="s">
        <v>7135</v>
      </c>
      <c r="C1247" s="49" t="s">
        <v>7136</v>
      </c>
      <c r="D1247" s="49" t="s">
        <v>1223</v>
      </c>
      <c r="E1247" s="75">
        <v>191988055110</v>
      </c>
      <c r="F1247" s="53" t="s">
        <v>7095</v>
      </c>
      <c r="G1247" s="50" t="s">
        <v>7137</v>
      </c>
      <c r="H1247" s="50" t="s">
        <v>188</v>
      </c>
      <c r="I1247" s="78"/>
      <c r="J1247" s="78"/>
      <c r="K1247" s="82">
        <v>264.55</v>
      </c>
      <c r="L1247" s="48" t="s">
        <v>189</v>
      </c>
      <c r="M1247" s="50" t="s">
        <v>190</v>
      </c>
      <c r="N1247" s="50" t="s">
        <v>190</v>
      </c>
      <c r="O1247" s="54">
        <f>VLOOKUP(A1247,'Shurjoint Multiplier Sheet'!A:E,4,FALSE)</f>
        <v>0</v>
      </c>
      <c r="P1247" s="91">
        <v>9987.06</v>
      </c>
      <c r="Q1247" s="91">
        <f t="shared" si="19"/>
        <v>0</v>
      </c>
    </row>
    <row r="1248" spans="1:17" x14ac:dyDescent="0.25">
      <c r="A1248" s="48" t="s">
        <v>54</v>
      </c>
      <c r="B1248" s="49" t="s">
        <v>7138</v>
      </c>
      <c r="C1248" s="49" t="s">
        <v>7139</v>
      </c>
      <c r="D1248" s="49" t="s">
        <v>1223</v>
      </c>
      <c r="E1248" s="75">
        <v>191988055530</v>
      </c>
      <c r="F1248" s="53" t="s">
        <v>7095</v>
      </c>
      <c r="G1248" s="50" t="s">
        <v>7140</v>
      </c>
      <c r="H1248" s="50" t="s">
        <v>188</v>
      </c>
      <c r="I1248" s="78"/>
      <c r="J1248" s="78"/>
      <c r="K1248" s="82">
        <v>200.4</v>
      </c>
      <c r="L1248" s="48" t="s">
        <v>189</v>
      </c>
      <c r="M1248" s="50" t="s">
        <v>190</v>
      </c>
      <c r="N1248" s="50" t="s">
        <v>190</v>
      </c>
      <c r="O1248" s="54">
        <f>VLOOKUP(A1248,'Shurjoint Multiplier Sheet'!A:E,4,FALSE)</f>
        <v>0</v>
      </c>
      <c r="P1248" s="91">
        <v>10714.64</v>
      </c>
      <c r="Q1248" s="91">
        <f t="shared" si="19"/>
        <v>0</v>
      </c>
    </row>
    <row r="1249" spans="1:17" x14ac:dyDescent="0.25">
      <c r="A1249" s="48" t="s">
        <v>54</v>
      </c>
      <c r="B1249" s="49" t="s">
        <v>7141</v>
      </c>
      <c r="C1249" s="49" t="s">
        <v>7142</v>
      </c>
      <c r="D1249" s="49" t="s">
        <v>1223</v>
      </c>
      <c r="E1249" s="75">
        <v>191988055653</v>
      </c>
      <c r="F1249" s="53" t="s">
        <v>7095</v>
      </c>
      <c r="G1249" s="50" t="s">
        <v>7143</v>
      </c>
      <c r="H1249" s="50" t="s">
        <v>188</v>
      </c>
      <c r="I1249" s="78"/>
      <c r="J1249" s="78"/>
      <c r="K1249" s="82">
        <v>196.21</v>
      </c>
      <c r="L1249" s="48" t="s">
        <v>189</v>
      </c>
      <c r="M1249" s="50" t="s">
        <v>190</v>
      </c>
      <c r="N1249" s="50" t="s">
        <v>190</v>
      </c>
      <c r="O1249" s="54">
        <f>VLOOKUP(A1249,'Shurjoint Multiplier Sheet'!A:E,4,FALSE)</f>
        <v>0</v>
      </c>
      <c r="P1249" s="91">
        <v>11782.11</v>
      </c>
      <c r="Q1249" s="91">
        <f t="shared" si="19"/>
        <v>0</v>
      </c>
    </row>
    <row r="1250" spans="1:17" x14ac:dyDescent="0.25">
      <c r="A1250" s="48" t="s">
        <v>54</v>
      </c>
      <c r="B1250" s="49" t="s">
        <v>7144</v>
      </c>
      <c r="C1250" s="49" t="s">
        <v>7145</v>
      </c>
      <c r="D1250" s="49" t="s">
        <v>1223</v>
      </c>
      <c r="E1250" s="75">
        <v>191988055691</v>
      </c>
      <c r="F1250" s="53" t="s">
        <v>7095</v>
      </c>
      <c r="G1250" s="50" t="s">
        <v>7146</v>
      </c>
      <c r="H1250" s="50" t="s">
        <v>188</v>
      </c>
      <c r="I1250" s="78"/>
      <c r="J1250" s="78"/>
      <c r="K1250" s="82">
        <v>198</v>
      </c>
      <c r="L1250" s="48" t="s">
        <v>189</v>
      </c>
      <c r="M1250" s="50" t="s">
        <v>190</v>
      </c>
      <c r="N1250" s="50" t="s">
        <v>190</v>
      </c>
      <c r="O1250" s="54">
        <f>VLOOKUP(A1250,'Shurjoint Multiplier Sheet'!A:E,4,FALSE)</f>
        <v>0</v>
      </c>
      <c r="P1250" s="91">
        <v>8179.92</v>
      </c>
      <c r="Q1250" s="91">
        <f t="shared" si="19"/>
        <v>0</v>
      </c>
    </row>
    <row r="1251" spans="1:17" x14ac:dyDescent="0.25">
      <c r="A1251" s="48" t="s">
        <v>54</v>
      </c>
      <c r="B1251" s="49" t="s">
        <v>7147</v>
      </c>
      <c r="C1251" s="49" t="s">
        <v>7148</v>
      </c>
      <c r="D1251" s="49" t="s">
        <v>1223</v>
      </c>
      <c r="E1251" s="75">
        <v>191988055776</v>
      </c>
      <c r="F1251" s="53" t="s">
        <v>7095</v>
      </c>
      <c r="G1251" s="50" t="s">
        <v>7149</v>
      </c>
      <c r="H1251" s="50" t="s">
        <v>188</v>
      </c>
      <c r="I1251" s="78"/>
      <c r="J1251" s="78"/>
      <c r="K1251" s="82">
        <v>252.43</v>
      </c>
      <c r="L1251" s="48" t="s">
        <v>189</v>
      </c>
      <c r="M1251" s="50" t="s">
        <v>190</v>
      </c>
      <c r="N1251" s="50" t="s">
        <v>190</v>
      </c>
      <c r="O1251" s="54">
        <f>VLOOKUP(A1251,'Shurjoint Multiplier Sheet'!A:E,4,FALSE)</f>
        <v>0</v>
      </c>
      <c r="P1251" s="91">
        <v>13023.16</v>
      </c>
      <c r="Q1251" s="91">
        <f t="shared" si="19"/>
        <v>0</v>
      </c>
    </row>
    <row r="1252" spans="1:17" x14ac:dyDescent="0.25">
      <c r="A1252" s="48" t="s">
        <v>54</v>
      </c>
      <c r="B1252" s="49" t="s">
        <v>7150</v>
      </c>
      <c r="C1252" s="49" t="s">
        <v>7151</v>
      </c>
      <c r="D1252" s="49" t="s">
        <v>1223</v>
      </c>
      <c r="E1252" s="75">
        <v>191988055929</v>
      </c>
      <c r="F1252" s="53" t="s">
        <v>7095</v>
      </c>
      <c r="G1252" s="50" t="s">
        <v>7152</v>
      </c>
      <c r="H1252" s="50" t="s">
        <v>188</v>
      </c>
      <c r="I1252" s="78"/>
      <c r="J1252" s="78"/>
      <c r="K1252" s="82">
        <v>271.17</v>
      </c>
      <c r="L1252" s="48" t="s">
        <v>189</v>
      </c>
      <c r="M1252" s="50" t="s">
        <v>190</v>
      </c>
      <c r="N1252" s="50" t="s">
        <v>190</v>
      </c>
      <c r="O1252" s="54">
        <f>VLOOKUP(A1252,'Shurjoint Multiplier Sheet'!A:E,4,FALSE)</f>
        <v>0</v>
      </c>
      <c r="P1252" s="91">
        <v>13389.06</v>
      </c>
      <c r="Q1252" s="91">
        <f t="shared" si="19"/>
        <v>0</v>
      </c>
    </row>
    <row r="1253" spans="1:17" x14ac:dyDescent="0.25">
      <c r="A1253" s="48" t="s">
        <v>54</v>
      </c>
      <c r="B1253" s="49" t="s">
        <v>7153</v>
      </c>
      <c r="C1253" s="49" t="s">
        <v>7154</v>
      </c>
      <c r="D1253" s="49" t="s">
        <v>1223</v>
      </c>
      <c r="E1253" s="75">
        <v>191988055974</v>
      </c>
      <c r="F1253" s="53" t="s">
        <v>7095</v>
      </c>
      <c r="G1253" s="50" t="s">
        <v>7155</v>
      </c>
      <c r="H1253" s="50" t="s">
        <v>188</v>
      </c>
      <c r="I1253" s="78"/>
      <c r="J1253" s="78"/>
      <c r="K1253" s="82">
        <v>264.55</v>
      </c>
      <c r="L1253" s="48" t="s">
        <v>189</v>
      </c>
      <c r="M1253" s="50" t="s">
        <v>190</v>
      </c>
      <c r="N1253" s="50" t="s">
        <v>190</v>
      </c>
      <c r="O1253" s="54">
        <f>VLOOKUP(A1253,'Shurjoint Multiplier Sheet'!A:E,4,FALSE)</f>
        <v>0</v>
      </c>
      <c r="P1253" s="91">
        <v>14937.35</v>
      </c>
      <c r="Q1253" s="91">
        <f t="shared" si="19"/>
        <v>0</v>
      </c>
    </row>
    <row r="1254" spans="1:17" x14ac:dyDescent="0.25">
      <c r="A1254" s="48" t="s">
        <v>54</v>
      </c>
      <c r="B1254" s="49" t="s">
        <v>7156</v>
      </c>
      <c r="C1254" s="49" t="s">
        <v>7157</v>
      </c>
      <c r="D1254" s="49" t="s">
        <v>1223</v>
      </c>
      <c r="E1254" s="75">
        <v>191988055981</v>
      </c>
      <c r="F1254" s="53" t="s">
        <v>7095</v>
      </c>
      <c r="G1254" s="50" t="s">
        <v>7158</v>
      </c>
      <c r="H1254" s="50" t="s">
        <v>188</v>
      </c>
      <c r="I1254" s="78"/>
      <c r="J1254" s="78"/>
      <c r="K1254" s="82">
        <v>278.88</v>
      </c>
      <c r="L1254" s="48" t="s">
        <v>189</v>
      </c>
      <c r="M1254" s="50" t="s">
        <v>190</v>
      </c>
      <c r="N1254" s="50" t="s">
        <v>190</v>
      </c>
      <c r="O1254" s="54">
        <f>VLOOKUP(A1254,'Shurjoint Multiplier Sheet'!A:E,4,FALSE)</f>
        <v>0</v>
      </c>
      <c r="P1254" s="91">
        <v>15269.99</v>
      </c>
      <c r="Q1254" s="91">
        <f t="shared" si="19"/>
        <v>0</v>
      </c>
    </row>
    <row r="1255" spans="1:17" x14ac:dyDescent="0.25">
      <c r="A1255" s="48" t="s">
        <v>54</v>
      </c>
      <c r="B1255" s="49" t="s">
        <v>7159</v>
      </c>
      <c r="C1255" s="49" t="s">
        <v>7160</v>
      </c>
      <c r="D1255" s="49" t="s">
        <v>1223</v>
      </c>
      <c r="E1255" s="75">
        <v>191988056001</v>
      </c>
      <c r="F1255" s="53" t="s">
        <v>7095</v>
      </c>
      <c r="G1255" s="50" t="s">
        <v>7161</v>
      </c>
      <c r="H1255" s="50" t="s">
        <v>188</v>
      </c>
      <c r="I1255" s="78"/>
      <c r="J1255" s="78"/>
      <c r="K1255" s="82">
        <v>264.55</v>
      </c>
      <c r="L1255" s="48" t="s">
        <v>189</v>
      </c>
      <c r="M1255" s="50" t="s">
        <v>190</v>
      </c>
      <c r="N1255" s="50" t="s">
        <v>190</v>
      </c>
      <c r="O1255" s="54">
        <f>VLOOKUP(A1255,'Shurjoint Multiplier Sheet'!A:E,4,FALSE)</f>
        <v>0</v>
      </c>
      <c r="P1255" s="91">
        <v>15552.43</v>
      </c>
      <c r="Q1255" s="91">
        <f t="shared" si="19"/>
        <v>0</v>
      </c>
    </row>
    <row r="1256" spans="1:17" x14ac:dyDescent="0.25">
      <c r="A1256" s="48" t="s">
        <v>54</v>
      </c>
      <c r="B1256" s="49" t="s">
        <v>7162</v>
      </c>
      <c r="C1256" s="49" t="s">
        <v>7163</v>
      </c>
      <c r="D1256" s="49" t="s">
        <v>1223</v>
      </c>
      <c r="E1256" s="75">
        <v>191988056018</v>
      </c>
      <c r="F1256" s="53" t="s">
        <v>7095</v>
      </c>
      <c r="G1256" s="50" t="s">
        <v>7164</v>
      </c>
      <c r="H1256" s="50" t="s">
        <v>188</v>
      </c>
      <c r="I1256" s="78"/>
      <c r="J1256" s="78"/>
      <c r="K1256" s="82">
        <v>281.60000000000002</v>
      </c>
      <c r="L1256" s="48" t="s">
        <v>7748</v>
      </c>
      <c r="M1256" s="50" t="s">
        <v>190</v>
      </c>
      <c r="N1256" s="50" t="s">
        <v>190</v>
      </c>
      <c r="O1256" s="54">
        <f>VLOOKUP(A1256,'Shurjoint Multiplier Sheet'!A:E,4,FALSE)</f>
        <v>0</v>
      </c>
      <c r="P1256" s="91" t="e">
        <v>#N/A</v>
      </c>
      <c r="Q1256" s="91" t="e">
        <f t="shared" si="19"/>
        <v>#N/A</v>
      </c>
    </row>
    <row r="1257" spans="1:17" x14ac:dyDescent="0.25">
      <c r="A1257" s="48" t="s">
        <v>54</v>
      </c>
      <c r="B1257" s="49" t="s">
        <v>7165</v>
      </c>
      <c r="C1257" s="49" t="s">
        <v>7166</v>
      </c>
      <c r="D1257" s="49" t="s">
        <v>1223</v>
      </c>
      <c r="E1257" s="75">
        <v>191988056025</v>
      </c>
      <c r="F1257" s="53" t="s">
        <v>7095</v>
      </c>
      <c r="G1257" s="50" t="s">
        <v>7164</v>
      </c>
      <c r="H1257" s="50" t="s">
        <v>188</v>
      </c>
      <c r="I1257" s="78"/>
      <c r="J1257" s="78"/>
      <c r="K1257" s="82">
        <v>281.60000000000002</v>
      </c>
      <c r="L1257" s="48" t="s">
        <v>189</v>
      </c>
      <c r="M1257" s="50" t="s">
        <v>190</v>
      </c>
      <c r="N1257" s="50" t="s">
        <v>190</v>
      </c>
      <c r="O1257" s="54">
        <f>VLOOKUP(A1257,'Shurjoint Multiplier Sheet'!A:E,4,FALSE)</f>
        <v>0</v>
      </c>
      <c r="P1257" s="91">
        <v>16884.810000000001</v>
      </c>
      <c r="Q1257" s="91">
        <f t="shared" si="19"/>
        <v>0</v>
      </c>
    </row>
    <row r="1258" spans="1:17" x14ac:dyDescent="0.25">
      <c r="A1258" s="48" t="s">
        <v>54</v>
      </c>
      <c r="B1258" s="49" t="s">
        <v>7167</v>
      </c>
      <c r="C1258" s="49" t="s">
        <v>7168</v>
      </c>
      <c r="D1258" s="49" t="s">
        <v>1223</v>
      </c>
      <c r="E1258" s="75">
        <v>191988056063</v>
      </c>
      <c r="F1258" s="53" t="s">
        <v>7095</v>
      </c>
      <c r="G1258" s="50" t="s">
        <v>7169</v>
      </c>
      <c r="H1258" s="50" t="s">
        <v>188</v>
      </c>
      <c r="I1258" s="78"/>
      <c r="J1258" s="78"/>
      <c r="K1258" s="82">
        <v>253.53</v>
      </c>
      <c r="L1258" s="48" t="s">
        <v>189</v>
      </c>
      <c r="M1258" s="50" t="s">
        <v>190</v>
      </c>
      <c r="N1258" s="50" t="s">
        <v>190</v>
      </c>
      <c r="O1258" s="54">
        <f>VLOOKUP(A1258,'Shurjoint Multiplier Sheet'!A:E,4,FALSE)</f>
        <v>0</v>
      </c>
      <c r="P1258" s="91">
        <v>12411.1</v>
      </c>
      <c r="Q1258" s="91">
        <f t="shared" si="19"/>
        <v>0</v>
      </c>
    </row>
    <row r="1259" spans="1:17" x14ac:dyDescent="0.25">
      <c r="A1259" s="48" t="s">
        <v>54</v>
      </c>
      <c r="B1259" s="55" t="s">
        <v>7170</v>
      </c>
      <c r="C1259" s="49" t="s">
        <v>7171</v>
      </c>
      <c r="D1259" s="49"/>
      <c r="E1259" s="75">
        <v>191988056308</v>
      </c>
      <c r="F1259" s="53" t="s">
        <v>7716</v>
      </c>
      <c r="G1259" s="50" t="s">
        <v>326</v>
      </c>
      <c r="H1259" s="50" t="s">
        <v>188</v>
      </c>
      <c r="I1259" s="79"/>
      <c r="J1259" s="79"/>
      <c r="K1259" s="82">
        <v>129.6</v>
      </c>
      <c r="L1259" s="48" t="s">
        <v>189</v>
      </c>
      <c r="M1259" s="50" t="s">
        <v>190</v>
      </c>
      <c r="N1259" s="50" t="s">
        <v>190</v>
      </c>
      <c r="O1259" s="54">
        <f>VLOOKUP(A1259,'Shurjoint Multiplier Sheet'!A:E,4,FALSE)</f>
        <v>0</v>
      </c>
      <c r="P1259" s="91" t="e">
        <v>#N/A</v>
      </c>
      <c r="Q1259" s="91" t="e">
        <f t="shared" si="19"/>
        <v>#N/A</v>
      </c>
    </row>
    <row r="1260" spans="1:17" x14ac:dyDescent="0.25">
      <c r="A1260" s="48" t="s">
        <v>54</v>
      </c>
      <c r="B1260" s="49" t="s">
        <v>7172</v>
      </c>
      <c r="C1260" s="49" t="s">
        <v>7173</v>
      </c>
      <c r="D1260" s="49" t="s">
        <v>1650</v>
      </c>
      <c r="E1260" s="75">
        <v>191988056315</v>
      </c>
      <c r="F1260" s="53" t="s">
        <v>7174</v>
      </c>
      <c r="G1260" s="50" t="s">
        <v>7096</v>
      </c>
      <c r="H1260" s="50" t="s">
        <v>188</v>
      </c>
      <c r="I1260" s="78">
        <v>12</v>
      </c>
      <c r="J1260" s="78"/>
      <c r="K1260" s="82">
        <v>50.04</v>
      </c>
      <c r="L1260" s="48" t="s">
        <v>189</v>
      </c>
      <c r="M1260" s="50" t="s">
        <v>190</v>
      </c>
      <c r="N1260" s="50" t="s">
        <v>190</v>
      </c>
      <c r="O1260" s="54">
        <f>VLOOKUP(A1260,'Shurjoint Multiplier Sheet'!A:E,4,FALSE)</f>
        <v>0</v>
      </c>
      <c r="P1260" s="91">
        <v>4910.9799999999996</v>
      </c>
      <c r="Q1260" s="91">
        <f t="shared" si="19"/>
        <v>0</v>
      </c>
    </row>
    <row r="1261" spans="1:17" x14ac:dyDescent="0.25">
      <c r="A1261" s="48" t="s">
        <v>54</v>
      </c>
      <c r="B1261" s="49" t="s">
        <v>7175</v>
      </c>
      <c r="C1261" s="49" t="s">
        <v>7176</v>
      </c>
      <c r="D1261" s="49" t="s">
        <v>1650</v>
      </c>
      <c r="E1261" s="75">
        <v>191988056322</v>
      </c>
      <c r="F1261" s="53" t="s">
        <v>7174</v>
      </c>
      <c r="G1261" s="50" t="s">
        <v>7099</v>
      </c>
      <c r="H1261" s="50" t="s">
        <v>188</v>
      </c>
      <c r="I1261" s="78"/>
      <c r="J1261" s="78"/>
      <c r="K1261" s="82">
        <v>52.98</v>
      </c>
      <c r="L1261" s="48" t="s">
        <v>189</v>
      </c>
      <c r="M1261" s="50" t="s">
        <v>190</v>
      </c>
      <c r="N1261" s="50" t="s">
        <v>190</v>
      </c>
      <c r="O1261" s="54">
        <f>VLOOKUP(A1261,'Shurjoint Multiplier Sheet'!A:E,4,FALSE)</f>
        <v>0</v>
      </c>
      <c r="P1261" s="91">
        <v>5374.86</v>
      </c>
      <c r="Q1261" s="91">
        <f t="shared" si="19"/>
        <v>0</v>
      </c>
    </row>
    <row r="1262" spans="1:17" x14ac:dyDescent="0.25">
      <c r="A1262" s="48" t="s">
        <v>54</v>
      </c>
      <c r="B1262" s="49" t="s">
        <v>7177</v>
      </c>
      <c r="C1262" s="49" t="s">
        <v>7178</v>
      </c>
      <c r="D1262" s="49" t="s">
        <v>1650</v>
      </c>
      <c r="E1262" s="75">
        <v>191988056339</v>
      </c>
      <c r="F1262" s="53" t="s">
        <v>7174</v>
      </c>
      <c r="G1262" s="50" t="s">
        <v>7102</v>
      </c>
      <c r="H1262" s="50" t="s">
        <v>188</v>
      </c>
      <c r="I1262" s="78">
        <v>12</v>
      </c>
      <c r="J1262" s="78"/>
      <c r="K1262" s="82">
        <v>40.229999999999997</v>
      </c>
      <c r="L1262" s="48" t="s">
        <v>189</v>
      </c>
      <c r="M1262" s="50" t="s">
        <v>190</v>
      </c>
      <c r="N1262" s="50" t="s">
        <v>190</v>
      </c>
      <c r="O1262" s="54">
        <f>VLOOKUP(A1262,'Shurjoint Multiplier Sheet'!A:E,4,FALSE)</f>
        <v>0</v>
      </c>
      <c r="P1262" s="91">
        <v>9908.44</v>
      </c>
      <c r="Q1262" s="91">
        <f t="shared" si="19"/>
        <v>0</v>
      </c>
    </row>
    <row r="1263" spans="1:17" x14ac:dyDescent="0.25">
      <c r="A1263" s="48" t="s">
        <v>54</v>
      </c>
      <c r="B1263" s="49" t="s">
        <v>7179</v>
      </c>
      <c r="C1263" s="49" t="s">
        <v>7180</v>
      </c>
      <c r="D1263" s="49" t="s">
        <v>1650</v>
      </c>
      <c r="E1263" s="75">
        <v>191988056346</v>
      </c>
      <c r="F1263" s="53" t="s">
        <v>7174</v>
      </c>
      <c r="G1263" s="50" t="s">
        <v>7105</v>
      </c>
      <c r="H1263" s="50" t="s">
        <v>188</v>
      </c>
      <c r="I1263" s="78">
        <v>12</v>
      </c>
      <c r="J1263" s="78"/>
      <c r="K1263" s="82">
        <v>43.45</v>
      </c>
      <c r="L1263" s="48" t="s">
        <v>189</v>
      </c>
      <c r="M1263" s="50" t="s">
        <v>190</v>
      </c>
      <c r="N1263" s="50" t="s">
        <v>190</v>
      </c>
      <c r="O1263" s="54">
        <f>VLOOKUP(A1263,'Shurjoint Multiplier Sheet'!A:E,4,FALSE)</f>
        <v>0</v>
      </c>
      <c r="P1263" s="91">
        <v>5617.99</v>
      </c>
      <c r="Q1263" s="91">
        <f t="shared" si="19"/>
        <v>0</v>
      </c>
    </row>
    <row r="1264" spans="1:17" x14ac:dyDescent="0.25">
      <c r="A1264" s="48" t="s">
        <v>54</v>
      </c>
      <c r="B1264" s="49" t="s">
        <v>7181</v>
      </c>
      <c r="C1264" s="49" t="s">
        <v>7182</v>
      </c>
      <c r="D1264" s="49" t="s">
        <v>1650</v>
      </c>
      <c r="E1264" s="75">
        <v>191988056353</v>
      </c>
      <c r="F1264" s="53" t="s">
        <v>7174</v>
      </c>
      <c r="G1264" s="50" t="s">
        <v>7108</v>
      </c>
      <c r="H1264" s="50" t="s">
        <v>188</v>
      </c>
      <c r="I1264" s="78"/>
      <c r="J1264" s="78"/>
      <c r="K1264" s="82">
        <v>60.63</v>
      </c>
      <c r="L1264" s="48" t="s">
        <v>189</v>
      </c>
      <c r="M1264" s="50" t="s">
        <v>190</v>
      </c>
      <c r="N1264" s="50" t="s">
        <v>190</v>
      </c>
      <c r="O1264" s="54">
        <f>VLOOKUP(A1264,'Shurjoint Multiplier Sheet'!A:E,4,FALSE)</f>
        <v>0</v>
      </c>
      <c r="P1264" s="91">
        <v>7731.76</v>
      </c>
      <c r="Q1264" s="91">
        <f t="shared" si="19"/>
        <v>0</v>
      </c>
    </row>
    <row r="1265" spans="1:17" x14ac:dyDescent="0.25">
      <c r="A1265" s="49" t="s">
        <v>54</v>
      </c>
      <c r="B1265" s="49" t="s">
        <v>7183</v>
      </c>
      <c r="C1265" s="49" t="s">
        <v>7184</v>
      </c>
      <c r="D1265" s="49" t="s">
        <v>1650</v>
      </c>
      <c r="E1265" s="75">
        <v>191988162740</v>
      </c>
      <c r="F1265" s="53" t="s">
        <v>7174</v>
      </c>
      <c r="G1265" s="50" t="s">
        <v>7111</v>
      </c>
      <c r="H1265" s="50" t="s">
        <v>188</v>
      </c>
      <c r="I1265" s="79"/>
      <c r="J1265" s="79"/>
      <c r="K1265" s="82">
        <v>92.8</v>
      </c>
      <c r="L1265" s="48" t="s">
        <v>7748</v>
      </c>
      <c r="M1265" s="50" t="s">
        <v>190</v>
      </c>
      <c r="N1265" s="50" t="s">
        <v>190</v>
      </c>
      <c r="O1265" s="54">
        <f>VLOOKUP(A1265,'Shurjoint Multiplier Sheet'!A:E,4,FALSE)</f>
        <v>0</v>
      </c>
      <c r="P1265" s="91">
        <v>8823.43</v>
      </c>
      <c r="Q1265" s="91">
        <f t="shared" si="19"/>
        <v>0</v>
      </c>
    </row>
    <row r="1266" spans="1:17" x14ac:dyDescent="0.25">
      <c r="A1266" s="48" t="s">
        <v>54</v>
      </c>
      <c r="B1266" s="49" t="s">
        <v>7185</v>
      </c>
      <c r="C1266" s="49" t="s">
        <v>7186</v>
      </c>
      <c r="D1266" s="49" t="s">
        <v>1650</v>
      </c>
      <c r="E1266" s="75">
        <v>191988056360</v>
      </c>
      <c r="F1266" s="53" t="s">
        <v>7174</v>
      </c>
      <c r="G1266" s="50" t="s">
        <v>7111</v>
      </c>
      <c r="H1266" s="50" t="s">
        <v>188</v>
      </c>
      <c r="I1266" s="78"/>
      <c r="J1266" s="78"/>
      <c r="K1266" s="82">
        <v>63.89</v>
      </c>
      <c r="L1266" s="48" t="s">
        <v>189</v>
      </c>
      <c r="M1266" s="50" t="s">
        <v>190</v>
      </c>
      <c r="N1266" s="50" t="s">
        <v>190</v>
      </c>
      <c r="O1266" s="54">
        <f>VLOOKUP(A1266,'Shurjoint Multiplier Sheet'!A:E,4,FALSE)</f>
        <v>0</v>
      </c>
      <c r="P1266" s="91">
        <v>7835.18</v>
      </c>
      <c r="Q1266" s="91">
        <f t="shared" si="19"/>
        <v>0</v>
      </c>
    </row>
    <row r="1267" spans="1:17" x14ac:dyDescent="0.25">
      <c r="A1267" s="48" t="s">
        <v>54</v>
      </c>
      <c r="B1267" s="49" t="s">
        <v>7187</v>
      </c>
      <c r="C1267" s="49" t="s">
        <v>7188</v>
      </c>
      <c r="D1267" s="49" t="s">
        <v>1650</v>
      </c>
      <c r="E1267" s="75">
        <v>191988056377</v>
      </c>
      <c r="F1267" s="53" t="s">
        <v>7174</v>
      </c>
      <c r="G1267" s="50" t="s">
        <v>7114</v>
      </c>
      <c r="H1267" s="50" t="s">
        <v>188</v>
      </c>
      <c r="I1267" s="78"/>
      <c r="J1267" s="78"/>
      <c r="K1267" s="82">
        <v>67.62</v>
      </c>
      <c r="L1267" s="48" t="s">
        <v>189</v>
      </c>
      <c r="M1267" s="50" t="s">
        <v>190</v>
      </c>
      <c r="N1267" s="50" t="s">
        <v>190</v>
      </c>
      <c r="O1267" s="54">
        <f>VLOOKUP(A1267,'Shurjoint Multiplier Sheet'!A:E,4,FALSE)</f>
        <v>0</v>
      </c>
      <c r="P1267" s="91">
        <v>7835.18</v>
      </c>
      <c r="Q1267" s="91">
        <f t="shared" si="19"/>
        <v>0</v>
      </c>
    </row>
    <row r="1268" spans="1:17" x14ac:dyDescent="0.25">
      <c r="A1268" s="48" t="s">
        <v>54</v>
      </c>
      <c r="B1268" s="49" t="s">
        <v>7189</v>
      </c>
      <c r="C1268" s="49" t="s">
        <v>7190</v>
      </c>
      <c r="D1268" s="49" t="s">
        <v>1650</v>
      </c>
      <c r="E1268" s="75">
        <v>191988056384</v>
      </c>
      <c r="F1268" s="53" t="s">
        <v>7174</v>
      </c>
      <c r="G1268" s="50" t="s">
        <v>7117</v>
      </c>
      <c r="H1268" s="50" t="s">
        <v>188</v>
      </c>
      <c r="I1268" s="78"/>
      <c r="J1268" s="78"/>
      <c r="K1268" s="82">
        <v>55.98</v>
      </c>
      <c r="L1268" s="48" t="s">
        <v>189</v>
      </c>
      <c r="M1268" s="50" t="s">
        <v>190</v>
      </c>
      <c r="N1268" s="50" t="s">
        <v>190</v>
      </c>
      <c r="O1268" s="54">
        <f>VLOOKUP(A1268,'Shurjoint Multiplier Sheet'!A:E,4,FALSE)</f>
        <v>0</v>
      </c>
      <c r="P1268" s="91">
        <v>8044.44</v>
      </c>
      <c r="Q1268" s="91">
        <f t="shared" si="19"/>
        <v>0</v>
      </c>
    </row>
    <row r="1269" spans="1:17" x14ac:dyDescent="0.25">
      <c r="A1269" s="48" t="s">
        <v>54</v>
      </c>
      <c r="B1269" s="49" t="s">
        <v>7191</v>
      </c>
      <c r="C1269" s="49" t="s">
        <v>7192</v>
      </c>
      <c r="D1269" s="49" t="s">
        <v>1650</v>
      </c>
      <c r="E1269" s="75">
        <v>191988056391</v>
      </c>
      <c r="F1269" s="53" t="s">
        <v>7174</v>
      </c>
      <c r="G1269" s="50" t="s">
        <v>7120</v>
      </c>
      <c r="H1269" s="50" t="s">
        <v>188</v>
      </c>
      <c r="I1269" s="78"/>
      <c r="J1269" s="78"/>
      <c r="K1269" s="82">
        <v>70.569999999999993</v>
      </c>
      <c r="L1269" s="48" t="s">
        <v>189</v>
      </c>
      <c r="M1269" s="50" t="s">
        <v>190</v>
      </c>
      <c r="N1269" s="50" t="s">
        <v>190</v>
      </c>
      <c r="O1269" s="54">
        <f>VLOOKUP(A1269,'Shurjoint Multiplier Sheet'!A:E,4,FALSE)</f>
        <v>0</v>
      </c>
      <c r="P1269" s="91">
        <v>10727.34</v>
      </c>
      <c r="Q1269" s="91">
        <f t="shared" si="19"/>
        <v>0</v>
      </c>
    </row>
    <row r="1270" spans="1:17" x14ac:dyDescent="0.25">
      <c r="A1270" s="48" t="s">
        <v>54</v>
      </c>
      <c r="B1270" s="49" t="s">
        <v>7193</v>
      </c>
      <c r="C1270" s="49" t="s">
        <v>7194</v>
      </c>
      <c r="D1270" s="49" t="s">
        <v>1650</v>
      </c>
      <c r="E1270" s="75">
        <v>191988056414</v>
      </c>
      <c r="F1270" s="53" t="s">
        <v>7174</v>
      </c>
      <c r="G1270" s="50" t="s">
        <v>7123</v>
      </c>
      <c r="H1270" s="50" t="s">
        <v>188</v>
      </c>
      <c r="I1270" s="78"/>
      <c r="J1270" s="78"/>
      <c r="K1270" s="82">
        <v>76.260000000000005</v>
      </c>
      <c r="L1270" s="48" t="s">
        <v>189</v>
      </c>
      <c r="M1270" s="50" t="s">
        <v>190</v>
      </c>
      <c r="N1270" s="50" t="s">
        <v>190</v>
      </c>
      <c r="O1270" s="54">
        <f>VLOOKUP(A1270,'Shurjoint Multiplier Sheet'!A:E,4,FALSE)</f>
        <v>0</v>
      </c>
      <c r="P1270" s="91">
        <v>11017.04</v>
      </c>
      <c r="Q1270" s="91">
        <f t="shared" si="19"/>
        <v>0</v>
      </c>
    </row>
    <row r="1271" spans="1:17" x14ac:dyDescent="0.25">
      <c r="A1271" s="48" t="s">
        <v>54</v>
      </c>
      <c r="B1271" s="49" t="s">
        <v>7195</v>
      </c>
      <c r="C1271" s="49" t="s">
        <v>7196</v>
      </c>
      <c r="D1271" s="49" t="s">
        <v>1650</v>
      </c>
      <c r="E1271" s="75">
        <v>191988056452</v>
      </c>
      <c r="F1271" s="53" t="s">
        <v>7174</v>
      </c>
      <c r="G1271" s="50" t="s">
        <v>7126</v>
      </c>
      <c r="H1271" s="50" t="s">
        <v>188</v>
      </c>
      <c r="I1271" s="78"/>
      <c r="J1271" s="78"/>
      <c r="K1271" s="82">
        <v>76.08</v>
      </c>
      <c r="L1271" s="48" t="s">
        <v>189</v>
      </c>
      <c r="M1271" s="50" t="s">
        <v>190</v>
      </c>
      <c r="N1271" s="50" t="s">
        <v>190</v>
      </c>
      <c r="O1271" s="54">
        <f>VLOOKUP(A1271,'Shurjoint Multiplier Sheet'!A:E,4,FALSE)</f>
        <v>0</v>
      </c>
      <c r="P1271" s="91">
        <v>8920.2000000000007</v>
      </c>
      <c r="Q1271" s="91">
        <f t="shared" si="19"/>
        <v>0</v>
      </c>
    </row>
    <row r="1272" spans="1:17" x14ac:dyDescent="0.25">
      <c r="A1272" s="48" t="s">
        <v>54</v>
      </c>
      <c r="B1272" s="49" t="s">
        <v>7197</v>
      </c>
      <c r="C1272" s="49" t="s">
        <v>7198</v>
      </c>
      <c r="D1272" s="49" t="s">
        <v>1650</v>
      </c>
      <c r="E1272" s="75">
        <v>191988056650</v>
      </c>
      <c r="F1272" s="53" t="s">
        <v>7174</v>
      </c>
      <c r="G1272" s="50" t="s">
        <v>7129</v>
      </c>
      <c r="H1272" s="50" t="s">
        <v>188</v>
      </c>
      <c r="I1272" s="78"/>
      <c r="J1272" s="78"/>
      <c r="K1272" s="82">
        <v>79.37</v>
      </c>
      <c r="L1272" s="48" t="s">
        <v>189</v>
      </c>
      <c r="M1272" s="50" t="s">
        <v>190</v>
      </c>
      <c r="N1272" s="50" t="s">
        <v>190</v>
      </c>
      <c r="O1272" s="54">
        <f>VLOOKUP(A1272,'Shurjoint Multiplier Sheet'!A:E,4,FALSE)</f>
        <v>0</v>
      </c>
      <c r="P1272" s="91">
        <v>8920.2000000000007</v>
      </c>
      <c r="Q1272" s="91">
        <f t="shared" si="19"/>
        <v>0</v>
      </c>
    </row>
    <row r="1273" spans="1:17" x14ac:dyDescent="0.25">
      <c r="A1273" s="48" t="s">
        <v>54</v>
      </c>
      <c r="B1273" s="49" t="s">
        <v>7199</v>
      </c>
      <c r="C1273" s="49" t="s">
        <v>7200</v>
      </c>
      <c r="D1273" s="49" t="s">
        <v>1650</v>
      </c>
      <c r="E1273" s="75">
        <v>191988056667</v>
      </c>
      <c r="F1273" s="53" t="s">
        <v>7174</v>
      </c>
      <c r="G1273" s="50" t="s">
        <v>7201</v>
      </c>
      <c r="H1273" s="50" t="s">
        <v>188</v>
      </c>
      <c r="I1273" s="78"/>
      <c r="J1273" s="78"/>
      <c r="K1273" s="82">
        <v>97.73</v>
      </c>
      <c r="L1273" s="48" t="s">
        <v>189</v>
      </c>
      <c r="M1273" s="50" t="s">
        <v>190</v>
      </c>
      <c r="N1273" s="50" t="s">
        <v>190</v>
      </c>
      <c r="O1273" s="54">
        <f>VLOOKUP(A1273,'Shurjoint Multiplier Sheet'!A:E,4,FALSE)</f>
        <v>0</v>
      </c>
      <c r="P1273" s="91">
        <v>12004.07</v>
      </c>
      <c r="Q1273" s="91">
        <f t="shared" si="19"/>
        <v>0</v>
      </c>
    </row>
    <row r="1274" spans="1:17" x14ac:dyDescent="0.25">
      <c r="A1274" s="48" t="s">
        <v>54</v>
      </c>
      <c r="B1274" s="49" t="s">
        <v>7202</v>
      </c>
      <c r="C1274" s="49" t="s">
        <v>7203</v>
      </c>
      <c r="D1274" s="49" t="s">
        <v>1650</v>
      </c>
      <c r="E1274" s="75">
        <v>191988056674</v>
      </c>
      <c r="F1274" s="53" t="s">
        <v>7174</v>
      </c>
      <c r="G1274" s="50" t="s">
        <v>7132</v>
      </c>
      <c r="H1274" s="50" t="s">
        <v>188</v>
      </c>
      <c r="I1274" s="78"/>
      <c r="J1274" s="78"/>
      <c r="K1274" s="82">
        <v>105.05</v>
      </c>
      <c r="L1274" s="48" t="s">
        <v>189</v>
      </c>
      <c r="M1274" s="50" t="s">
        <v>190</v>
      </c>
      <c r="N1274" s="50" t="s">
        <v>190</v>
      </c>
      <c r="O1274" s="54">
        <f>VLOOKUP(A1274,'Shurjoint Multiplier Sheet'!A:E,4,FALSE)</f>
        <v>0</v>
      </c>
      <c r="P1274" s="91">
        <v>12004.07</v>
      </c>
      <c r="Q1274" s="91">
        <f t="shared" si="19"/>
        <v>0</v>
      </c>
    </row>
    <row r="1275" spans="1:17" x14ac:dyDescent="0.25">
      <c r="A1275" s="48" t="s">
        <v>54</v>
      </c>
      <c r="B1275" s="49" t="s">
        <v>7204</v>
      </c>
      <c r="C1275" s="49" t="s">
        <v>7205</v>
      </c>
      <c r="D1275" s="49" t="s">
        <v>1650</v>
      </c>
      <c r="E1275" s="75">
        <v>191988056681</v>
      </c>
      <c r="F1275" s="53" t="s">
        <v>7174</v>
      </c>
      <c r="G1275" s="50" t="s">
        <v>7137</v>
      </c>
      <c r="H1275" s="50" t="s">
        <v>188</v>
      </c>
      <c r="I1275" s="78"/>
      <c r="J1275" s="78"/>
      <c r="K1275" s="82">
        <v>108.03</v>
      </c>
      <c r="L1275" s="48" t="s">
        <v>189</v>
      </c>
      <c r="M1275" s="50" t="s">
        <v>190</v>
      </c>
      <c r="N1275" s="50" t="s">
        <v>190</v>
      </c>
      <c r="O1275" s="54">
        <f>VLOOKUP(A1275,'Shurjoint Multiplier Sheet'!A:E,4,FALSE)</f>
        <v>0</v>
      </c>
      <c r="P1275" s="91">
        <v>12050.64</v>
      </c>
      <c r="Q1275" s="91">
        <f t="shared" si="19"/>
        <v>0</v>
      </c>
    </row>
    <row r="1276" spans="1:17" x14ac:dyDescent="0.25">
      <c r="A1276" s="48" t="s">
        <v>54</v>
      </c>
      <c r="B1276" s="49" t="s">
        <v>7206</v>
      </c>
      <c r="C1276" s="49" t="s">
        <v>7207</v>
      </c>
      <c r="D1276" s="49" t="s">
        <v>1650</v>
      </c>
      <c r="E1276" s="75">
        <v>191988056698</v>
      </c>
      <c r="F1276" s="53" t="s">
        <v>7174</v>
      </c>
      <c r="G1276" s="50" t="s">
        <v>7140</v>
      </c>
      <c r="H1276" s="50" t="s">
        <v>188</v>
      </c>
      <c r="I1276" s="78"/>
      <c r="J1276" s="78"/>
      <c r="K1276" s="82">
        <v>112.92</v>
      </c>
      <c r="L1276" s="48" t="s">
        <v>189</v>
      </c>
      <c r="M1276" s="50" t="s">
        <v>190</v>
      </c>
      <c r="N1276" s="50" t="s">
        <v>190</v>
      </c>
      <c r="O1276" s="54">
        <f>VLOOKUP(A1276,'Shurjoint Multiplier Sheet'!A:E,4,FALSE)</f>
        <v>0</v>
      </c>
      <c r="P1276" s="91">
        <v>9699.7800000000007</v>
      </c>
      <c r="Q1276" s="91">
        <f t="shared" si="19"/>
        <v>0</v>
      </c>
    </row>
    <row r="1277" spans="1:17" x14ac:dyDescent="0.25">
      <c r="A1277" s="48" t="s">
        <v>54</v>
      </c>
      <c r="B1277" s="49" t="s">
        <v>7208</v>
      </c>
      <c r="C1277" s="49" t="s">
        <v>7209</v>
      </c>
      <c r="D1277" s="49" t="s">
        <v>1650</v>
      </c>
      <c r="E1277" s="75">
        <v>191988056704</v>
      </c>
      <c r="F1277" s="53" t="s">
        <v>7174</v>
      </c>
      <c r="G1277" s="50" t="s">
        <v>7143</v>
      </c>
      <c r="H1277" s="50" t="s">
        <v>188</v>
      </c>
      <c r="I1277" s="78">
        <v>1</v>
      </c>
      <c r="J1277" s="78"/>
      <c r="K1277" s="82">
        <v>112.44</v>
      </c>
      <c r="L1277" s="48" t="s">
        <v>189</v>
      </c>
      <c r="M1277" s="50" t="s">
        <v>190</v>
      </c>
      <c r="N1277" s="50" t="s">
        <v>190</v>
      </c>
      <c r="O1277" s="54">
        <f>VLOOKUP(A1277,'Shurjoint Multiplier Sheet'!A:E,4,FALSE)</f>
        <v>0</v>
      </c>
      <c r="P1277" s="91">
        <v>9338.11</v>
      </c>
      <c r="Q1277" s="91">
        <f t="shared" si="19"/>
        <v>0</v>
      </c>
    </row>
    <row r="1278" spans="1:17" x14ac:dyDescent="0.25">
      <c r="A1278" s="48" t="s">
        <v>54</v>
      </c>
      <c r="B1278" s="49" t="s">
        <v>7210</v>
      </c>
      <c r="C1278" s="49" t="s">
        <v>7211</v>
      </c>
      <c r="D1278" s="49" t="s">
        <v>1650</v>
      </c>
      <c r="E1278" s="75">
        <v>191988056735</v>
      </c>
      <c r="F1278" s="53" t="s">
        <v>7174</v>
      </c>
      <c r="G1278" s="50" t="s">
        <v>7152</v>
      </c>
      <c r="H1278" s="50" t="s">
        <v>188</v>
      </c>
      <c r="I1278" s="78"/>
      <c r="J1278" s="78"/>
      <c r="K1278" s="82">
        <v>129.96</v>
      </c>
      <c r="L1278" s="48" t="s">
        <v>189</v>
      </c>
      <c r="M1278" s="50" t="s">
        <v>190</v>
      </c>
      <c r="N1278" s="50" t="s">
        <v>190</v>
      </c>
      <c r="O1278" s="54">
        <f>VLOOKUP(A1278,'Shurjoint Multiplier Sheet'!A:E,4,FALSE)</f>
        <v>0</v>
      </c>
      <c r="P1278" s="91">
        <v>28148</v>
      </c>
      <c r="Q1278" s="91">
        <f t="shared" si="19"/>
        <v>0</v>
      </c>
    </row>
    <row r="1279" spans="1:17" x14ac:dyDescent="0.25">
      <c r="A1279" s="48" t="s">
        <v>54</v>
      </c>
      <c r="B1279" s="49" t="s">
        <v>7212</v>
      </c>
      <c r="C1279" s="49" t="s">
        <v>7213</v>
      </c>
      <c r="D1279" s="49" t="s">
        <v>1650</v>
      </c>
      <c r="E1279" s="75">
        <v>191988056742</v>
      </c>
      <c r="F1279" s="53" t="s">
        <v>7174</v>
      </c>
      <c r="G1279" s="50" t="s">
        <v>7155</v>
      </c>
      <c r="H1279" s="50" t="s">
        <v>188</v>
      </c>
      <c r="I1279" s="78"/>
      <c r="J1279" s="78"/>
      <c r="K1279" s="82">
        <v>131.47999999999999</v>
      </c>
      <c r="L1279" s="48" t="s">
        <v>189</v>
      </c>
      <c r="M1279" s="50" t="s">
        <v>190</v>
      </c>
      <c r="N1279" s="50" t="s">
        <v>190</v>
      </c>
      <c r="O1279" s="54">
        <f>VLOOKUP(A1279,'Shurjoint Multiplier Sheet'!A:E,4,FALSE)</f>
        <v>0</v>
      </c>
      <c r="P1279" s="91">
        <v>21168</v>
      </c>
      <c r="Q1279" s="91">
        <f t="shared" si="19"/>
        <v>0</v>
      </c>
    </row>
    <row r="1280" spans="1:17" x14ac:dyDescent="0.25">
      <c r="A1280" s="48" t="s">
        <v>54</v>
      </c>
      <c r="B1280" s="49" t="s">
        <v>7214</v>
      </c>
      <c r="C1280" s="49" t="s">
        <v>7215</v>
      </c>
      <c r="D1280" s="49" t="s">
        <v>1650</v>
      </c>
      <c r="E1280" s="75">
        <v>191988056759</v>
      </c>
      <c r="F1280" s="53" t="s">
        <v>7174</v>
      </c>
      <c r="G1280" s="50" t="s">
        <v>7158</v>
      </c>
      <c r="H1280" s="50" t="s">
        <v>188</v>
      </c>
      <c r="I1280" s="78"/>
      <c r="J1280" s="78"/>
      <c r="K1280" s="82">
        <v>135.13999999999999</v>
      </c>
      <c r="L1280" s="48" t="s">
        <v>189</v>
      </c>
      <c r="M1280" s="50" t="s">
        <v>190</v>
      </c>
      <c r="N1280" s="50" t="s">
        <v>190</v>
      </c>
      <c r="O1280" s="54">
        <f>VLOOKUP(A1280,'Shurjoint Multiplier Sheet'!A:E,4,FALSE)</f>
        <v>0</v>
      </c>
      <c r="P1280" s="91">
        <v>23031.99</v>
      </c>
      <c r="Q1280" s="91">
        <f t="shared" si="19"/>
        <v>0</v>
      </c>
    </row>
    <row r="1281" spans="1:17" x14ac:dyDescent="0.25">
      <c r="A1281" s="48" t="s">
        <v>54</v>
      </c>
      <c r="B1281" s="49" t="s">
        <v>7216</v>
      </c>
      <c r="C1281" s="49" t="s">
        <v>7217</v>
      </c>
      <c r="D1281" s="49" t="s">
        <v>1650</v>
      </c>
      <c r="E1281" s="75">
        <v>191988056766</v>
      </c>
      <c r="F1281" s="53" t="s">
        <v>7174</v>
      </c>
      <c r="G1281" s="50" t="s">
        <v>7161</v>
      </c>
      <c r="H1281" s="50" t="s">
        <v>188</v>
      </c>
      <c r="I1281" s="78"/>
      <c r="J1281" s="78"/>
      <c r="K1281" s="82">
        <v>139.71</v>
      </c>
      <c r="L1281" s="48" t="s">
        <v>189</v>
      </c>
      <c r="M1281" s="50" t="s">
        <v>190</v>
      </c>
      <c r="N1281" s="50" t="s">
        <v>190</v>
      </c>
      <c r="O1281" s="54">
        <f>VLOOKUP(A1281,'Shurjoint Multiplier Sheet'!A:E,4,FALSE)</f>
        <v>0</v>
      </c>
      <c r="P1281" s="91">
        <v>22036.49</v>
      </c>
      <c r="Q1281" s="91">
        <f t="shared" si="19"/>
        <v>0</v>
      </c>
    </row>
    <row r="1282" spans="1:17" x14ac:dyDescent="0.25">
      <c r="A1282" s="48" t="s">
        <v>54</v>
      </c>
      <c r="B1282" s="49" t="s">
        <v>7218</v>
      </c>
      <c r="C1282" s="49" t="s">
        <v>7219</v>
      </c>
      <c r="D1282" s="49" t="s">
        <v>1650</v>
      </c>
      <c r="E1282" s="75">
        <v>191988056773</v>
      </c>
      <c r="F1282" s="53" t="s">
        <v>7174</v>
      </c>
      <c r="G1282" s="50" t="s">
        <v>7164</v>
      </c>
      <c r="H1282" s="50" t="s">
        <v>188</v>
      </c>
      <c r="I1282" s="78"/>
      <c r="J1282" s="78"/>
      <c r="K1282" s="82">
        <v>140.63</v>
      </c>
      <c r="L1282" s="48" t="s">
        <v>189</v>
      </c>
      <c r="M1282" s="50" t="s">
        <v>190</v>
      </c>
      <c r="N1282" s="50" t="s">
        <v>190</v>
      </c>
      <c r="O1282" s="54">
        <f>VLOOKUP(A1282,'Shurjoint Multiplier Sheet'!A:E,4,FALSE)</f>
        <v>0</v>
      </c>
      <c r="P1282" s="91">
        <v>17734.55</v>
      </c>
      <c r="Q1282" s="91">
        <f t="shared" ref="Q1282:Q1345" si="20">O1282*P1282</f>
        <v>0</v>
      </c>
    </row>
    <row r="1283" spans="1:17" x14ac:dyDescent="0.25">
      <c r="A1283" s="48" t="s">
        <v>54</v>
      </c>
      <c r="B1283" s="49" t="s">
        <v>7220</v>
      </c>
      <c r="C1283" s="49" t="s">
        <v>7221</v>
      </c>
      <c r="D1283" s="49" t="s">
        <v>1982</v>
      </c>
      <c r="E1283" s="75">
        <v>191988056780</v>
      </c>
      <c r="F1283" s="53" t="s">
        <v>7222</v>
      </c>
      <c r="G1283" s="50" t="s">
        <v>7096</v>
      </c>
      <c r="H1283" s="50" t="s">
        <v>188</v>
      </c>
      <c r="I1283" s="78"/>
      <c r="J1283" s="78"/>
      <c r="K1283" s="82">
        <v>49.69</v>
      </c>
      <c r="L1283" s="48" t="s">
        <v>189</v>
      </c>
      <c r="M1283" s="50" t="s">
        <v>190</v>
      </c>
      <c r="N1283" s="50" t="s">
        <v>190</v>
      </c>
      <c r="O1283" s="54">
        <f>VLOOKUP(A1283,'Shurjoint Multiplier Sheet'!A:E,4,FALSE)</f>
        <v>0</v>
      </c>
      <c r="P1283" s="91">
        <v>8381.92</v>
      </c>
      <c r="Q1283" s="91">
        <f t="shared" si="20"/>
        <v>0</v>
      </c>
    </row>
    <row r="1284" spans="1:17" x14ac:dyDescent="0.25">
      <c r="A1284" s="48" t="s">
        <v>54</v>
      </c>
      <c r="B1284" s="49" t="s">
        <v>7223</v>
      </c>
      <c r="C1284" s="49" t="s">
        <v>7224</v>
      </c>
      <c r="D1284" s="49" t="s">
        <v>1982</v>
      </c>
      <c r="E1284" s="75">
        <v>191988056797</v>
      </c>
      <c r="F1284" s="53" t="s">
        <v>7222</v>
      </c>
      <c r="G1284" s="50" t="s">
        <v>7099</v>
      </c>
      <c r="H1284" s="50" t="s">
        <v>188</v>
      </c>
      <c r="I1284" s="78"/>
      <c r="J1284" s="78"/>
      <c r="K1284" s="82">
        <v>53.55</v>
      </c>
      <c r="L1284" s="48" t="s">
        <v>189</v>
      </c>
      <c r="M1284" s="50" t="s">
        <v>190</v>
      </c>
      <c r="N1284" s="50" t="s">
        <v>190</v>
      </c>
      <c r="O1284" s="54">
        <f>VLOOKUP(A1284,'Shurjoint Multiplier Sheet'!A:E,4,FALSE)</f>
        <v>0</v>
      </c>
      <c r="P1284" s="91">
        <v>8140</v>
      </c>
      <c r="Q1284" s="91">
        <f t="shared" si="20"/>
        <v>0</v>
      </c>
    </row>
    <row r="1285" spans="1:17" x14ac:dyDescent="0.25">
      <c r="A1285" s="48" t="s">
        <v>54</v>
      </c>
      <c r="B1285" s="49" t="s">
        <v>7225</v>
      </c>
      <c r="C1285" s="49" t="s">
        <v>7226</v>
      </c>
      <c r="D1285" s="49" t="s">
        <v>1982</v>
      </c>
      <c r="E1285" s="75">
        <v>191988056841</v>
      </c>
      <c r="F1285" s="53" t="s">
        <v>7222</v>
      </c>
      <c r="G1285" s="50" t="s">
        <v>7105</v>
      </c>
      <c r="H1285" s="50" t="s">
        <v>188</v>
      </c>
      <c r="I1285" s="78"/>
      <c r="J1285" s="78"/>
      <c r="K1285" s="82">
        <v>69.900000000000006</v>
      </c>
      <c r="L1285" s="48" t="s">
        <v>189</v>
      </c>
      <c r="M1285" s="50" t="s">
        <v>190</v>
      </c>
      <c r="N1285" s="50" t="s">
        <v>190</v>
      </c>
      <c r="O1285" s="54">
        <f>VLOOKUP(A1285,'Shurjoint Multiplier Sheet'!A:E,4,FALSE)</f>
        <v>0</v>
      </c>
      <c r="P1285" s="91">
        <v>9697.9699999999993</v>
      </c>
      <c r="Q1285" s="91">
        <f t="shared" si="20"/>
        <v>0</v>
      </c>
    </row>
    <row r="1286" spans="1:17" x14ac:dyDescent="0.25">
      <c r="A1286" s="48" t="s">
        <v>54</v>
      </c>
      <c r="B1286" s="49" t="s">
        <v>7227</v>
      </c>
      <c r="C1286" s="49" t="s">
        <v>7228</v>
      </c>
      <c r="D1286" s="49" t="s">
        <v>1982</v>
      </c>
      <c r="E1286" s="75">
        <v>191988056865</v>
      </c>
      <c r="F1286" s="53" t="s">
        <v>7222</v>
      </c>
      <c r="G1286" s="50" t="s">
        <v>7229</v>
      </c>
      <c r="H1286" s="50" t="s">
        <v>188</v>
      </c>
      <c r="I1286" s="78"/>
      <c r="J1286" s="78"/>
      <c r="K1286" s="82">
        <v>92.84</v>
      </c>
      <c r="L1286" s="48" t="s">
        <v>189</v>
      </c>
      <c r="M1286" s="50" t="s">
        <v>190</v>
      </c>
      <c r="N1286" s="50" t="s">
        <v>190</v>
      </c>
      <c r="O1286" s="54">
        <f>VLOOKUP(A1286,'Shurjoint Multiplier Sheet'!A:E,4,FALSE)</f>
        <v>0</v>
      </c>
      <c r="P1286" s="91" t="e">
        <v>#N/A</v>
      </c>
      <c r="Q1286" s="91" t="e">
        <f t="shared" si="20"/>
        <v>#N/A</v>
      </c>
    </row>
    <row r="1287" spans="1:17" x14ac:dyDescent="0.25">
      <c r="A1287" s="48" t="s">
        <v>54</v>
      </c>
      <c r="B1287" s="49" t="s">
        <v>7230</v>
      </c>
      <c r="C1287" s="49" t="s">
        <v>7231</v>
      </c>
      <c r="D1287" s="49" t="s">
        <v>1982</v>
      </c>
      <c r="E1287" s="75">
        <v>191988056889</v>
      </c>
      <c r="F1287" s="53" t="s">
        <v>7222</v>
      </c>
      <c r="G1287" s="50" t="s">
        <v>7114</v>
      </c>
      <c r="H1287" s="50" t="s">
        <v>188</v>
      </c>
      <c r="I1287" s="78"/>
      <c r="J1287" s="78"/>
      <c r="K1287" s="82">
        <v>94.8</v>
      </c>
      <c r="L1287" s="48" t="s">
        <v>189</v>
      </c>
      <c r="M1287" s="50" t="s">
        <v>190</v>
      </c>
      <c r="N1287" s="50" t="s">
        <v>190</v>
      </c>
      <c r="O1287" s="54">
        <f>VLOOKUP(A1287,'Shurjoint Multiplier Sheet'!A:E,4,FALSE)</f>
        <v>0</v>
      </c>
      <c r="P1287" s="91">
        <v>11887.95</v>
      </c>
      <c r="Q1287" s="91">
        <f t="shared" si="20"/>
        <v>0</v>
      </c>
    </row>
    <row r="1288" spans="1:17" x14ac:dyDescent="0.25">
      <c r="A1288" s="48" t="s">
        <v>54</v>
      </c>
      <c r="B1288" s="49" t="s">
        <v>7232</v>
      </c>
      <c r="C1288" s="49" t="s">
        <v>7233</v>
      </c>
      <c r="D1288" s="49" t="s">
        <v>1982</v>
      </c>
      <c r="E1288" s="75">
        <v>191988057091</v>
      </c>
      <c r="F1288" s="53" t="s">
        <v>7222</v>
      </c>
      <c r="G1288" s="50" t="s">
        <v>7123</v>
      </c>
      <c r="H1288" s="50" t="s">
        <v>188</v>
      </c>
      <c r="I1288" s="78"/>
      <c r="J1288" s="78"/>
      <c r="K1288" s="82">
        <v>77.099999999999994</v>
      </c>
      <c r="L1288" s="48" t="s">
        <v>189</v>
      </c>
      <c r="M1288" s="50" t="s">
        <v>190</v>
      </c>
      <c r="N1288" s="50" t="s">
        <v>190</v>
      </c>
      <c r="O1288" s="54">
        <f>VLOOKUP(A1288,'Shurjoint Multiplier Sheet'!A:E,4,FALSE)</f>
        <v>0</v>
      </c>
      <c r="P1288" s="91" t="e">
        <v>#N/A</v>
      </c>
      <c r="Q1288" s="91" t="e">
        <f t="shared" si="20"/>
        <v>#N/A</v>
      </c>
    </row>
    <row r="1289" spans="1:17" x14ac:dyDescent="0.25">
      <c r="A1289" s="48" t="s">
        <v>54</v>
      </c>
      <c r="B1289" s="49" t="s">
        <v>7234</v>
      </c>
      <c r="C1289" s="49" t="s">
        <v>7235</v>
      </c>
      <c r="D1289" s="49" t="s">
        <v>1982</v>
      </c>
      <c r="E1289" s="75">
        <v>191988057107</v>
      </c>
      <c r="F1289" s="53" t="s">
        <v>7222</v>
      </c>
      <c r="G1289" s="50" t="s">
        <v>7126</v>
      </c>
      <c r="H1289" s="50" t="s">
        <v>188</v>
      </c>
      <c r="I1289" s="78"/>
      <c r="J1289" s="78"/>
      <c r="K1289" s="82">
        <v>117.7</v>
      </c>
      <c r="L1289" s="48" t="s">
        <v>189</v>
      </c>
      <c r="M1289" s="50" t="s">
        <v>190</v>
      </c>
      <c r="N1289" s="50" t="s">
        <v>190</v>
      </c>
      <c r="O1289" s="54">
        <f>VLOOKUP(A1289,'Shurjoint Multiplier Sheet'!A:E,4,FALSE)</f>
        <v>0</v>
      </c>
      <c r="P1289" s="91">
        <v>14328.92</v>
      </c>
      <c r="Q1289" s="91">
        <f t="shared" si="20"/>
        <v>0</v>
      </c>
    </row>
    <row r="1290" spans="1:17" x14ac:dyDescent="0.25">
      <c r="A1290" s="48" t="s">
        <v>54</v>
      </c>
      <c r="B1290" s="49" t="s">
        <v>7236</v>
      </c>
      <c r="C1290" s="49" t="s">
        <v>7237</v>
      </c>
      <c r="D1290" s="49" t="s">
        <v>1982</v>
      </c>
      <c r="E1290" s="75">
        <v>191988057114</v>
      </c>
      <c r="F1290" s="53" t="s">
        <v>7222</v>
      </c>
      <c r="G1290" s="50" t="s">
        <v>7140</v>
      </c>
      <c r="H1290" s="50" t="s">
        <v>188</v>
      </c>
      <c r="I1290" s="78"/>
      <c r="J1290" s="78"/>
      <c r="K1290" s="82">
        <v>167.6</v>
      </c>
      <c r="L1290" s="48" t="s">
        <v>7748</v>
      </c>
      <c r="M1290" s="50" t="s">
        <v>190</v>
      </c>
      <c r="N1290" s="50" t="s">
        <v>190</v>
      </c>
      <c r="O1290" s="54">
        <f>VLOOKUP(A1290,'Shurjoint Multiplier Sheet'!A:E,4,FALSE)</f>
        <v>0</v>
      </c>
      <c r="P1290" s="91">
        <v>19643.900000000001</v>
      </c>
      <c r="Q1290" s="91">
        <f t="shared" si="20"/>
        <v>0</v>
      </c>
    </row>
    <row r="1291" spans="1:17" x14ac:dyDescent="0.25">
      <c r="A1291" s="48" t="s">
        <v>54</v>
      </c>
      <c r="B1291" s="49" t="s">
        <v>7238</v>
      </c>
      <c r="C1291" s="49" t="s">
        <v>7239</v>
      </c>
      <c r="D1291" s="49" t="s">
        <v>1982</v>
      </c>
      <c r="E1291" s="75">
        <v>191988057121</v>
      </c>
      <c r="F1291" s="53" t="s">
        <v>7222</v>
      </c>
      <c r="G1291" s="50" t="s">
        <v>7143</v>
      </c>
      <c r="H1291" s="50" t="s">
        <v>188</v>
      </c>
      <c r="I1291" s="78"/>
      <c r="J1291" s="78"/>
      <c r="K1291" s="82">
        <v>171.6</v>
      </c>
      <c r="L1291" s="48" t="s">
        <v>7748</v>
      </c>
      <c r="M1291" s="50" t="s">
        <v>190</v>
      </c>
      <c r="N1291" s="50" t="s">
        <v>190</v>
      </c>
      <c r="O1291" s="54">
        <f>VLOOKUP(A1291,'Shurjoint Multiplier Sheet'!A:E,4,FALSE)</f>
        <v>0</v>
      </c>
      <c r="P1291" s="91">
        <v>20497.28</v>
      </c>
      <c r="Q1291" s="91">
        <f t="shared" si="20"/>
        <v>0</v>
      </c>
    </row>
    <row r="1292" spans="1:17" x14ac:dyDescent="0.25">
      <c r="A1292" s="48" t="s">
        <v>54</v>
      </c>
      <c r="B1292" s="49" t="s">
        <v>7240</v>
      </c>
      <c r="C1292" s="49" t="s">
        <v>7241</v>
      </c>
      <c r="D1292" s="49" t="s">
        <v>1982</v>
      </c>
      <c r="E1292" s="75">
        <v>191988042363</v>
      </c>
      <c r="F1292" s="53" t="s">
        <v>7222</v>
      </c>
      <c r="G1292" s="50" t="s">
        <v>7155</v>
      </c>
      <c r="H1292" s="50" t="s">
        <v>188</v>
      </c>
      <c r="I1292" s="78"/>
      <c r="J1292" s="78"/>
      <c r="K1292" s="82">
        <v>189.2</v>
      </c>
      <c r="L1292" s="48" t="s">
        <v>7748</v>
      </c>
      <c r="M1292" s="50" t="s">
        <v>190</v>
      </c>
      <c r="N1292" s="50" t="s">
        <v>190</v>
      </c>
      <c r="O1292" s="54">
        <f>VLOOKUP(A1292,'Shurjoint Multiplier Sheet'!A:E,4,FALSE)</f>
        <v>0</v>
      </c>
      <c r="P1292" s="91" t="e">
        <v>#N/A</v>
      </c>
      <c r="Q1292" s="91" t="e">
        <f t="shared" si="20"/>
        <v>#N/A</v>
      </c>
    </row>
    <row r="1293" spans="1:17" x14ac:dyDescent="0.25">
      <c r="A1293" s="48" t="s">
        <v>54</v>
      </c>
      <c r="B1293" s="49" t="s">
        <v>7242</v>
      </c>
      <c r="C1293" s="49" t="s">
        <v>7243</v>
      </c>
      <c r="D1293" s="49" t="s">
        <v>1982</v>
      </c>
      <c r="E1293" s="75">
        <v>191988057145</v>
      </c>
      <c r="F1293" s="53" t="s">
        <v>7222</v>
      </c>
      <c r="G1293" s="50" t="s">
        <v>7158</v>
      </c>
      <c r="H1293" s="50" t="s">
        <v>188</v>
      </c>
      <c r="I1293" s="78"/>
      <c r="J1293" s="78"/>
      <c r="K1293" s="82">
        <v>197.6</v>
      </c>
      <c r="L1293" s="48" t="s">
        <v>189</v>
      </c>
      <c r="M1293" s="50" t="s">
        <v>190</v>
      </c>
      <c r="N1293" s="50" t="s">
        <v>190</v>
      </c>
      <c r="O1293" s="54">
        <f>VLOOKUP(A1293,'Shurjoint Multiplier Sheet'!A:E,4,FALSE)</f>
        <v>0</v>
      </c>
      <c r="P1293" s="91" t="e">
        <v>#N/A</v>
      </c>
      <c r="Q1293" s="91" t="e">
        <f t="shared" si="20"/>
        <v>#N/A</v>
      </c>
    </row>
    <row r="1294" spans="1:17" x14ac:dyDescent="0.25">
      <c r="A1294" s="48" t="s">
        <v>54</v>
      </c>
      <c r="B1294" s="55" t="s">
        <v>7244</v>
      </c>
      <c r="C1294" s="49" t="s">
        <v>7245</v>
      </c>
      <c r="D1294" s="49" t="s">
        <v>2057</v>
      </c>
      <c r="E1294" s="75">
        <v>191988057459</v>
      </c>
      <c r="F1294" s="53" t="s">
        <v>7711</v>
      </c>
      <c r="G1294" s="50" t="s">
        <v>335</v>
      </c>
      <c r="H1294" s="50" t="s">
        <v>188</v>
      </c>
      <c r="I1294" s="79"/>
      <c r="J1294" s="79"/>
      <c r="K1294" s="82">
        <v>99.2</v>
      </c>
      <c r="L1294" s="48" t="s">
        <v>189</v>
      </c>
      <c r="M1294" s="50" t="s">
        <v>190</v>
      </c>
      <c r="N1294" s="50" t="s">
        <v>190</v>
      </c>
      <c r="O1294" s="54">
        <f>VLOOKUP(A1294,'Shurjoint Multiplier Sheet'!A:E,4,FALSE)</f>
        <v>0</v>
      </c>
      <c r="P1294" s="91" t="e">
        <v>#N/A</v>
      </c>
      <c r="Q1294" s="91" t="e">
        <f t="shared" si="20"/>
        <v>#N/A</v>
      </c>
    </row>
    <row r="1295" spans="1:17" x14ac:dyDescent="0.25">
      <c r="A1295" s="48" t="s">
        <v>56</v>
      </c>
      <c r="B1295" s="49" t="s">
        <v>183</v>
      </c>
      <c r="C1295" s="49" t="s">
        <v>184</v>
      </c>
      <c r="D1295" s="49" t="s">
        <v>185</v>
      </c>
      <c r="E1295" s="75">
        <v>191988065614</v>
      </c>
      <c r="F1295" s="53" t="s">
        <v>186</v>
      </c>
      <c r="G1295" s="50" t="s">
        <v>187</v>
      </c>
      <c r="H1295" s="50" t="s">
        <v>188</v>
      </c>
      <c r="I1295" s="78"/>
      <c r="J1295" s="78"/>
      <c r="K1295" s="82">
        <v>5</v>
      </c>
      <c r="L1295" s="48" t="s">
        <v>189</v>
      </c>
      <c r="M1295" s="50" t="s">
        <v>190</v>
      </c>
      <c r="N1295" s="50" t="s">
        <v>190</v>
      </c>
      <c r="O1295" s="54">
        <f>VLOOKUP(A1295,'Shurjoint Multiplier Sheet'!A:E,4,FALSE)</f>
        <v>0</v>
      </c>
      <c r="P1295" s="91">
        <v>1437.07</v>
      </c>
      <c r="Q1295" s="91">
        <f t="shared" si="20"/>
        <v>0</v>
      </c>
    </row>
    <row r="1296" spans="1:17" x14ac:dyDescent="0.25">
      <c r="A1296" s="48" t="s">
        <v>56</v>
      </c>
      <c r="B1296" s="49" t="s">
        <v>191</v>
      </c>
      <c r="C1296" s="49" t="s">
        <v>192</v>
      </c>
      <c r="D1296" s="49" t="s">
        <v>185</v>
      </c>
      <c r="E1296" s="75">
        <v>191988065607</v>
      </c>
      <c r="F1296" s="53" t="s">
        <v>186</v>
      </c>
      <c r="G1296" s="50" t="s">
        <v>193</v>
      </c>
      <c r="H1296" s="50" t="s">
        <v>188</v>
      </c>
      <c r="I1296" s="78"/>
      <c r="J1296" s="78">
        <v>24</v>
      </c>
      <c r="K1296" s="82">
        <v>2.16</v>
      </c>
      <c r="L1296" s="48" t="s">
        <v>189</v>
      </c>
      <c r="M1296" s="50" t="s">
        <v>190</v>
      </c>
      <c r="N1296" s="50" t="s">
        <v>190</v>
      </c>
      <c r="O1296" s="54">
        <f>VLOOKUP(A1296,'Shurjoint Multiplier Sheet'!A:E,4,FALSE)</f>
        <v>0</v>
      </c>
      <c r="P1296" s="91">
        <v>1038.4100000000001</v>
      </c>
      <c r="Q1296" s="91">
        <f t="shared" si="20"/>
        <v>0</v>
      </c>
    </row>
    <row r="1297" spans="1:17" x14ac:dyDescent="0.25">
      <c r="A1297" s="48" t="s">
        <v>56</v>
      </c>
      <c r="B1297" s="49" t="s">
        <v>194</v>
      </c>
      <c r="C1297" s="49" t="s">
        <v>195</v>
      </c>
      <c r="D1297" s="49" t="s">
        <v>185</v>
      </c>
      <c r="E1297" s="75">
        <v>191988065621</v>
      </c>
      <c r="F1297" s="53" t="s">
        <v>186</v>
      </c>
      <c r="G1297" s="50" t="s">
        <v>196</v>
      </c>
      <c r="H1297" s="50" t="s">
        <v>188</v>
      </c>
      <c r="I1297" s="78"/>
      <c r="J1297" s="78"/>
      <c r="K1297" s="82">
        <v>6</v>
      </c>
      <c r="L1297" s="48" t="s">
        <v>189</v>
      </c>
      <c r="M1297" s="50" t="s">
        <v>190</v>
      </c>
      <c r="N1297" s="50" t="s">
        <v>190</v>
      </c>
      <c r="O1297" s="54">
        <f>VLOOKUP(A1297,'Shurjoint Multiplier Sheet'!A:E,4,FALSE)</f>
        <v>0</v>
      </c>
      <c r="P1297" s="91">
        <v>1038.4100000000001</v>
      </c>
      <c r="Q1297" s="91">
        <f t="shared" si="20"/>
        <v>0</v>
      </c>
    </row>
    <row r="1298" spans="1:17" x14ac:dyDescent="0.25">
      <c r="A1298" s="48" t="s">
        <v>56</v>
      </c>
      <c r="B1298" s="49" t="s">
        <v>197</v>
      </c>
      <c r="C1298" s="49" t="s">
        <v>198</v>
      </c>
      <c r="D1298" s="49" t="s">
        <v>185</v>
      </c>
      <c r="E1298" s="75">
        <v>191988065638</v>
      </c>
      <c r="F1298" s="53" t="s">
        <v>186</v>
      </c>
      <c r="G1298" s="50" t="s">
        <v>199</v>
      </c>
      <c r="H1298" s="50" t="s">
        <v>188</v>
      </c>
      <c r="I1298" s="78"/>
      <c r="J1298" s="78"/>
      <c r="K1298" s="82">
        <v>10.3</v>
      </c>
      <c r="L1298" s="48" t="s">
        <v>189</v>
      </c>
      <c r="M1298" s="50" t="s">
        <v>190</v>
      </c>
      <c r="N1298" s="50" t="s">
        <v>190</v>
      </c>
      <c r="O1298" s="54">
        <f>VLOOKUP(A1298,'Shurjoint Multiplier Sheet'!A:E,4,FALSE)</f>
        <v>0</v>
      </c>
      <c r="P1298" s="91">
        <v>1452.36</v>
      </c>
      <c r="Q1298" s="91">
        <f t="shared" si="20"/>
        <v>0</v>
      </c>
    </row>
    <row r="1299" spans="1:17" x14ac:dyDescent="0.25">
      <c r="A1299" s="48" t="s">
        <v>56</v>
      </c>
      <c r="B1299" s="49" t="s">
        <v>200</v>
      </c>
      <c r="C1299" s="49" t="s">
        <v>201</v>
      </c>
      <c r="D1299" s="49" t="s">
        <v>185</v>
      </c>
      <c r="E1299" s="75">
        <v>191988065645</v>
      </c>
      <c r="F1299" s="53" t="s">
        <v>186</v>
      </c>
      <c r="G1299" s="50" t="s">
        <v>202</v>
      </c>
      <c r="H1299" s="50" t="s">
        <v>188</v>
      </c>
      <c r="I1299" s="78"/>
      <c r="J1299" s="78"/>
      <c r="K1299" s="82">
        <v>27.2</v>
      </c>
      <c r="L1299" s="48" t="s">
        <v>189</v>
      </c>
      <c r="M1299" s="50" t="s">
        <v>190</v>
      </c>
      <c r="N1299" s="50" t="s">
        <v>190</v>
      </c>
      <c r="O1299" s="54">
        <f>VLOOKUP(A1299,'Shurjoint Multiplier Sheet'!A:E,4,FALSE)</f>
        <v>0</v>
      </c>
      <c r="P1299" s="91">
        <v>5306.11</v>
      </c>
      <c r="Q1299" s="91">
        <f t="shared" si="20"/>
        <v>0</v>
      </c>
    </row>
    <row r="1300" spans="1:17" x14ac:dyDescent="0.25">
      <c r="A1300" s="48" t="s">
        <v>56</v>
      </c>
      <c r="B1300" s="49" t="s">
        <v>203</v>
      </c>
      <c r="C1300" s="49" t="s">
        <v>204</v>
      </c>
      <c r="D1300" s="49" t="s">
        <v>205</v>
      </c>
      <c r="E1300" s="75">
        <v>191988065669</v>
      </c>
      <c r="F1300" s="53" t="s">
        <v>206</v>
      </c>
      <c r="G1300" s="50" t="s">
        <v>187</v>
      </c>
      <c r="H1300" s="50" t="s">
        <v>188</v>
      </c>
      <c r="I1300" s="78"/>
      <c r="J1300" s="78"/>
      <c r="K1300" s="82">
        <v>2.9</v>
      </c>
      <c r="L1300" s="48" t="s">
        <v>189</v>
      </c>
      <c r="M1300" s="50" t="s">
        <v>190</v>
      </c>
      <c r="N1300" s="50" t="s">
        <v>190</v>
      </c>
      <c r="O1300" s="54">
        <f>VLOOKUP(A1300,'Shurjoint Multiplier Sheet'!A:E,4,FALSE)</f>
        <v>0</v>
      </c>
      <c r="P1300" s="91" t="e">
        <v>#N/A</v>
      </c>
      <c r="Q1300" s="91" t="e">
        <f t="shared" si="20"/>
        <v>#N/A</v>
      </c>
    </row>
    <row r="1301" spans="1:17" x14ac:dyDescent="0.25">
      <c r="A1301" s="48" t="s">
        <v>56</v>
      </c>
      <c r="B1301" s="49" t="s">
        <v>207</v>
      </c>
      <c r="C1301" s="49" t="s">
        <v>208</v>
      </c>
      <c r="D1301" s="49" t="s">
        <v>205</v>
      </c>
      <c r="E1301" s="75">
        <v>191988065652</v>
      </c>
      <c r="F1301" s="53" t="s">
        <v>206</v>
      </c>
      <c r="G1301" s="50" t="s">
        <v>193</v>
      </c>
      <c r="H1301" s="50" t="s">
        <v>188</v>
      </c>
      <c r="I1301" s="78"/>
      <c r="J1301" s="78">
        <v>32</v>
      </c>
      <c r="K1301" s="82">
        <v>1.72</v>
      </c>
      <c r="L1301" s="48" t="s">
        <v>189</v>
      </c>
      <c r="M1301" s="50" t="s">
        <v>190</v>
      </c>
      <c r="N1301" s="50" t="s">
        <v>190</v>
      </c>
      <c r="O1301" s="54">
        <f>VLOOKUP(A1301,'Shurjoint Multiplier Sheet'!A:E,4,FALSE)</f>
        <v>0</v>
      </c>
      <c r="P1301" s="91">
        <v>1357.1</v>
      </c>
      <c r="Q1301" s="91">
        <f t="shared" si="20"/>
        <v>0</v>
      </c>
    </row>
    <row r="1302" spans="1:17" x14ac:dyDescent="0.25">
      <c r="A1302" s="48" t="s">
        <v>56</v>
      </c>
      <c r="B1302" s="49" t="s">
        <v>209</v>
      </c>
      <c r="C1302" s="49" t="s">
        <v>210</v>
      </c>
      <c r="D1302" s="49" t="s">
        <v>205</v>
      </c>
      <c r="E1302" s="75">
        <v>191988065676</v>
      </c>
      <c r="F1302" s="53" t="s">
        <v>206</v>
      </c>
      <c r="G1302" s="50" t="s">
        <v>196</v>
      </c>
      <c r="H1302" s="50" t="s">
        <v>188</v>
      </c>
      <c r="I1302" s="78"/>
      <c r="J1302" s="78"/>
      <c r="K1302" s="82">
        <v>4.3</v>
      </c>
      <c r="L1302" s="48" t="s">
        <v>189</v>
      </c>
      <c r="M1302" s="50" t="s">
        <v>190</v>
      </c>
      <c r="N1302" s="50" t="s">
        <v>190</v>
      </c>
      <c r="O1302" s="54">
        <f>VLOOKUP(A1302,'Shurjoint Multiplier Sheet'!A:E,4,FALSE)</f>
        <v>0</v>
      </c>
      <c r="P1302" s="91" t="e">
        <v>#N/A</v>
      </c>
      <c r="Q1302" s="91" t="e">
        <f t="shared" si="20"/>
        <v>#N/A</v>
      </c>
    </row>
    <row r="1303" spans="1:17" x14ac:dyDescent="0.25">
      <c r="A1303" s="48" t="s">
        <v>56</v>
      </c>
      <c r="B1303" s="49" t="s">
        <v>211</v>
      </c>
      <c r="C1303" s="49" t="s">
        <v>212</v>
      </c>
      <c r="D1303" s="49" t="s">
        <v>205</v>
      </c>
      <c r="E1303" s="75">
        <v>191988065683</v>
      </c>
      <c r="F1303" s="53" t="s">
        <v>206</v>
      </c>
      <c r="G1303" s="50" t="s">
        <v>199</v>
      </c>
      <c r="H1303" s="50" t="s">
        <v>188</v>
      </c>
      <c r="I1303" s="78"/>
      <c r="J1303" s="78"/>
      <c r="K1303" s="82">
        <v>8.5</v>
      </c>
      <c r="L1303" s="48" t="s">
        <v>189</v>
      </c>
      <c r="M1303" s="50" t="s">
        <v>190</v>
      </c>
      <c r="N1303" s="50" t="s">
        <v>190</v>
      </c>
      <c r="O1303" s="54">
        <f>VLOOKUP(A1303,'Shurjoint Multiplier Sheet'!A:E,4,FALSE)</f>
        <v>0</v>
      </c>
      <c r="P1303" s="91" t="e">
        <v>#N/A</v>
      </c>
      <c r="Q1303" s="91" t="e">
        <f t="shared" si="20"/>
        <v>#N/A</v>
      </c>
    </row>
    <row r="1304" spans="1:17" x14ac:dyDescent="0.25">
      <c r="A1304" s="48" t="s">
        <v>56</v>
      </c>
      <c r="B1304" s="49" t="s">
        <v>213</v>
      </c>
      <c r="C1304" s="49" t="s">
        <v>214</v>
      </c>
      <c r="D1304" s="49" t="s">
        <v>205</v>
      </c>
      <c r="E1304" s="75">
        <v>191988065690</v>
      </c>
      <c r="F1304" s="53" t="s">
        <v>206</v>
      </c>
      <c r="G1304" s="50" t="s">
        <v>202</v>
      </c>
      <c r="H1304" s="50" t="s">
        <v>188</v>
      </c>
      <c r="I1304" s="78"/>
      <c r="J1304" s="78"/>
      <c r="K1304" s="82">
        <v>16.5</v>
      </c>
      <c r="L1304" s="48" t="s">
        <v>189</v>
      </c>
      <c r="M1304" s="50" t="s">
        <v>190</v>
      </c>
      <c r="N1304" s="50" t="s">
        <v>190</v>
      </c>
      <c r="O1304" s="54">
        <f>VLOOKUP(A1304,'Shurjoint Multiplier Sheet'!A:E,4,FALSE)</f>
        <v>0</v>
      </c>
      <c r="P1304" s="91" t="e">
        <v>#N/A</v>
      </c>
      <c r="Q1304" s="91" t="e">
        <f t="shared" si="20"/>
        <v>#N/A</v>
      </c>
    </row>
    <row r="1305" spans="1:17" x14ac:dyDescent="0.25">
      <c r="A1305" s="48" t="s">
        <v>56</v>
      </c>
      <c r="B1305" s="49" t="s">
        <v>233</v>
      </c>
      <c r="C1305" s="49" t="s">
        <v>234</v>
      </c>
      <c r="D1305" s="49" t="s">
        <v>235</v>
      </c>
      <c r="E1305" s="75">
        <v>191988065713</v>
      </c>
      <c r="F1305" s="53" t="s">
        <v>236</v>
      </c>
      <c r="G1305" s="50" t="s">
        <v>187</v>
      </c>
      <c r="H1305" s="50" t="s">
        <v>188</v>
      </c>
      <c r="I1305" s="78"/>
      <c r="J1305" s="78"/>
      <c r="K1305" s="82">
        <v>7.9</v>
      </c>
      <c r="L1305" s="48" t="s">
        <v>189</v>
      </c>
      <c r="M1305" s="50" t="s">
        <v>190</v>
      </c>
      <c r="N1305" s="50" t="s">
        <v>190</v>
      </c>
      <c r="O1305" s="54">
        <f>VLOOKUP(A1305,'Shurjoint Multiplier Sheet'!A:E,4,FALSE)</f>
        <v>0</v>
      </c>
      <c r="P1305" s="91" t="e">
        <v>#N/A</v>
      </c>
      <c r="Q1305" s="91" t="e">
        <f t="shared" si="20"/>
        <v>#N/A</v>
      </c>
    </row>
    <row r="1306" spans="1:17" x14ac:dyDescent="0.25">
      <c r="A1306" s="48" t="s">
        <v>56</v>
      </c>
      <c r="B1306" s="49" t="s">
        <v>237</v>
      </c>
      <c r="C1306" s="49" t="s">
        <v>238</v>
      </c>
      <c r="D1306" s="49" t="s">
        <v>235</v>
      </c>
      <c r="E1306" s="75">
        <v>191988065706</v>
      </c>
      <c r="F1306" s="53" t="s">
        <v>236</v>
      </c>
      <c r="G1306" s="50" t="s">
        <v>193</v>
      </c>
      <c r="H1306" s="50" t="s">
        <v>188</v>
      </c>
      <c r="I1306" s="78"/>
      <c r="J1306" s="78">
        <v>14</v>
      </c>
      <c r="K1306" s="82">
        <v>3.46</v>
      </c>
      <c r="L1306" s="48" t="s">
        <v>189</v>
      </c>
      <c r="M1306" s="50" t="s">
        <v>190</v>
      </c>
      <c r="N1306" s="50" t="s">
        <v>190</v>
      </c>
      <c r="O1306" s="54">
        <f>VLOOKUP(A1306,'Shurjoint Multiplier Sheet'!A:E,4,FALSE)</f>
        <v>0</v>
      </c>
      <c r="P1306" s="91">
        <v>1723.43</v>
      </c>
      <c r="Q1306" s="91">
        <f t="shared" si="20"/>
        <v>0</v>
      </c>
    </row>
    <row r="1307" spans="1:17" x14ac:dyDescent="0.25">
      <c r="A1307" s="48" t="s">
        <v>56</v>
      </c>
      <c r="B1307" s="49" t="s">
        <v>239</v>
      </c>
      <c r="C1307" s="49" t="s">
        <v>240</v>
      </c>
      <c r="D1307" s="49" t="s">
        <v>235</v>
      </c>
      <c r="E1307" s="75">
        <v>191988065720</v>
      </c>
      <c r="F1307" s="53" t="s">
        <v>236</v>
      </c>
      <c r="G1307" s="50" t="s">
        <v>196</v>
      </c>
      <c r="H1307" s="50" t="s">
        <v>188</v>
      </c>
      <c r="I1307" s="78"/>
      <c r="J1307" s="78"/>
      <c r="K1307" s="82">
        <v>16</v>
      </c>
      <c r="L1307" s="48" t="s">
        <v>189</v>
      </c>
      <c r="M1307" s="50" t="s">
        <v>190</v>
      </c>
      <c r="N1307" s="50" t="s">
        <v>190</v>
      </c>
      <c r="O1307" s="54">
        <f>VLOOKUP(A1307,'Shurjoint Multiplier Sheet'!A:E,4,FALSE)</f>
        <v>0</v>
      </c>
      <c r="P1307" s="91" t="e">
        <v>#N/A</v>
      </c>
      <c r="Q1307" s="91" t="e">
        <f t="shared" si="20"/>
        <v>#N/A</v>
      </c>
    </row>
    <row r="1308" spans="1:17" x14ac:dyDescent="0.25">
      <c r="A1308" s="48" t="s">
        <v>56</v>
      </c>
      <c r="B1308" s="49" t="s">
        <v>241</v>
      </c>
      <c r="C1308" s="49" t="s">
        <v>242</v>
      </c>
      <c r="D1308" s="49" t="s">
        <v>235</v>
      </c>
      <c r="E1308" s="75">
        <v>191988065737</v>
      </c>
      <c r="F1308" s="53" t="s">
        <v>236</v>
      </c>
      <c r="G1308" s="50" t="s">
        <v>199</v>
      </c>
      <c r="H1308" s="50" t="s">
        <v>188</v>
      </c>
      <c r="I1308" s="78"/>
      <c r="J1308" s="78"/>
      <c r="K1308" s="82">
        <v>23.5</v>
      </c>
      <c r="L1308" s="48" t="s">
        <v>189</v>
      </c>
      <c r="M1308" s="50" t="s">
        <v>190</v>
      </c>
      <c r="N1308" s="50" t="s">
        <v>190</v>
      </c>
      <c r="O1308" s="54">
        <f>VLOOKUP(A1308,'Shurjoint Multiplier Sheet'!A:E,4,FALSE)</f>
        <v>0</v>
      </c>
      <c r="P1308" s="91" t="e">
        <v>#N/A</v>
      </c>
      <c r="Q1308" s="91" t="e">
        <f t="shared" si="20"/>
        <v>#N/A</v>
      </c>
    </row>
    <row r="1309" spans="1:17" x14ac:dyDescent="0.25">
      <c r="A1309" s="48" t="s">
        <v>56</v>
      </c>
      <c r="B1309" s="49" t="s">
        <v>243</v>
      </c>
      <c r="C1309" s="49" t="s">
        <v>244</v>
      </c>
      <c r="D1309" s="49" t="s">
        <v>235</v>
      </c>
      <c r="E1309" s="75">
        <v>191988065744</v>
      </c>
      <c r="F1309" s="53" t="s">
        <v>236</v>
      </c>
      <c r="G1309" s="50" t="s">
        <v>202</v>
      </c>
      <c r="H1309" s="50" t="s">
        <v>188</v>
      </c>
      <c r="I1309" s="78"/>
      <c r="J1309" s="78"/>
      <c r="K1309" s="82">
        <v>27</v>
      </c>
      <c r="L1309" s="48" t="s">
        <v>189</v>
      </c>
      <c r="M1309" s="50" t="s">
        <v>190</v>
      </c>
      <c r="N1309" s="50" t="s">
        <v>190</v>
      </c>
      <c r="O1309" s="54">
        <f>VLOOKUP(A1309,'Shurjoint Multiplier Sheet'!A:E,4,FALSE)</f>
        <v>0</v>
      </c>
      <c r="P1309" s="91" t="e">
        <v>#N/A</v>
      </c>
      <c r="Q1309" s="91" t="e">
        <f t="shared" si="20"/>
        <v>#N/A</v>
      </c>
    </row>
    <row r="1310" spans="1:17" x14ac:dyDescent="0.25">
      <c r="A1310" s="48" t="s">
        <v>56</v>
      </c>
      <c r="B1310" s="49" t="s">
        <v>245</v>
      </c>
      <c r="C1310" s="49" t="s">
        <v>246</v>
      </c>
      <c r="D1310" s="49" t="s">
        <v>247</v>
      </c>
      <c r="E1310" s="75">
        <v>191988065751</v>
      </c>
      <c r="F1310" s="53" t="s">
        <v>248</v>
      </c>
      <c r="G1310" s="50" t="s">
        <v>249</v>
      </c>
      <c r="H1310" s="50" t="s">
        <v>188</v>
      </c>
      <c r="I1310" s="78">
        <v>200</v>
      </c>
      <c r="J1310" s="78"/>
      <c r="K1310" s="82">
        <v>5.51</v>
      </c>
      <c r="L1310" s="48" t="s">
        <v>189</v>
      </c>
      <c r="M1310" s="50" t="s">
        <v>190</v>
      </c>
      <c r="N1310" s="50" t="s">
        <v>190</v>
      </c>
      <c r="O1310" s="54">
        <f>VLOOKUP(A1310,'Shurjoint Multiplier Sheet'!A:E,4,FALSE)</f>
        <v>0</v>
      </c>
      <c r="P1310" s="91" t="e">
        <v>#N/A</v>
      </c>
      <c r="Q1310" s="91" t="e">
        <f t="shared" si="20"/>
        <v>#N/A</v>
      </c>
    </row>
    <row r="1311" spans="1:17" x14ac:dyDescent="0.25">
      <c r="A1311" s="48" t="s">
        <v>56</v>
      </c>
      <c r="B1311" s="49" t="s">
        <v>250</v>
      </c>
      <c r="C1311" s="49" t="s">
        <v>251</v>
      </c>
      <c r="D1311" s="49" t="s">
        <v>247</v>
      </c>
      <c r="E1311" s="75">
        <v>191988066147</v>
      </c>
      <c r="F1311" s="53" t="s">
        <v>248</v>
      </c>
      <c r="G1311" s="50" t="s">
        <v>252</v>
      </c>
      <c r="H1311" s="50" t="s">
        <v>188</v>
      </c>
      <c r="I1311" s="78">
        <v>300</v>
      </c>
      <c r="J1311" s="78"/>
      <c r="K1311" s="82">
        <v>4.5199999999999996</v>
      </c>
      <c r="L1311" s="48" t="s">
        <v>189</v>
      </c>
      <c r="M1311" s="50" t="s">
        <v>190</v>
      </c>
      <c r="N1311" s="50" t="s">
        <v>190</v>
      </c>
      <c r="O1311" s="54">
        <f>VLOOKUP(A1311,'Shurjoint Multiplier Sheet'!A:E,4,FALSE)</f>
        <v>0</v>
      </c>
      <c r="P1311" s="91" t="e">
        <v>#N/A</v>
      </c>
      <c r="Q1311" s="91" t="e">
        <f t="shared" si="20"/>
        <v>#N/A</v>
      </c>
    </row>
    <row r="1312" spans="1:17" x14ac:dyDescent="0.25">
      <c r="A1312" s="48" t="s">
        <v>50</v>
      </c>
      <c r="B1312" s="49" t="s">
        <v>480</v>
      </c>
      <c r="C1312" s="49" t="s">
        <v>481</v>
      </c>
      <c r="D1312" s="49" t="s">
        <v>482</v>
      </c>
      <c r="E1312" s="75">
        <v>191988044381</v>
      </c>
      <c r="F1312" s="53">
        <v>54</v>
      </c>
      <c r="G1312" s="50" t="s">
        <v>453</v>
      </c>
      <c r="H1312" s="50" t="s">
        <v>188</v>
      </c>
      <c r="I1312" s="78"/>
      <c r="J1312" s="78"/>
      <c r="K1312" s="82">
        <v>0.68</v>
      </c>
      <c r="L1312" s="48" t="s">
        <v>7748</v>
      </c>
      <c r="M1312" s="50" t="s">
        <v>190</v>
      </c>
      <c r="N1312" s="50" t="s">
        <v>190</v>
      </c>
      <c r="O1312" s="54">
        <f>VLOOKUP(A1312,'Shurjoint Multiplier Sheet'!A:E,4,FALSE)</f>
        <v>0</v>
      </c>
      <c r="P1312" s="91">
        <v>966.09</v>
      </c>
      <c r="Q1312" s="91">
        <f t="shared" si="20"/>
        <v>0</v>
      </c>
    </row>
    <row r="1313" spans="1:17" x14ac:dyDescent="0.25">
      <c r="A1313" s="48" t="s">
        <v>50</v>
      </c>
      <c r="B1313" s="49" t="s">
        <v>483</v>
      </c>
      <c r="C1313" s="49" t="s">
        <v>484</v>
      </c>
      <c r="D1313" s="49" t="s">
        <v>482</v>
      </c>
      <c r="E1313" s="75">
        <v>191988044398</v>
      </c>
      <c r="F1313" s="53">
        <v>54</v>
      </c>
      <c r="G1313" s="50" t="s">
        <v>453</v>
      </c>
      <c r="H1313" s="50" t="s">
        <v>188</v>
      </c>
      <c r="I1313" s="78"/>
      <c r="J1313" s="78"/>
      <c r="K1313" s="82">
        <v>0.68</v>
      </c>
      <c r="L1313" s="48" t="s">
        <v>189</v>
      </c>
      <c r="M1313" s="50" t="s">
        <v>190</v>
      </c>
      <c r="N1313" s="50" t="s">
        <v>190</v>
      </c>
      <c r="O1313" s="54">
        <f>VLOOKUP(A1313,'Shurjoint Multiplier Sheet'!A:E,4,FALSE)</f>
        <v>0</v>
      </c>
      <c r="P1313" s="91">
        <v>905.52</v>
      </c>
      <c r="Q1313" s="91">
        <f t="shared" si="20"/>
        <v>0</v>
      </c>
    </row>
    <row r="1314" spans="1:17" x14ac:dyDescent="0.25">
      <c r="A1314" s="48" t="s">
        <v>50</v>
      </c>
      <c r="B1314" s="49" t="s">
        <v>485</v>
      </c>
      <c r="C1314" s="49" t="s">
        <v>486</v>
      </c>
      <c r="D1314" s="49" t="s">
        <v>482</v>
      </c>
      <c r="E1314" s="75">
        <v>191988044428</v>
      </c>
      <c r="F1314" s="53">
        <v>54</v>
      </c>
      <c r="G1314" s="50" t="s">
        <v>187</v>
      </c>
      <c r="H1314" s="50" t="s">
        <v>188</v>
      </c>
      <c r="I1314" s="78"/>
      <c r="J1314" s="78"/>
      <c r="K1314" s="82">
        <v>1.83</v>
      </c>
      <c r="L1314" s="48" t="s">
        <v>7748</v>
      </c>
      <c r="M1314" s="50" t="s">
        <v>190</v>
      </c>
      <c r="N1314" s="50" t="s">
        <v>190</v>
      </c>
      <c r="O1314" s="54">
        <f>VLOOKUP(A1314,'Shurjoint Multiplier Sheet'!A:E,4,FALSE)</f>
        <v>0</v>
      </c>
      <c r="P1314" s="91">
        <v>506.27</v>
      </c>
      <c r="Q1314" s="91">
        <f t="shared" si="20"/>
        <v>0</v>
      </c>
    </row>
    <row r="1315" spans="1:17" x14ac:dyDescent="0.25">
      <c r="A1315" s="48" t="s">
        <v>50</v>
      </c>
      <c r="B1315" s="49" t="s">
        <v>487</v>
      </c>
      <c r="C1315" s="49" t="s">
        <v>488</v>
      </c>
      <c r="D1315" s="49" t="s">
        <v>482</v>
      </c>
      <c r="E1315" s="75">
        <v>191988044435</v>
      </c>
      <c r="F1315" s="53">
        <v>54</v>
      </c>
      <c r="G1315" s="50" t="s">
        <v>187</v>
      </c>
      <c r="H1315" s="50" t="s">
        <v>188</v>
      </c>
      <c r="I1315" s="78"/>
      <c r="J1315" s="78">
        <v>24</v>
      </c>
      <c r="K1315" s="82">
        <v>1.83</v>
      </c>
      <c r="L1315" s="48" t="s">
        <v>189</v>
      </c>
      <c r="M1315" s="50" t="s">
        <v>190</v>
      </c>
      <c r="N1315" s="50" t="s">
        <v>190</v>
      </c>
      <c r="O1315" s="54">
        <f>VLOOKUP(A1315,'Shurjoint Multiplier Sheet'!A:E,4,FALSE)</f>
        <v>0</v>
      </c>
      <c r="P1315" s="91">
        <v>432.77</v>
      </c>
      <c r="Q1315" s="91">
        <f t="shared" si="20"/>
        <v>0</v>
      </c>
    </row>
    <row r="1316" spans="1:17" x14ac:dyDescent="0.25">
      <c r="A1316" s="48" t="s">
        <v>50</v>
      </c>
      <c r="B1316" s="49" t="s">
        <v>489</v>
      </c>
      <c r="C1316" s="49" t="s">
        <v>490</v>
      </c>
      <c r="D1316" s="49" t="s">
        <v>482</v>
      </c>
      <c r="E1316" s="75">
        <v>191988044404</v>
      </c>
      <c r="F1316" s="53">
        <v>54</v>
      </c>
      <c r="G1316" s="50" t="s">
        <v>193</v>
      </c>
      <c r="H1316" s="50" t="s">
        <v>188</v>
      </c>
      <c r="I1316" s="78"/>
      <c r="J1316" s="78"/>
      <c r="K1316" s="82">
        <v>0.93</v>
      </c>
      <c r="L1316" s="48" t="s">
        <v>7748</v>
      </c>
      <c r="M1316" s="50" t="s">
        <v>190</v>
      </c>
      <c r="N1316" s="50" t="s">
        <v>190</v>
      </c>
      <c r="O1316" s="54">
        <f>VLOOKUP(A1316,'Shurjoint Multiplier Sheet'!A:E,4,FALSE)</f>
        <v>0</v>
      </c>
      <c r="P1316" s="91">
        <v>506.27</v>
      </c>
      <c r="Q1316" s="91">
        <f t="shared" si="20"/>
        <v>0</v>
      </c>
    </row>
    <row r="1317" spans="1:17" x14ac:dyDescent="0.25">
      <c r="A1317" s="48" t="s">
        <v>50</v>
      </c>
      <c r="B1317" s="49" t="s">
        <v>491</v>
      </c>
      <c r="C1317" s="49" t="s">
        <v>492</v>
      </c>
      <c r="D1317" s="49" t="s">
        <v>482</v>
      </c>
      <c r="E1317" s="75">
        <v>191988044411</v>
      </c>
      <c r="F1317" s="53">
        <v>54</v>
      </c>
      <c r="G1317" s="50" t="s">
        <v>193</v>
      </c>
      <c r="H1317" s="50" t="s">
        <v>188</v>
      </c>
      <c r="I1317" s="78"/>
      <c r="J1317" s="78"/>
      <c r="K1317" s="82">
        <v>0.93</v>
      </c>
      <c r="L1317" s="48" t="s">
        <v>189</v>
      </c>
      <c r="M1317" s="50" t="s">
        <v>190</v>
      </c>
      <c r="N1317" s="50" t="s">
        <v>190</v>
      </c>
      <c r="O1317" s="54">
        <f>VLOOKUP(A1317,'Shurjoint Multiplier Sheet'!A:E,4,FALSE)</f>
        <v>0</v>
      </c>
      <c r="P1317" s="91">
        <v>432.77</v>
      </c>
      <c r="Q1317" s="91">
        <f t="shared" si="20"/>
        <v>0</v>
      </c>
    </row>
    <row r="1318" spans="1:17" x14ac:dyDescent="0.25">
      <c r="A1318" s="48" t="s">
        <v>50</v>
      </c>
      <c r="B1318" s="49" t="s">
        <v>493</v>
      </c>
      <c r="C1318" s="49" t="s">
        <v>494</v>
      </c>
      <c r="D1318" s="49" t="s">
        <v>482</v>
      </c>
      <c r="E1318" s="75">
        <v>191988044442</v>
      </c>
      <c r="F1318" s="53">
        <v>54</v>
      </c>
      <c r="G1318" s="50" t="s">
        <v>196</v>
      </c>
      <c r="H1318" s="50" t="s">
        <v>188</v>
      </c>
      <c r="I1318" s="78"/>
      <c r="J1318" s="78"/>
      <c r="K1318" s="82">
        <v>2.2000000000000002</v>
      </c>
      <c r="L1318" s="48" t="s">
        <v>7748</v>
      </c>
      <c r="M1318" s="50" t="s">
        <v>190</v>
      </c>
      <c r="N1318" s="50" t="s">
        <v>190</v>
      </c>
      <c r="O1318" s="54">
        <f>VLOOKUP(A1318,'Shurjoint Multiplier Sheet'!A:E,4,FALSE)</f>
        <v>0</v>
      </c>
      <c r="P1318" s="91">
        <v>610.34</v>
      </c>
      <c r="Q1318" s="91">
        <f t="shared" si="20"/>
        <v>0</v>
      </c>
    </row>
    <row r="1319" spans="1:17" x14ac:dyDescent="0.25">
      <c r="A1319" s="48" t="s">
        <v>50</v>
      </c>
      <c r="B1319" s="49" t="s">
        <v>495</v>
      </c>
      <c r="C1319" s="49" t="s">
        <v>496</v>
      </c>
      <c r="D1319" s="49" t="s">
        <v>482</v>
      </c>
      <c r="E1319" s="75">
        <v>191988044459</v>
      </c>
      <c r="F1319" s="53">
        <v>54</v>
      </c>
      <c r="G1319" s="50" t="s">
        <v>196</v>
      </c>
      <c r="H1319" s="50" t="s">
        <v>188</v>
      </c>
      <c r="I1319" s="78"/>
      <c r="J1319" s="78"/>
      <c r="K1319" s="82">
        <v>2.2000000000000002</v>
      </c>
      <c r="L1319" s="48" t="s">
        <v>189</v>
      </c>
      <c r="M1319" s="50" t="s">
        <v>190</v>
      </c>
      <c r="N1319" s="50" t="s">
        <v>190</v>
      </c>
      <c r="O1319" s="54">
        <f>VLOOKUP(A1319,'Shurjoint Multiplier Sheet'!A:E,4,FALSE)</f>
        <v>0</v>
      </c>
      <c r="P1319" s="91">
        <v>499.8</v>
      </c>
      <c r="Q1319" s="91">
        <f t="shared" si="20"/>
        <v>0</v>
      </c>
    </row>
    <row r="1320" spans="1:17" x14ac:dyDescent="0.25">
      <c r="A1320" s="48" t="s">
        <v>50</v>
      </c>
      <c r="B1320" s="49" t="s">
        <v>497</v>
      </c>
      <c r="C1320" s="49" t="s">
        <v>498</v>
      </c>
      <c r="D1320" s="49" t="s">
        <v>482</v>
      </c>
      <c r="E1320" s="75">
        <v>191988044466</v>
      </c>
      <c r="F1320" s="53">
        <v>54</v>
      </c>
      <c r="G1320" s="50" t="s">
        <v>199</v>
      </c>
      <c r="H1320" s="50" t="s">
        <v>188</v>
      </c>
      <c r="I1320" s="78"/>
      <c r="J1320" s="78"/>
      <c r="K1320" s="82">
        <v>3.64</v>
      </c>
      <c r="L1320" s="48" t="s">
        <v>7748</v>
      </c>
      <c r="M1320" s="50" t="s">
        <v>190</v>
      </c>
      <c r="N1320" s="50" t="s">
        <v>190</v>
      </c>
      <c r="O1320" s="54">
        <f>VLOOKUP(A1320,'Shurjoint Multiplier Sheet'!A:E,4,FALSE)</f>
        <v>0</v>
      </c>
      <c r="P1320" s="91">
        <v>953.74</v>
      </c>
      <c r="Q1320" s="91">
        <f t="shared" si="20"/>
        <v>0</v>
      </c>
    </row>
    <row r="1321" spans="1:17" x14ac:dyDescent="0.25">
      <c r="A1321" s="48" t="s">
        <v>50</v>
      </c>
      <c r="B1321" s="49" t="s">
        <v>499</v>
      </c>
      <c r="C1321" s="49" t="s">
        <v>500</v>
      </c>
      <c r="D1321" s="49" t="s">
        <v>482</v>
      </c>
      <c r="E1321" s="75">
        <v>191988044473</v>
      </c>
      <c r="F1321" s="53">
        <v>54</v>
      </c>
      <c r="G1321" s="50" t="s">
        <v>199</v>
      </c>
      <c r="H1321" s="50" t="s">
        <v>188</v>
      </c>
      <c r="I1321" s="78"/>
      <c r="J1321" s="78"/>
      <c r="K1321" s="82">
        <v>3.64</v>
      </c>
      <c r="L1321" s="48" t="s">
        <v>189</v>
      </c>
      <c r="M1321" s="50" t="s">
        <v>190</v>
      </c>
      <c r="N1321" s="50" t="s">
        <v>190</v>
      </c>
      <c r="O1321" s="54">
        <f>VLOOKUP(A1321,'Shurjoint Multiplier Sheet'!A:E,4,FALSE)</f>
        <v>0</v>
      </c>
      <c r="P1321" s="91">
        <v>759.7</v>
      </c>
      <c r="Q1321" s="91">
        <f t="shared" si="20"/>
        <v>0</v>
      </c>
    </row>
    <row r="1322" spans="1:17" x14ac:dyDescent="0.25">
      <c r="A1322" s="48" t="s">
        <v>50</v>
      </c>
      <c r="B1322" s="49" t="s">
        <v>501</v>
      </c>
      <c r="C1322" s="49" t="s">
        <v>502</v>
      </c>
      <c r="D1322" s="49" t="s">
        <v>503</v>
      </c>
      <c r="E1322" s="75">
        <v>191988044480</v>
      </c>
      <c r="F1322" s="53">
        <v>55</v>
      </c>
      <c r="G1322" s="50" t="s">
        <v>504</v>
      </c>
      <c r="H1322" s="50" t="s">
        <v>188</v>
      </c>
      <c r="I1322" s="78"/>
      <c r="J1322" s="78">
        <v>100</v>
      </c>
      <c r="K1322" s="82">
        <v>0.77</v>
      </c>
      <c r="L1322" s="48" t="s">
        <v>189</v>
      </c>
      <c r="M1322" s="50" t="s">
        <v>190</v>
      </c>
      <c r="N1322" s="50" t="s">
        <v>190</v>
      </c>
      <c r="O1322" s="54">
        <f>VLOOKUP(A1322,'Shurjoint Multiplier Sheet'!A:E,4,FALSE)</f>
        <v>0</v>
      </c>
      <c r="P1322" s="91">
        <v>150.53</v>
      </c>
      <c r="Q1322" s="91">
        <f t="shared" si="20"/>
        <v>0</v>
      </c>
    </row>
    <row r="1323" spans="1:17" x14ac:dyDescent="0.25">
      <c r="A1323" s="48" t="s">
        <v>50</v>
      </c>
      <c r="B1323" s="49" t="s">
        <v>505</v>
      </c>
      <c r="C1323" s="49" t="s">
        <v>506</v>
      </c>
      <c r="D1323" s="49" t="s">
        <v>503</v>
      </c>
      <c r="E1323" s="75">
        <v>191988044497</v>
      </c>
      <c r="F1323" s="53">
        <v>55</v>
      </c>
      <c r="G1323" s="50" t="s">
        <v>507</v>
      </c>
      <c r="H1323" s="50" t="s">
        <v>188</v>
      </c>
      <c r="I1323" s="78"/>
      <c r="J1323" s="78">
        <v>60</v>
      </c>
      <c r="K1323" s="82">
        <v>0.88</v>
      </c>
      <c r="L1323" s="48" t="s">
        <v>189</v>
      </c>
      <c r="M1323" s="50" t="s">
        <v>190</v>
      </c>
      <c r="N1323" s="50" t="s">
        <v>190</v>
      </c>
      <c r="O1323" s="54">
        <f>VLOOKUP(A1323,'Shurjoint Multiplier Sheet'!A:E,4,FALSE)</f>
        <v>0</v>
      </c>
      <c r="P1323" s="91">
        <v>150.53</v>
      </c>
      <c r="Q1323" s="91">
        <f t="shared" si="20"/>
        <v>0</v>
      </c>
    </row>
    <row r="1324" spans="1:17" x14ac:dyDescent="0.25">
      <c r="A1324" s="48" t="s">
        <v>50</v>
      </c>
      <c r="B1324" s="49" t="s">
        <v>508</v>
      </c>
      <c r="C1324" s="49" t="s">
        <v>509</v>
      </c>
      <c r="D1324" s="49" t="s">
        <v>510</v>
      </c>
      <c r="E1324" s="75">
        <v>191988044534</v>
      </c>
      <c r="F1324" s="53">
        <v>56</v>
      </c>
      <c r="G1324" s="50" t="s">
        <v>256</v>
      </c>
      <c r="H1324" s="50" t="s">
        <v>188</v>
      </c>
      <c r="I1324" s="78"/>
      <c r="J1324" s="78"/>
      <c r="K1324" s="82">
        <v>29</v>
      </c>
      <c r="L1324" s="48" t="s">
        <v>511</v>
      </c>
      <c r="M1324" s="50" t="s">
        <v>190</v>
      </c>
      <c r="N1324" s="50" t="s">
        <v>190</v>
      </c>
      <c r="O1324" s="54">
        <f>VLOOKUP(A1324,'Shurjoint Multiplier Sheet'!A:E,4,FALSE)</f>
        <v>0</v>
      </c>
      <c r="P1324" s="91" t="e">
        <v>#N/A</v>
      </c>
      <c r="Q1324" s="91" t="e">
        <f t="shared" si="20"/>
        <v>#N/A</v>
      </c>
    </row>
    <row r="1325" spans="1:17" x14ac:dyDescent="0.25">
      <c r="A1325" s="48" t="s">
        <v>50</v>
      </c>
      <c r="B1325" s="49" t="s">
        <v>512</v>
      </c>
      <c r="C1325" s="49" t="s">
        <v>513</v>
      </c>
      <c r="D1325" s="49" t="s">
        <v>510</v>
      </c>
      <c r="E1325" s="75">
        <v>191988044510</v>
      </c>
      <c r="F1325" s="53">
        <v>56</v>
      </c>
      <c r="G1325" s="50" t="s">
        <v>514</v>
      </c>
      <c r="H1325" s="50" t="s">
        <v>188</v>
      </c>
      <c r="I1325" s="78"/>
      <c r="J1325" s="78"/>
      <c r="K1325" s="82">
        <v>0.7</v>
      </c>
      <c r="L1325" s="48" t="s">
        <v>511</v>
      </c>
      <c r="M1325" s="50" t="s">
        <v>190</v>
      </c>
      <c r="N1325" s="50" t="s">
        <v>190</v>
      </c>
      <c r="O1325" s="54">
        <f>VLOOKUP(A1325,'Shurjoint Multiplier Sheet'!A:E,4,FALSE)</f>
        <v>0</v>
      </c>
      <c r="P1325" s="91">
        <v>479.23</v>
      </c>
      <c r="Q1325" s="91">
        <f t="shared" si="20"/>
        <v>0</v>
      </c>
    </row>
    <row r="1326" spans="1:17" x14ac:dyDescent="0.25">
      <c r="A1326" s="48" t="s">
        <v>50</v>
      </c>
      <c r="B1326" s="49" t="s">
        <v>515</v>
      </c>
      <c r="C1326" s="49" t="s">
        <v>516</v>
      </c>
      <c r="D1326" s="49" t="s">
        <v>510</v>
      </c>
      <c r="E1326" s="75">
        <v>191988044541</v>
      </c>
      <c r="F1326" s="53">
        <v>56</v>
      </c>
      <c r="G1326" s="50" t="s">
        <v>259</v>
      </c>
      <c r="H1326" s="50" t="s">
        <v>188</v>
      </c>
      <c r="I1326" s="78"/>
      <c r="J1326" s="78"/>
      <c r="K1326" s="82">
        <v>46</v>
      </c>
      <c r="L1326" s="48" t="s">
        <v>511</v>
      </c>
      <c r="M1326" s="50" t="s">
        <v>190</v>
      </c>
      <c r="N1326" s="50" t="s">
        <v>190</v>
      </c>
      <c r="O1326" s="54">
        <f>VLOOKUP(A1326,'Shurjoint Multiplier Sheet'!A:E,4,FALSE)</f>
        <v>0</v>
      </c>
      <c r="P1326" s="91" t="e">
        <v>#N/A</v>
      </c>
      <c r="Q1326" s="91" t="e">
        <f t="shared" si="20"/>
        <v>#N/A</v>
      </c>
    </row>
    <row r="1327" spans="1:17" x14ac:dyDescent="0.25">
      <c r="A1327" s="48" t="s">
        <v>50</v>
      </c>
      <c r="B1327" s="49" t="s">
        <v>517</v>
      </c>
      <c r="C1327" s="49" t="s">
        <v>518</v>
      </c>
      <c r="D1327" s="49" t="s">
        <v>510</v>
      </c>
      <c r="E1327" s="75">
        <v>191988044527</v>
      </c>
      <c r="F1327" s="53">
        <v>56</v>
      </c>
      <c r="G1327" s="50" t="s">
        <v>453</v>
      </c>
      <c r="H1327" s="50" t="s">
        <v>188</v>
      </c>
      <c r="I1327" s="78">
        <v>1728</v>
      </c>
      <c r="J1327" s="78">
        <v>72</v>
      </c>
      <c r="K1327" s="82">
        <v>0.75</v>
      </c>
      <c r="L1327" s="48" t="s">
        <v>511</v>
      </c>
      <c r="M1327" s="50" t="s">
        <v>190</v>
      </c>
      <c r="N1327" s="50" t="s">
        <v>190</v>
      </c>
      <c r="O1327" s="54">
        <f>VLOOKUP(A1327,'Shurjoint Multiplier Sheet'!A:E,4,FALSE)</f>
        <v>0</v>
      </c>
      <c r="P1327" s="91">
        <v>479.23</v>
      </c>
      <c r="Q1327" s="91">
        <f t="shared" si="20"/>
        <v>0</v>
      </c>
    </row>
    <row r="1328" spans="1:17" x14ac:dyDescent="0.25">
      <c r="A1328" s="48" t="s">
        <v>50</v>
      </c>
      <c r="B1328" s="49" t="s">
        <v>519</v>
      </c>
      <c r="C1328" s="49" t="s">
        <v>520</v>
      </c>
      <c r="D1328" s="49" t="s">
        <v>510</v>
      </c>
      <c r="E1328" s="75">
        <v>191988044503</v>
      </c>
      <c r="F1328" s="53">
        <v>56</v>
      </c>
      <c r="G1328" s="50" t="s">
        <v>521</v>
      </c>
      <c r="H1328" s="50" t="s">
        <v>188</v>
      </c>
      <c r="I1328" s="78"/>
      <c r="J1328" s="78"/>
      <c r="K1328" s="82">
        <v>0.4</v>
      </c>
      <c r="L1328" s="48" t="s">
        <v>511</v>
      </c>
      <c r="M1328" s="50" t="s">
        <v>190</v>
      </c>
      <c r="N1328" s="50" t="s">
        <v>190</v>
      </c>
      <c r="O1328" s="54">
        <f>VLOOKUP(A1328,'Shurjoint Multiplier Sheet'!A:E,4,FALSE)</f>
        <v>0</v>
      </c>
      <c r="P1328" s="91">
        <v>479.23</v>
      </c>
      <c r="Q1328" s="91">
        <f t="shared" si="20"/>
        <v>0</v>
      </c>
    </row>
    <row r="1329" spans="1:17" x14ac:dyDescent="0.25">
      <c r="A1329" s="48" t="s">
        <v>50</v>
      </c>
      <c r="B1329" s="49" t="s">
        <v>522</v>
      </c>
      <c r="C1329" s="49" t="s">
        <v>523</v>
      </c>
      <c r="D1329" s="49" t="s">
        <v>510</v>
      </c>
      <c r="E1329" s="75">
        <v>191988044572</v>
      </c>
      <c r="F1329" s="53">
        <v>56</v>
      </c>
      <c r="G1329" s="50" t="s">
        <v>187</v>
      </c>
      <c r="H1329" s="50" t="s">
        <v>188</v>
      </c>
      <c r="I1329" s="78">
        <v>480</v>
      </c>
      <c r="J1329" s="78">
        <v>20</v>
      </c>
      <c r="K1329" s="82">
        <v>2.29</v>
      </c>
      <c r="L1329" s="48" t="s">
        <v>511</v>
      </c>
      <c r="M1329" s="50" t="s">
        <v>190</v>
      </c>
      <c r="N1329" s="50" t="s">
        <v>190</v>
      </c>
      <c r="O1329" s="54">
        <f>VLOOKUP(A1329,'Shurjoint Multiplier Sheet'!A:E,4,FALSE)</f>
        <v>0</v>
      </c>
      <c r="P1329" s="91">
        <v>479.23</v>
      </c>
      <c r="Q1329" s="91">
        <f t="shared" si="20"/>
        <v>0</v>
      </c>
    </row>
    <row r="1330" spans="1:17" x14ac:dyDescent="0.25">
      <c r="A1330" s="48" t="s">
        <v>50</v>
      </c>
      <c r="B1330" s="49" t="s">
        <v>524</v>
      </c>
      <c r="C1330" s="49" t="s">
        <v>525</v>
      </c>
      <c r="D1330" s="49" t="s">
        <v>510</v>
      </c>
      <c r="E1330" s="75">
        <v>191988044558</v>
      </c>
      <c r="F1330" s="53">
        <v>56</v>
      </c>
      <c r="G1330" s="50" t="s">
        <v>193</v>
      </c>
      <c r="H1330" s="50" t="s">
        <v>188</v>
      </c>
      <c r="I1330" s="78">
        <v>864</v>
      </c>
      <c r="J1330" s="78">
        <v>36</v>
      </c>
      <c r="K1330" s="82">
        <v>1.21</v>
      </c>
      <c r="L1330" s="48" t="s">
        <v>511</v>
      </c>
      <c r="M1330" s="50" t="s">
        <v>190</v>
      </c>
      <c r="N1330" s="50" t="s">
        <v>190</v>
      </c>
      <c r="O1330" s="54">
        <f>VLOOKUP(A1330,'Shurjoint Multiplier Sheet'!A:E,4,FALSE)</f>
        <v>0</v>
      </c>
      <c r="P1330" s="91">
        <v>479.23</v>
      </c>
      <c r="Q1330" s="91">
        <f t="shared" si="20"/>
        <v>0</v>
      </c>
    </row>
    <row r="1331" spans="1:17" x14ac:dyDescent="0.25">
      <c r="A1331" s="48" t="s">
        <v>50</v>
      </c>
      <c r="B1331" s="49" t="s">
        <v>526</v>
      </c>
      <c r="C1331" s="49" t="s">
        <v>527</v>
      </c>
      <c r="D1331" s="49" t="s">
        <v>510</v>
      </c>
      <c r="E1331" s="75">
        <v>191988044589</v>
      </c>
      <c r="F1331" s="53">
        <v>56</v>
      </c>
      <c r="G1331" s="50" t="s">
        <v>196</v>
      </c>
      <c r="H1331" s="50" t="s">
        <v>188</v>
      </c>
      <c r="I1331" s="78">
        <v>288</v>
      </c>
      <c r="J1331" s="78">
        <v>12</v>
      </c>
      <c r="K1331" s="82">
        <v>3.17</v>
      </c>
      <c r="L1331" s="48" t="s">
        <v>511</v>
      </c>
      <c r="M1331" s="50" t="s">
        <v>190</v>
      </c>
      <c r="N1331" s="50" t="s">
        <v>190</v>
      </c>
      <c r="O1331" s="54">
        <f>VLOOKUP(A1331,'Shurjoint Multiplier Sheet'!A:E,4,FALSE)</f>
        <v>0</v>
      </c>
      <c r="P1331" s="91">
        <v>687.96</v>
      </c>
      <c r="Q1331" s="91">
        <f t="shared" si="20"/>
        <v>0</v>
      </c>
    </row>
    <row r="1332" spans="1:17" x14ac:dyDescent="0.25">
      <c r="A1332" s="48" t="s">
        <v>50</v>
      </c>
      <c r="B1332" s="49" t="s">
        <v>528</v>
      </c>
      <c r="C1332" s="49" t="s">
        <v>529</v>
      </c>
      <c r="D1332" s="49" t="s">
        <v>510</v>
      </c>
      <c r="E1332" s="75">
        <v>191988044596</v>
      </c>
      <c r="F1332" s="53">
        <v>56</v>
      </c>
      <c r="G1332" s="50" t="s">
        <v>199</v>
      </c>
      <c r="H1332" s="50" t="s">
        <v>188</v>
      </c>
      <c r="I1332" s="78"/>
      <c r="J1332" s="78"/>
      <c r="K1332" s="82">
        <v>5.53</v>
      </c>
      <c r="L1332" s="48" t="s">
        <v>511</v>
      </c>
      <c r="M1332" s="50" t="s">
        <v>190</v>
      </c>
      <c r="N1332" s="50" t="s">
        <v>190</v>
      </c>
      <c r="O1332" s="54">
        <f>VLOOKUP(A1332,'Shurjoint Multiplier Sheet'!A:E,4,FALSE)</f>
        <v>0</v>
      </c>
      <c r="P1332" s="91">
        <v>1186.58</v>
      </c>
      <c r="Q1332" s="91">
        <f t="shared" si="20"/>
        <v>0</v>
      </c>
    </row>
    <row r="1333" spans="1:17" x14ac:dyDescent="0.25">
      <c r="A1333" s="48" t="s">
        <v>50</v>
      </c>
      <c r="B1333" s="49" t="s">
        <v>530</v>
      </c>
      <c r="C1333" s="49" t="s">
        <v>531</v>
      </c>
      <c r="D1333" s="49" t="s">
        <v>510</v>
      </c>
      <c r="E1333" s="75">
        <v>191988044602</v>
      </c>
      <c r="F1333" s="53">
        <v>56</v>
      </c>
      <c r="G1333" s="50" t="s">
        <v>270</v>
      </c>
      <c r="H1333" s="50" t="s">
        <v>188</v>
      </c>
      <c r="I1333" s="78"/>
      <c r="J1333" s="78"/>
      <c r="K1333" s="82">
        <v>8.1</v>
      </c>
      <c r="L1333" s="48" t="s">
        <v>511</v>
      </c>
      <c r="M1333" s="50" t="s">
        <v>190</v>
      </c>
      <c r="N1333" s="50" t="s">
        <v>190</v>
      </c>
      <c r="O1333" s="54">
        <f>VLOOKUP(A1333,'Shurjoint Multiplier Sheet'!A:E,4,FALSE)</f>
        <v>0</v>
      </c>
      <c r="P1333" s="91" t="e">
        <v>#N/A</v>
      </c>
      <c r="Q1333" s="91" t="e">
        <f t="shared" si="20"/>
        <v>#N/A</v>
      </c>
    </row>
    <row r="1334" spans="1:17" x14ac:dyDescent="0.25">
      <c r="A1334" s="48" t="s">
        <v>50</v>
      </c>
      <c r="B1334" s="49" t="s">
        <v>532</v>
      </c>
      <c r="C1334" s="49" t="s">
        <v>533</v>
      </c>
      <c r="D1334" s="49" t="s">
        <v>510</v>
      </c>
      <c r="E1334" s="75">
        <v>191988044619</v>
      </c>
      <c r="F1334" s="53">
        <v>56</v>
      </c>
      <c r="G1334" s="50" t="s">
        <v>202</v>
      </c>
      <c r="H1334" s="50" t="s">
        <v>188</v>
      </c>
      <c r="I1334" s="78">
        <v>64</v>
      </c>
      <c r="J1334" s="78"/>
      <c r="K1334" s="82">
        <v>14.48</v>
      </c>
      <c r="L1334" s="48" t="s">
        <v>511</v>
      </c>
      <c r="M1334" s="50" t="s">
        <v>190</v>
      </c>
      <c r="N1334" s="50" t="s">
        <v>190</v>
      </c>
      <c r="O1334" s="54">
        <f>VLOOKUP(A1334,'Shurjoint Multiplier Sheet'!A:E,4,FALSE)</f>
        <v>0</v>
      </c>
      <c r="P1334" s="91">
        <v>2122.1</v>
      </c>
      <c r="Q1334" s="91">
        <f t="shared" si="20"/>
        <v>0</v>
      </c>
    </row>
    <row r="1335" spans="1:17" x14ac:dyDescent="0.25">
      <c r="A1335" s="48" t="s">
        <v>50</v>
      </c>
      <c r="B1335" s="49" t="s">
        <v>534</v>
      </c>
      <c r="C1335" s="49" t="s">
        <v>535</v>
      </c>
      <c r="D1335" s="49" t="s">
        <v>510</v>
      </c>
      <c r="E1335" s="75">
        <v>191988044626</v>
      </c>
      <c r="F1335" s="53">
        <v>56</v>
      </c>
      <c r="G1335" s="50" t="s">
        <v>232</v>
      </c>
      <c r="H1335" s="50" t="s">
        <v>188</v>
      </c>
      <c r="I1335" s="78">
        <v>25</v>
      </c>
      <c r="J1335" s="78"/>
      <c r="K1335" s="82">
        <v>24.43</v>
      </c>
      <c r="L1335" s="48" t="s">
        <v>511</v>
      </c>
      <c r="M1335" s="50" t="s">
        <v>190</v>
      </c>
      <c r="N1335" s="50" t="s">
        <v>190</v>
      </c>
      <c r="O1335" s="54">
        <f>VLOOKUP(A1335,'Shurjoint Multiplier Sheet'!A:E,4,FALSE)</f>
        <v>0</v>
      </c>
      <c r="P1335" s="91">
        <v>4402.3599999999997</v>
      </c>
      <c r="Q1335" s="91">
        <f t="shared" si="20"/>
        <v>0</v>
      </c>
    </row>
    <row r="1336" spans="1:17" x14ac:dyDescent="0.25">
      <c r="A1336" s="48" t="s">
        <v>50</v>
      </c>
      <c r="B1336" s="49" t="s">
        <v>536</v>
      </c>
      <c r="C1336" s="49" t="s">
        <v>537</v>
      </c>
      <c r="D1336" s="49" t="s">
        <v>538</v>
      </c>
      <c r="E1336" s="75">
        <v>191988044633</v>
      </c>
      <c r="F1336" s="53">
        <v>57</v>
      </c>
      <c r="G1336" s="50" t="s">
        <v>539</v>
      </c>
      <c r="H1336" s="50" t="s">
        <v>188</v>
      </c>
      <c r="I1336" s="78">
        <v>1920</v>
      </c>
      <c r="J1336" s="78">
        <v>80</v>
      </c>
      <c r="K1336" s="82">
        <v>0.68</v>
      </c>
      <c r="L1336" s="48" t="s">
        <v>511</v>
      </c>
      <c r="M1336" s="50" t="s">
        <v>190</v>
      </c>
      <c r="N1336" s="50" t="s">
        <v>190</v>
      </c>
      <c r="O1336" s="54">
        <f>VLOOKUP(A1336,'Shurjoint Multiplier Sheet'!A:E,4,FALSE)</f>
        <v>0</v>
      </c>
      <c r="P1336" s="91">
        <v>150.53</v>
      </c>
      <c r="Q1336" s="91">
        <f t="shared" si="20"/>
        <v>0</v>
      </c>
    </row>
    <row r="1337" spans="1:17" x14ac:dyDescent="0.25">
      <c r="A1337" s="48" t="s">
        <v>50</v>
      </c>
      <c r="B1337" s="49" t="s">
        <v>540</v>
      </c>
      <c r="C1337" s="49" t="s">
        <v>541</v>
      </c>
      <c r="D1337" s="49" t="s">
        <v>538</v>
      </c>
      <c r="E1337" s="75">
        <v>191988044640</v>
      </c>
      <c r="F1337" s="53">
        <v>57</v>
      </c>
      <c r="G1337" s="50" t="s">
        <v>542</v>
      </c>
      <c r="H1337" s="50" t="s">
        <v>188</v>
      </c>
      <c r="I1337" s="78"/>
      <c r="J1337" s="78">
        <v>65</v>
      </c>
      <c r="K1337" s="82">
        <v>1.04</v>
      </c>
      <c r="L1337" s="48" t="s">
        <v>511</v>
      </c>
      <c r="M1337" s="50" t="s">
        <v>190</v>
      </c>
      <c r="N1337" s="50" t="s">
        <v>190</v>
      </c>
      <c r="O1337" s="54">
        <f>VLOOKUP(A1337,'Shurjoint Multiplier Sheet'!A:E,4,FALSE)</f>
        <v>0</v>
      </c>
      <c r="P1337" s="91">
        <v>234.02</v>
      </c>
      <c r="Q1337" s="91">
        <f t="shared" si="20"/>
        <v>0</v>
      </c>
    </row>
    <row r="1338" spans="1:17" x14ac:dyDescent="0.25">
      <c r="A1338" s="48" t="s">
        <v>50</v>
      </c>
      <c r="B1338" s="49" t="s">
        <v>543</v>
      </c>
      <c r="C1338" s="49" t="s">
        <v>544</v>
      </c>
      <c r="D1338" s="49" t="s">
        <v>538</v>
      </c>
      <c r="E1338" s="75">
        <v>191988044671</v>
      </c>
      <c r="F1338" s="53">
        <v>57</v>
      </c>
      <c r="G1338" s="50" t="s">
        <v>545</v>
      </c>
      <c r="H1338" s="50" t="s">
        <v>188</v>
      </c>
      <c r="I1338" s="78"/>
      <c r="J1338" s="78"/>
      <c r="K1338" s="82">
        <v>32</v>
      </c>
      <c r="L1338" s="48" t="s">
        <v>511</v>
      </c>
      <c r="M1338" s="50" t="s">
        <v>190</v>
      </c>
      <c r="N1338" s="50" t="s">
        <v>190</v>
      </c>
      <c r="O1338" s="54">
        <f>VLOOKUP(A1338,'Shurjoint Multiplier Sheet'!A:E,4,FALSE)</f>
        <v>0</v>
      </c>
      <c r="P1338" s="91">
        <v>1723.43</v>
      </c>
      <c r="Q1338" s="91">
        <f t="shared" si="20"/>
        <v>0</v>
      </c>
    </row>
    <row r="1339" spans="1:17" x14ac:dyDescent="0.25">
      <c r="A1339" s="48" t="s">
        <v>50</v>
      </c>
      <c r="B1339" s="49" t="s">
        <v>546</v>
      </c>
      <c r="C1339" s="49" t="s">
        <v>547</v>
      </c>
      <c r="D1339" s="49" t="s">
        <v>538</v>
      </c>
      <c r="E1339" s="75">
        <v>191988044657</v>
      </c>
      <c r="F1339" s="53">
        <v>57</v>
      </c>
      <c r="G1339" s="50" t="s">
        <v>548</v>
      </c>
      <c r="H1339" s="50" t="s">
        <v>188</v>
      </c>
      <c r="I1339" s="78">
        <v>1560</v>
      </c>
      <c r="J1339" s="78">
        <v>65</v>
      </c>
      <c r="K1339" s="82">
        <v>0.82</v>
      </c>
      <c r="L1339" s="48" t="s">
        <v>511</v>
      </c>
      <c r="M1339" s="50" t="s">
        <v>190</v>
      </c>
      <c r="N1339" s="50" t="s">
        <v>190</v>
      </c>
      <c r="O1339" s="54">
        <f>VLOOKUP(A1339,'Shurjoint Multiplier Sheet'!A:E,4,FALSE)</f>
        <v>0</v>
      </c>
      <c r="P1339" s="91">
        <v>150.53</v>
      </c>
      <c r="Q1339" s="91">
        <f t="shared" si="20"/>
        <v>0</v>
      </c>
    </row>
    <row r="1340" spans="1:17" x14ac:dyDescent="0.25">
      <c r="A1340" s="48" t="s">
        <v>50</v>
      </c>
      <c r="B1340" s="49" t="s">
        <v>549</v>
      </c>
      <c r="C1340" s="49" t="s">
        <v>550</v>
      </c>
      <c r="D1340" s="49" t="s">
        <v>538</v>
      </c>
      <c r="E1340" s="75">
        <v>191988044664</v>
      </c>
      <c r="F1340" s="53">
        <v>57</v>
      </c>
      <c r="G1340" s="50" t="s">
        <v>551</v>
      </c>
      <c r="H1340" s="50" t="s">
        <v>188</v>
      </c>
      <c r="I1340" s="78"/>
      <c r="J1340" s="78">
        <v>50</v>
      </c>
      <c r="K1340" s="82">
        <v>1.37</v>
      </c>
      <c r="L1340" s="48" t="s">
        <v>511</v>
      </c>
      <c r="M1340" s="50" t="s">
        <v>190</v>
      </c>
      <c r="N1340" s="50" t="s">
        <v>190</v>
      </c>
      <c r="O1340" s="54">
        <f>VLOOKUP(A1340,'Shurjoint Multiplier Sheet'!A:E,4,FALSE)</f>
        <v>0</v>
      </c>
      <c r="P1340" s="91">
        <v>234.02</v>
      </c>
      <c r="Q1340" s="91">
        <f t="shared" si="20"/>
        <v>0</v>
      </c>
    </row>
    <row r="1341" spans="1:17" x14ac:dyDescent="0.25">
      <c r="A1341" s="48" t="s">
        <v>50</v>
      </c>
      <c r="B1341" s="49" t="s">
        <v>552</v>
      </c>
      <c r="C1341" s="49" t="s">
        <v>553</v>
      </c>
      <c r="D1341" s="49" t="s">
        <v>538</v>
      </c>
      <c r="E1341" s="75">
        <v>191988044688</v>
      </c>
      <c r="F1341" s="53">
        <v>57</v>
      </c>
      <c r="G1341" s="50" t="s">
        <v>554</v>
      </c>
      <c r="H1341" s="50" t="s">
        <v>188</v>
      </c>
      <c r="I1341" s="78">
        <v>1080</v>
      </c>
      <c r="J1341" s="78">
        <v>45</v>
      </c>
      <c r="K1341" s="82">
        <v>1.1000000000000001</v>
      </c>
      <c r="L1341" s="48" t="s">
        <v>511</v>
      </c>
      <c r="M1341" s="50" t="s">
        <v>190</v>
      </c>
      <c r="N1341" s="50" t="s">
        <v>190</v>
      </c>
      <c r="O1341" s="54">
        <f>VLOOKUP(A1341,'Shurjoint Multiplier Sheet'!A:E,4,FALSE)</f>
        <v>0</v>
      </c>
      <c r="P1341" s="91">
        <v>150.53</v>
      </c>
      <c r="Q1341" s="91">
        <f t="shared" si="20"/>
        <v>0</v>
      </c>
    </row>
    <row r="1342" spans="1:17" x14ac:dyDescent="0.25">
      <c r="A1342" s="48" t="s">
        <v>50</v>
      </c>
      <c r="B1342" s="49" t="s">
        <v>555</v>
      </c>
      <c r="C1342" s="49" t="s">
        <v>556</v>
      </c>
      <c r="D1342" s="49" t="s">
        <v>538</v>
      </c>
      <c r="E1342" s="75">
        <v>191988044718</v>
      </c>
      <c r="F1342" s="53">
        <v>57</v>
      </c>
      <c r="G1342" s="50" t="s">
        <v>557</v>
      </c>
      <c r="H1342" s="50" t="s">
        <v>188</v>
      </c>
      <c r="I1342" s="78">
        <v>600</v>
      </c>
      <c r="J1342" s="78">
        <v>25</v>
      </c>
      <c r="K1342" s="82">
        <v>1.76</v>
      </c>
      <c r="L1342" s="48" t="s">
        <v>511</v>
      </c>
      <c r="M1342" s="50" t="s">
        <v>190</v>
      </c>
      <c r="N1342" s="50" t="s">
        <v>190</v>
      </c>
      <c r="O1342" s="54">
        <f>VLOOKUP(A1342,'Shurjoint Multiplier Sheet'!A:E,4,FALSE)</f>
        <v>0</v>
      </c>
      <c r="P1342" s="91">
        <v>172.87</v>
      </c>
      <c r="Q1342" s="91">
        <f t="shared" si="20"/>
        <v>0</v>
      </c>
    </row>
    <row r="1343" spans="1:17" x14ac:dyDescent="0.25">
      <c r="A1343" s="48" t="s">
        <v>50</v>
      </c>
      <c r="B1343" s="49" t="s">
        <v>558</v>
      </c>
      <c r="C1343" s="49" t="s">
        <v>559</v>
      </c>
      <c r="D1343" s="49" t="s">
        <v>538</v>
      </c>
      <c r="E1343" s="75">
        <v>191988044725</v>
      </c>
      <c r="F1343" s="53">
        <v>57</v>
      </c>
      <c r="G1343" s="50" t="s">
        <v>560</v>
      </c>
      <c r="H1343" s="50" t="s">
        <v>188</v>
      </c>
      <c r="I1343" s="78">
        <v>360</v>
      </c>
      <c r="J1343" s="78">
        <v>15</v>
      </c>
      <c r="K1343" s="82">
        <v>2.98</v>
      </c>
      <c r="L1343" s="48" t="s">
        <v>511</v>
      </c>
      <c r="M1343" s="50" t="s">
        <v>190</v>
      </c>
      <c r="N1343" s="50" t="s">
        <v>190</v>
      </c>
      <c r="O1343" s="54">
        <f>VLOOKUP(A1343,'Shurjoint Multiplier Sheet'!A:E,4,FALSE)</f>
        <v>0</v>
      </c>
      <c r="P1343" s="91">
        <v>309.88</v>
      </c>
      <c r="Q1343" s="91">
        <f t="shared" si="20"/>
        <v>0</v>
      </c>
    </row>
    <row r="1344" spans="1:17" x14ac:dyDescent="0.25">
      <c r="A1344" s="48" t="s">
        <v>50</v>
      </c>
      <c r="B1344" s="49" t="s">
        <v>561</v>
      </c>
      <c r="C1344" s="49" t="s">
        <v>562</v>
      </c>
      <c r="D1344" s="49" t="s">
        <v>538</v>
      </c>
      <c r="E1344" s="75">
        <v>191988044701</v>
      </c>
      <c r="F1344" s="53">
        <v>57</v>
      </c>
      <c r="G1344" s="50" t="s">
        <v>563</v>
      </c>
      <c r="H1344" s="50" t="s">
        <v>188</v>
      </c>
      <c r="I1344" s="78">
        <v>720</v>
      </c>
      <c r="J1344" s="78">
        <v>30</v>
      </c>
      <c r="K1344" s="82">
        <v>1.98</v>
      </c>
      <c r="L1344" s="48" t="s">
        <v>511</v>
      </c>
      <c r="M1344" s="50" t="s">
        <v>190</v>
      </c>
      <c r="N1344" s="50" t="s">
        <v>190</v>
      </c>
      <c r="O1344" s="54">
        <f>VLOOKUP(A1344,'Shurjoint Multiplier Sheet'!A:E,4,FALSE)</f>
        <v>0</v>
      </c>
      <c r="P1344" s="91">
        <v>234.02</v>
      </c>
      <c r="Q1344" s="91">
        <f t="shared" si="20"/>
        <v>0</v>
      </c>
    </row>
    <row r="1345" spans="1:17" x14ac:dyDescent="0.25">
      <c r="A1345" s="48" t="s">
        <v>50</v>
      </c>
      <c r="B1345" s="49" t="s">
        <v>564</v>
      </c>
      <c r="C1345" s="49" t="s">
        <v>565</v>
      </c>
      <c r="D1345" s="49" t="s">
        <v>538</v>
      </c>
      <c r="E1345" s="75">
        <v>191988044732</v>
      </c>
      <c r="F1345" s="53">
        <v>57</v>
      </c>
      <c r="G1345" s="50" t="s">
        <v>566</v>
      </c>
      <c r="H1345" s="50" t="s">
        <v>188</v>
      </c>
      <c r="I1345" s="78"/>
      <c r="J1345" s="78">
        <v>20</v>
      </c>
      <c r="K1345" s="82">
        <v>2.4300000000000002</v>
      </c>
      <c r="L1345" s="48" t="s">
        <v>511</v>
      </c>
      <c r="M1345" s="50" t="s">
        <v>190</v>
      </c>
      <c r="N1345" s="50" t="s">
        <v>190</v>
      </c>
      <c r="O1345" s="54">
        <f>VLOOKUP(A1345,'Shurjoint Multiplier Sheet'!A:E,4,FALSE)</f>
        <v>0</v>
      </c>
      <c r="P1345" s="91">
        <v>208.75</v>
      </c>
      <c r="Q1345" s="91">
        <f t="shared" si="20"/>
        <v>0</v>
      </c>
    </row>
    <row r="1346" spans="1:17" x14ac:dyDescent="0.25">
      <c r="A1346" s="48" t="s">
        <v>50</v>
      </c>
      <c r="B1346" s="49" t="s">
        <v>567</v>
      </c>
      <c r="C1346" s="49" t="s">
        <v>568</v>
      </c>
      <c r="D1346" s="49" t="s">
        <v>538</v>
      </c>
      <c r="E1346" s="75">
        <v>191988044749</v>
      </c>
      <c r="F1346" s="53">
        <v>57</v>
      </c>
      <c r="G1346" s="50" t="s">
        <v>569</v>
      </c>
      <c r="H1346" s="50" t="s">
        <v>188</v>
      </c>
      <c r="I1346" s="78"/>
      <c r="J1346" s="78">
        <v>12</v>
      </c>
      <c r="K1346" s="82">
        <v>3.97</v>
      </c>
      <c r="L1346" s="48" t="s">
        <v>511</v>
      </c>
      <c r="M1346" s="50" t="s">
        <v>190</v>
      </c>
      <c r="N1346" s="50" t="s">
        <v>190</v>
      </c>
      <c r="O1346" s="54">
        <f>VLOOKUP(A1346,'Shurjoint Multiplier Sheet'!A:E,4,FALSE)</f>
        <v>0</v>
      </c>
      <c r="P1346" s="91">
        <v>334.58</v>
      </c>
      <c r="Q1346" s="91">
        <f t="shared" ref="Q1346:Q1409" si="21">O1346*P1346</f>
        <v>0</v>
      </c>
    </row>
    <row r="1347" spans="1:17" x14ac:dyDescent="0.25">
      <c r="A1347" s="48" t="s">
        <v>50</v>
      </c>
      <c r="B1347" s="49" t="s">
        <v>570</v>
      </c>
      <c r="C1347" s="49" t="s">
        <v>571</v>
      </c>
      <c r="D1347" s="49" t="s">
        <v>538</v>
      </c>
      <c r="E1347" s="75">
        <v>191988044756</v>
      </c>
      <c r="F1347" s="53">
        <v>57</v>
      </c>
      <c r="G1347" s="50" t="s">
        <v>572</v>
      </c>
      <c r="H1347" s="50" t="s">
        <v>188</v>
      </c>
      <c r="I1347" s="78">
        <v>240</v>
      </c>
      <c r="J1347" s="78">
        <v>6</v>
      </c>
      <c r="K1347" s="82">
        <v>5.18</v>
      </c>
      <c r="L1347" s="48" t="s">
        <v>511</v>
      </c>
      <c r="M1347" s="50" t="s">
        <v>190</v>
      </c>
      <c r="N1347" s="50" t="s">
        <v>190</v>
      </c>
      <c r="O1347" s="54">
        <f>VLOOKUP(A1347,'Shurjoint Multiplier Sheet'!A:E,4,FALSE)</f>
        <v>0</v>
      </c>
      <c r="P1347" s="91">
        <v>336.93</v>
      </c>
      <c r="Q1347" s="91">
        <f t="shared" si="21"/>
        <v>0</v>
      </c>
    </row>
    <row r="1348" spans="1:17" x14ac:dyDescent="0.25">
      <c r="A1348" s="48" t="s">
        <v>50</v>
      </c>
      <c r="B1348" s="49" t="s">
        <v>573</v>
      </c>
      <c r="C1348" s="49" t="s">
        <v>574</v>
      </c>
      <c r="D1348" s="49" t="s">
        <v>538</v>
      </c>
      <c r="E1348" s="75">
        <v>191988044763</v>
      </c>
      <c r="F1348" s="53">
        <v>57</v>
      </c>
      <c r="G1348" s="50" t="s">
        <v>575</v>
      </c>
      <c r="H1348" s="50" t="s">
        <v>188</v>
      </c>
      <c r="I1348" s="78"/>
      <c r="J1348" s="78">
        <v>4</v>
      </c>
      <c r="K1348" s="82">
        <v>7.28</v>
      </c>
      <c r="L1348" s="48" t="s">
        <v>511</v>
      </c>
      <c r="M1348" s="50" t="s">
        <v>190</v>
      </c>
      <c r="N1348" s="50" t="s">
        <v>190</v>
      </c>
      <c r="O1348" s="54">
        <f>VLOOKUP(A1348,'Shurjoint Multiplier Sheet'!A:E,4,FALSE)</f>
        <v>0</v>
      </c>
      <c r="P1348" s="91">
        <v>687.96</v>
      </c>
      <c r="Q1348" s="91">
        <f t="shared" si="21"/>
        <v>0</v>
      </c>
    </row>
    <row r="1349" spans="1:17" x14ac:dyDescent="0.25">
      <c r="A1349" s="48" t="s">
        <v>50</v>
      </c>
      <c r="B1349" s="49" t="s">
        <v>576</v>
      </c>
      <c r="C1349" s="49" t="s">
        <v>577</v>
      </c>
      <c r="D1349" s="49" t="s">
        <v>538</v>
      </c>
      <c r="E1349" s="75">
        <v>191988044770</v>
      </c>
      <c r="F1349" s="53">
        <v>57</v>
      </c>
      <c r="G1349" s="50" t="s">
        <v>578</v>
      </c>
      <c r="H1349" s="50" t="s">
        <v>188</v>
      </c>
      <c r="I1349" s="78">
        <v>112</v>
      </c>
      <c r="J1349" s="78">
        <v>2</v>
      </c>
      <c r="K1349" s="82">
        <v>9.92</v>
      </c>
      <c r="L1349" s="48" t="s">
        <v>511</v>
      </c>
      <c r="M1349" s="50" t="s">
        <v>190</v>
      </c>
      <c r="N1349" s="50" t="s">
        <v>190</v>
      </c>
      <c r="O1349" s="54">
        <f>VLOOKUP(A1349,'Shurjoint Multiplier Sheet'!A:E,4,FALSE)</f>
        <v>0</v>
      </c>
      <c r="P1349" s="91">
        <v>879.65</v>
      </c>
      <c r="Q1349" s="91">
        <f t="shared" si="21"/>
        <v>0</v>
      </c>
    </row>
    <row r="1350" spans="1:17" x14ac:dyDescent="0.25">
      <c r="A1350" s="48" t="s">
        <v>50</v>
      </c>
      <c r="B1350" s="49" t="s">
        <v>579</v>
      </c>
      <c r="C1350" s="49" t="s">
        <v>580</v>
      </c>
      <c r="D1350" s="49" t="s">
        <v>538</v>
      </c>
      <c r="E1350" s="75">
        <v>191988044787</v>
      </c>
      <c r="F1350" s="53">
        <v>57</v>
      </c>
      <c r="G1350" s="50" t="s">
        <v>581</v>
      </c>
      <c r="H1350" s="50" t="s">
        <v>188</v>
      </c>
      <c r="I1350" s="78"/>
      <c r="J1350" s="78"/>
      <c r="K1350" s="82">
        <v>13.32</v>
      </c>
      <c r="L1350" s="48" t="s">
        <v>511</v>
      </c>
      <c r="M1350" s="50" t="s">
        <v>190</v>
      </c>
      <c r="N1350" s="50" t="s">
        <v>190</v>
      </c>
      <c r="O1350" s="54">
        <f>VLOOKUP(A1350,'Shurjoint Multiplier Sheet'!A:E,4,FALSE)</f>
        <v>0</v>
      </c>
      <c r="P1350" s="91">
        <v>984.31</v>
      </c>
      <c r="Q1350" s="91">
        <f t="shared" si="21"/>
        <v>0</v>
      </c>
    </row>
    <row r="1351" spans="1:17" x14ac:dyDescent="0.25">
      <c r="A1351" s="48" t="s">
        <v>50</v>
      </c>
      <c r="B1351" s="49" t="s">
        <v>582</v>
      </c>
      <c r="C1351" s="49" t="s">
        <v>583</v>
      </c>
      <c r="D1351" s="49" t="s">
        <v>584</v>
      </c>
      <c r="E1351" s="75">
        <v>191988044800</v>
      </c>
      <c r="F1351" s="53">
        <v>58</v>
      </c>
      <c r="G1351" s="50" t="s">
        <v>585</v>
      </c>
      <c r="H1351" s="50" t="s">
        <v>188</v>
      </c>
      <c r="I1351" s="78"/>
      <c r="J1351" s="78"/>
      <c r="K1351" s="82">
        <v>27.12</v>
      </c>
      <c r="L1351" s="48" t="s">
        <v>511</v>
      </c>
      <c r="M1351" s="50" t="s">
        <v>190</v>
      </c>
      <c r="N1351" s="50" t="s">
        <v>190</v>
      </c>
      <c r="O1351" s="54">
        <f>VLOOKUP(A1351,'Shurjoint Multiplier Sheet'!A:E,4,FALSE)</f>
        <v>0</v>
      </c>
      <c r="P1351" s="91">
        <v>1279.49</v>
      </c>
      <c r="Q1351" s="91">
        <f t="shared" si="21"/>
        <v>0</v>
      </c>
    </row>
    <row r="1352" spans="1:17" x14ac:dyDescent="0.25">
      <c r="A1352" s="48" t="s">
        <v>50</v>
      </c>
      <c r="B1352" s="49" t="s">
        <v>586</v>
      </c>
      <c r="C1352" s="49" t="s">
        <v>587</v>
      </c>
      <c r="D1352" s="49" t="s">
        <v>584</v>
      </c>
      <c r="E1352" s="75">
        <v>191988044817</v>
      </c>
      <c r="F1352" s="53">
        <v>58</v>
      </c>
      <c r="G1352" s="50" t="s">
        <v>545</v>
      </c>
      <c r="H1352" s="50" t="s">
        <v>188</v>
      </c>
      <c r="I1352" s="78">
        <v>30</v>
      </c>
      <c r="J1352" s="78"/>
      <c r="K1352" s="82">
        <v>22.4</v>
      </c>
      <c r="L1352" s="48" t="s">
        <v>511</v>
      </c>
      <c r="M1352" s="50" t="s">
        <v>190</v>
      </c>
      <c r="N1352" s="50" t="s">
        <v>190</v>
      </c>
      <c r="O1352" s="54">
        <f>VLOOKUP(A1352,'Shurjoint Multiplier Sheet'!A:E,4,FALSE)</f>
        <v>0</v>
      </c>
      <c r="P1352" s="91">
        <v>1626.41</v>
      </c>
      <c r="Q1352" s="91">
        <f t="shared" si="21"/>
        <v>0</v>
      </c>
    </row>
    <row r="1353" spans="1:17" x14ac:dyDescent="0.25">
      <c r="A1353" s="48" t="s">
        <v>50</v>
      </c>
      <c r="B1353" s="49" t="s">
        <v>588</v>
      </c>
      <c r="C1353" s="49" t="s">
        <v>589</v>
      </c>
      <c r="D1353" s="49" t="s">
        <v>584</v>
      </c>
      <c r="E1353" s="75">
        <v>191988044794</v>
      </c>
      <c r="F1353" s="53">
        <v>58</v>
      </c>
      <c r="G1353" s="50" t="s">
        <v>548</v>
      </c>
      <c r="H1353" s="50" t="s">
        <v>188</v>
      </c>
      <c r="I1353" s="78">
        <v>1560</v>
      </c>
      <c r="J1353" s="78">
        <v>65</v>
      </c>
      <c r="K1353" s="82">
        <v>0.84</v>
      </c>
      <c r="L1353" s="48" t="s">
        <v>511</v>
      </c>
      <c r="M1353" s="50" t="s">
        <v>190</v>
      </c>
      <c r="N1353" s="50" t="s">
        <v>190</v>
      </c>
      <c r="O1353" s="54">
        <f>VLOOKUP(A1353,'Shurjoint Multiplier Sheet'!A:E,4,FALSE)</f>
        <v>0</v>
      </c>
      <c r="P1353" s="91">
        <v>150.53</v>
      </c>
      <c r="Q1353" s="91">
        <f t="shared" si="21"/>
        <v>0</v>
      </c>
    </row>
    <row r="1354" spans="1:17" x14ac:dyDescent="0.25">
      <c r="A1354" s="48" t="s">
        <v>50</v>
      </c>
      <c r="B1354" s="49" t="s">
        <v>590</v>
      </c>
      <c r="C1354" s="49" t="s">
        <v>591</v>
      </c>
      <c r="D1354" s="49" t="s">
        <v>584</v>
      </c>
      <c r="E1354" s="75">
        <v>191988044824</v>
      </c>
      <c r="F1354" s="53">
        <v>58</v>
      </c>
      <c r="G1354" s="50" t="s">
        <v>554</v>
      </c>
      <c r="H1354" s="50" t="s">
        <v>188</v>
      </c>
      <c r="I1354" s="78">
        <v>1080</v>
      </c>
      <c r="J1354" s="78">
        <v>45</v>
      </c>
      <c r="K1354" s="82">
        <v>1.1000000000000001</v>
      </c>
      <c r="L1354" s="48" t="s">
        <v>511</v>
      </c>
      <c r="M1354" s="50" t="s">
        <v>190</v>
      </c>
      <c r="N1354" s="50" t="s">
        <v>190</v>
      </c>
      <c r="O1354" s="54">
        <f>VLOOKUP(A1354,'Shurjoint Multiplier Sheet'!A:E,4,FALSE)</f>
        <v>0</v>
      </c>
      <c r="P1354" s="91">
        <v>150.53</v>
      </c>
      <c r="Q1354" s="91">
        <f t="shared" si="21"/>
        <v>0</v>
      </c>
    </row>
    <row r="1355" spans="1:17" x14ac:dyDescent="0.25">
      <c r="A1355" s="48" t="s">
        <v>50</v>
      </c>
      <c r="B1355" s="49" t="s">
        <v>592</v>
      </c>
      <c r="C1355" s="49" t="s">
        <v>593</v>
      </c>
      <c r="D1355" s="49" t="s">
        <v>584</v>
      </c>
      <c r="E1355" s="75">
        <v>191988044848</v>
      </c>
      <c r="F1355" s="53">
        <v>58</v>
      </c>
      <c r="G1355" s="50" t="s">
        <v>557</v>
      </c>
      <c r="H1355" s="50" t="s">
        <v>188</v>
      </c>
      <c r="I1355" s="78">
        <v>600</v>
      </c>
      <c r="J1355" s="78">
        <v>25</v>
      </c>
      <c r="K1355" s="82">
        <v>1.76</v>
      </c>
      <c r="L1355" s="48" t="s">
        <v>511</v>
      </c>
      <c r="M1355" s="50" t="s">
        <v>190</v>
      </c>
      <c r="N1355" s="50" t="s">
        <v>190</v>
      </c>
      <c r="O1355" s="54">
        <f>VLOOKUP(A1355,'Shurjoint Multiplier Sheet'!A:E,4,FALSE)</f>
        <v>0</v>
      </c>
      <c r="P1355" s="91">
        <v>172.87</v>
      </c>
      <c r="Q1355" s="91">
        <f t="shared" si="21"/>
        <v>0</v>
      </c>
    </row>
    <row r="1356" spans="1:17" x14ac:dyDescent="0.25">
      <c r="A1356" s="48" t="s">
        <v>50</v>
      </c>
      <c r="B1356" s="49" t="s">
        <v>594</v>
      </c>
      <c r="C1356" s="49" t="s">
        <v>595</v>
      </c>
      <c r="D1356" s="49" t="s">
        <v>584</v>
      </c>
      <c r="E1356" s="75">
        <v>191988044855</v>
      </c>
      <c r="F1356" s="53">
        <v>58</v>
      </c>
      <c r="G1356" s="50" t="s">
        <v>560</v>
      </c>
      <c r="H1356" s="50" t="s">
        <v>188</v>
      </c>
      <c r="I1356" s="78">
        <v>360</v>
      </c>
      <c r="J1356" s="78">
        <v>15</v>
      </c>
      <c r="K1356" s="82">
        <v>2.98</v>
      </c>
      <c r="L1356" s="48" t="s">
        <v>511</v>
      </c>
      <c r="M1356" s="50" t="s">
        <v>190</v>
      </c>
      <c r="N1356" s="50" t="s">
        <v>190</v>
      </c>
      <c r="O1356" s="54">
        <f>VLOOKUP(A1356,'Shurjoint Multiplier Sheet'!A:E,4,FALSE)</f>
        <v>0</v>
      </c>
      <c r="P1356" s="91">
        <v>309.88</v>
      </c>
      <c r="Q1356" s="91">
        <f t="shared" si="21"/>
        <v>0</v>
      </c>
    </row>
    <row r="1357" spans="1:17" x14ac:dyDescent="0.25">
      <c r="A1357" s="48" t="s">
        <v>50</v>
      </c>
      <c r="B1357" s="49" t="s">
        <v>596</v>
      </c>
      <c r="C1357" s="49" t="s">
        <v>597</v>
      </c>
      <c r="D1357" s="49" t="s">
        <v>584</v>
      </c>
      <c r="E1357" s="75">
        <v>191988044831</v>
      </c>
      <c r="F1357" s="53">
        <v>58</v>
      </c>
      <c r="G1357" s="50" t="s">
        <v>563</v>
      </c>
      <c r="H1357" s="50" t="s">
        <v>188</v>
      </c>
      <c r="I1357" s="78">
        <v>720</v>
      </c>
      <c r="J1357" s="78">
        <v>30</v>
      </c>
      <c r="K1357" s="82">
        <v>1.98</v>
      </c>
      <c r="L1357" s="48" t="s">
        <v>511</v>
      </c>
      <c r="M1357" s="50" t="s">
        <v>190</v>
      </c>
      <c r="N1357" s="50" t="s">
        <v>190</v>
      </c>
      <c r="O1357" s="54">
        <f>VLOOKUP(A1357,'Shurjoint Multiplier Sheet'!A:E,4,FALSE)</f>
        <v>0</v>
      </c>
      <c r="P1357" s="91">
        <v>234.02</v>
      </c>
      <c r="Q1357" s="91">
        <f t="shared" si="21"/>
        <v>0</v>
      </c>
    </row>
    <row r="1358" spans="1:17" x14ac:dyDescent="0.25">
      <c r="A1358" s="48" t="s">
        <v>50</v>
      </c>
      <c r="B1358" s="49" t="s">
        <v>598</v>
      </c>
      <c r="C1358" s="49" t="s">
        <v>599</v>
      </c>
      <c r="D1358" s="49" t="s">
        <v>584</v>
      </c>
      <c r="E1358" s="75">
        <v>191988044862</v>
      </c>
      <c r="F1358" s="53">
        <v>58</v>
      </c>
      <c r="G1358" s="50" t="s">
        <v>566</v>
      </c>
      <c r="H1358" s="50" t="s">
        <v>188</v>
      </c>
      <c r="I1358" s="78"/>
      <c r="J1358" s="78">
        <v>20</v>
      </c>
      <c r="K1358" s="82">
        <v>2.4300000000000002</v>
      </c>
      <c r="L1358" s="48" t="s">
        <v>511</v>
      </c>
      <c r="M1358" s="50" t="s">
        <v>190</v>
      </c>
      <c r="N1358" s="50" t="s">
        <v>190</v>
      </c>
      <c r="O1358" s="54">
        <f>VLOOKUP(A1358,'Shurjoint Multiplier Sheet'!A:E,4,FALSE)</f>
        <v>0</v>
      </c>
      <c r="P1358" s="91">
        <v>208.75</v>
      </c>
      <c r="Q1358" s="91">
        <f t="shared" si="21"/>
        <v>0</v>
      </c>
    </row>
    <row r="1359" spans="1:17" x14ac:dyDescent="0.25">
      <c r="A1359" s="48" t="s">
        <v>50</v>
      </c>
      <c r="B1359" s="49" t="s">
        <v>600</v>
      </c>
      <c r="C1359" s="49" t="s">
        <v>601</v>
      </c>
      <c r="D1359" s="49" t="s">
        <v>584</v>
      </c>
      <c r="E1359" s="75">
        <v>191988044879</v>
      </c>
      <c r="F1359" s="53">
        <v>58</v>
      </c>
      <c r="G1359" s="50" t="s">
        <v>569</v>
      </c>
      <c r="H1359" s="50" t="s">
        <v>188</v>
      </c>
      <c r="I1359" s="78"/>
      <c r="J1359" s="78">
        <v>12</v>
      </c>
      <c r="K1359" s="82">
        <v>3.97</v>
      </c>
      <c r="L1359" s="48" t="s">
        <v>511</v>
      </c>
      <c r="M1359" s="50" t="s">
        <v>190</v>
      </c>
      <c r="N1359" s="50" t="s">
        <v>190</v>
      </c>
      <c r="O1359" s="54">
        <f>VLOOKUP(A1359,'Shurjoint Multiplier Sheet'!A:E,4,FALSE)</f>
        <v>0</v>
      </c>
      <c r="P1359" s="91">
        <v>334.58</v>
      </c>
      <c r="Q1359" s="91">
        <f t="shared" si="21"/>
        <v>0</v>
      </c>
    </row>
    <row r="1360" spans="1:17" x14ac:dyDescent="0.25">
      <c r="A1360" s="48" t="s">
        <v>50</v>
      </c>
      <c r="B1360" s="49" t="s">
        <v>602</v>
      </c>
      <c r="C1360" s="49" t="s">
        <v>603</v>
      </c>
      <c r="D1360" s="49" t="s">
        <v>584</v>
      </c>
      <c r="E1360" s="75">
        <v>191988044886</v>
      </c>
      <c r="F1360" s="53">
        <v>58</v>
      </c>
      <c r="G1360" s="50" t="s">
        <v>572</v>
      </c>
      <c r="H1360" s="50" t="s">
        <v>188</v>
      </c>
      <c r="I1360" s="78">
        <v>240</v>
      </c>
      <c r="J1360" s="78">
        <v>6</v>
      </c>
      <c r="K1360" s="82">
        <v>5.18</v>
      </c>
      <c r="L1360" s="48" t="s">
        <v>511</v>
      </c>
      <c r="M1360" s="50" t="s">
        <v>190</v>
      </c>
      <c r="N1360" s="50" t="s">
        <v>190</v>
      </c>
      <c r="O1360" s="54">
        <f>VLOOKUP(A1360,'Shurjoint Multiplier Sheet'!A:E,4,FALSE)</f>
        <v>0</v>
      </c>
      <c r="P1360" s="91">
        <v>336.93</v>
      </c>
      <c r="Q1360" s="91">
        <f t="shared" si="21"/>
        <v>0</v>
      </c>
    </row>
    <row r="1361" spans="1:17" x14ac:dyDescent="0.25">
      <c r="A1361" s="48" t="s">
        <v>50</v>
      </c>
      <c r="B1361" s="49" t="s">
        <v>604</v>
      </c>
      <c r="C1361" s="49" t="s">
        <v>605</v>
      </c>
      <c r="D1361" s="49" t="s">
        <v>584</v>
      </c>
      <c r="E1361" s="75">
        <v>191988044893</v>
      </c>
      <c r="F1361" s="53">
        <v>58</v>
      </c>
      <c r="G1361" s="50" t="s">
        <v>575</v>
      </c>
      <c r="H1361" s="50" t="s">
        <v>188</v>
      </c>
      <c r="I1361" s="78"/>
      <c r="J1361" s="78">
        <v>4</v>
      </c>
      <c r="K1361" s="82">
        <v>7.28</v>
      </c>
      <c r="L1361" s="48" t="s">
        <v>511</v>
      </c>
      <c r="M1361" s="50" t="s">
        <v>190</v>
      </c>
      <c r="N1361" s="50" t="s">
        <v>190</v>
      </c>
      <c r="O1361" s="54">
        <f>VLOOKUP(A1361,'Shurjoint Multiplier Sheet'!A:E,4,FALSE)</f>
        <v>0</v>
      </c>
      <c r="P1361" s="91">
        <v>687.96</v>
      </c>
      <c r="Q1361" s="91">
        <f t="shared" si="21"/>
        <v>0</v>
      </c>
    </row>
    <row r="1362" spans="1:17" x14ac:dyDescent="0.25">
      <c r="A1362" s="48" t="s">
        <v>50</v>
      </c>
      <c r="B1362" s="49" t="s">
        <v>606</v>
      </c>
      <c r="C1362" s="49" t="s">
        <v>607</v>
      </c>
      <c r="D1362" s="49" t="s">
        <v>584</v>
      </c>
      <c r="E1362" s="75">
        <v>191988044909</v>
      </c>
      <c r="F1362" s="53">
        <v>58</v>
      </c>
      <c r="G1362" s="50" t="s">
        <v>578</v>
      </c>
      <c r="H1362" s="50" t="s">
        <v>188</v>
      </c>
      <c r="I1362" s="78">
        <v>112</v>
      </c>
      <c r="J1362" s="78">
        <v>2</v>
      </c>
      <c r="K1362" s="82">
        <v>9.92</v>
      </c>
      <c r="L1362" s="48" t="s">
        <v>511</v>
      </c>
      <c r="M1362" s="50" t="s">
        <v>190</v>
      </c>
      <c r="N1362" s="50" t="s">
        <v>190</v>
      </c>
      <c r="O1362" s="54">
        <f>VLOOKUP(A1362,'Shurjoint Multiplier Sheet'!A:E,4,FALSE)</f>
        <v>0</v>
      </c>
      <c r="P1362" s="91">
        <v>879.65</v>
      </c>
      <c r="Q1362" s="91">
        <f t="shared" si="21"/>
        <v>0</v>
      </c>
    </row>
    <row r="1363" spans="1:17" x14ac:dyDescent="0.25">
      <c r="A1363" s="48" t="s">
        <v>50</v>
      </c>
      <c r="B1363" s="49" t="s">
        <v>608</v>
      </c>
      <c r="C1363" s="49" t="s">
        <v>609</v>
      </c>
      <c r="D1363" s="49" t="s">
        <v>584</v>
      </c>
      <c r="E1363" s="75">
        <v>191988044916</v>
      </c>
      <c r="F1363" s="53">
        <v>58</v>
      </c>
      <c r="G1363" s="50" t="s">
        <v>581</v>
      </c>
      <c r="H1363" s="50" t="s">
        <v>188</v>
      </c>
      <c r="I1363" s="78">
        <v>56</v>
      </c>
      <c r="J1363" s="78"/>
      <c r="K1363" s="82">
        <v>14.33</v>
      </c>
      <c r="L1363" s="48" t="s">
        <v>511</v>
      </c>
      <c r="M1363" s="50" t="s">
        <v>190</v>
      </c>
      <c r="N1363" s="50" t="s">
        <v>190</v>
      </c>
      <c r="O1363" s="54">
        <f>VLOOKUP(A1363,'Shurjoint Multiplier Sheet'!A:E,4,FALSE)</f>
        <v>0</v>
      </c>
      <c r="P1363" s="91">
        <v>984.31</v>
      </c>
      <c r="Q1363" s="91">
        <f t="shared" si="21"/>
        <v>0</v>
      </c>
    </row>
    <row r="1364" spans="1:17" x14ac:dyDescent="0.25">
      <c r="A1364" s="48" t="s">
        <v>50</v>
      </c>
      <c r="B1364" s="49" t="s">
        <v>610</v>
      </c>
      <c r="C1364" s="49" t="s">
        <v>611</v>
      </c>
      <c r="D1364" s="49" t="s">
        <v>612</v>
      </c>
      <c r="E1364" s="75">
        <v>191988044930</v>
      </c>
      <c r="F1364" s="53">
        <v>59</v>
      </c>
      <c r="G1364" s="50" t="s">
        <v>539</v>
      </c>
      <c r="H1364" s="50" t="s">
        <v>188</v>
      </c>
      <c r="I1364" s="78">
        <v>1920</v>
      </c>
      <c r="J1364" s="78">
        <v>80</v>
      </c>
      <c r="K1364" s="82">
        <v>0.68</v>
      </c>
      <c r="L1364" s="48" t="s">
        <v>511</v>
      </c>
      <c r="M1364" s="50" t="s">
        <v>190</v>
      </c>
      <c r="N1364" s="50" t="s">
        <v>190</v>
      </c>
      <c r="O1364" s="54">
        <f>VLOOKUP(A1364,'Shurjoint Multiplier Sheet'!A:E,4,FALSE)</f>
        <v>0</v>
      </c>
      <c r="P1364" s="91">
        <v>150.53</v>
      </c>
      <c r="Q1364" s="91">
        <f t="shared" si="21"/>
        <v>0</v>
      </c>
    </row>
    <row r="1365" spans="1:17" x14ac:dyDescent="0.25">
      <c r="A1365" s="48" t="s">
        <v>50</v>
      </c>
      <c r="B1365" s="49" t="s">
        <v>613</v>
      </c>
      <c r="C1365" s="49" t="s">
        <v>614</v>
      </c>
      <c r="D1365" s="49" t="s">
        <v>612</v>
      </c>
      <c r="E1365" s="75">
        <v>191988044947</v>
      </c>
      <c r="F1365" s="53">
        <v>59</v>
      </c>
      <c r="G1365" s="50" t="s">
        <v>542</v>
      </c>
      <c r="H1365" s="50" t="s">
        <v>188</v>
      </c>
      <c r="I1365" s="78"/>
      <c r="J1365" s="78">
        <v>65</v>
      </c>
      <c r="K1365" s="82">
        <v>0.99</v>
      </c>
      <c r="L1365" s="48" t="s">
        <v>511</v>
      </c>
      <c r="M1365" s="50" t="s">
        <v>190</v>
      </c>
      <c r="N1365" s="50" t="s">
        <v>190</v>
      </c>
      <c r="O1365" s="54">
        <f>VLOOKUP(A1365,'Shurjoint Multiplier Sheet'!A:E,4,FALSE)</f>
        <v>0</v>
      </c>
      <c r="P1365" s="91">
        <v>234.02</v>
      </c>
      <c r="Q1365" s="91">
        <f t="shared" si="21"/>
        <v>0</v>
      </c>
    </row>
    <row r="1366" spans="1:17" x14ac:dyDescent="0.25">
      <c r="A1366" s="48" t="s">
        <v>50</v>
      </c>
      <c r="B1366" s="49" t="s">
        <v>615</v>
      </c>
      <c r="C1366" s="49" t="s">
        <v>616</v>
      </c>
      <c r="D1366" s="49" t="s">
        <v>612</v>
      </c>
      <c r="E1366" s="75">
        <v>191988044923</v>
      </c>
      <c r="F1366" s="53">
        <v>59</v>
      </c>
      <c r="G1366" s="50" t="s">
        <v>617</v>
      </c>
      <c r="H1366" s="50" t="s">
        <v>188</v>
      </c>
      <c r="I1366" s="78"/>
      <c r="J1366" s="78"/>
      <c r="K1366" s="82">
        <v>0.47</v>
      </c>
      <c r="L1366" s="48" t="s">
        <v>511</v>
      </c>
      <c r="M1366" s="50" t="s">
        <v>190</v>
      </c>
      <c r="N1366" s="50" t="s">
        <v>190</v>
      </c>
      <c r="O1366" s="54">
        <f>VLOOKUP(A1366,'Shurjoint Multiplier Sheet'!A:E,4,FALSE)</f>
        <v>0</v>
      </c>
      <c r="P1366" s="91">
        <v>150.53</v>
      </c>
      <c r="Q1366" s="91">
        <f t="shared" si="21"/>
        <v>0</v>
      </c>
    </row>
    <row r="1367" spans="1:17" x14ac:dyDescent="0.25">
      <c r="A1367" s="48" t="s">
        <v>50</v>
      </c>
      <c r="B1367" s="49" t="s">
        <v>618</v>
      </c>
      <c r="C1367" s="49" t="s">
        <v>619</v>
      </c>
      <c r="D1367" s="49" t="s">
        <v>612</v>
      </c>
      <c r="E1367" s="75">
        <v>191988044954</v>
      </c>
      <c r="F1367" s="53">
        <v>59</v>
      </c>
      <c r="G1367" s="50" t="s">
        <v>620</v>
      </c>
      <c r="H1367" s="50" t="s">
        <v>188</v>
      </c>
      <c r="I1367" s="78"/>
      <c r="J1367" s="78">
        <v>75</v>
      </c>
      <c r="K1367" s="82">
        <v>0.68</v>
      </c>
      <c r="L1367" s="48" t="s">
        <v>7748</v>
      </c>
      <c r="M1367" s="50" t="s">
        <v>190</v>
      </c>
      <c r="N1367" s="50" t="s">
        <v>190</v>
      </c>
      <c r="O1367" s="54">
        <f>VLOOKUP(A1367,'Shurjoint Multiplier Sheet'!A:E,4,FALSE)</f>
        <v>0</v>
      </c>
      <c r="P1367" s="91">
        <v>150.53</v>
      </c>
      <c r="Q1367" s="91">
        <f t="shared" si="21"/>
        <v>0</v>
      </c>
    </row>
    <row r="1368" spans="1:17" x14ac:dyDescent="0.25">
      <c r="A1368" s="48" t="s">
        <v>50</v>
      </c>
      <c r="B1368" s="49" t="s">
        <v>621</v>
      </c>
      <c r="C1368" s="49" t="s">
        <v>622</v>
      </c>
      <c r="D1368" s="49" t="s">
        <v>612</v>
      </c>
      <c r="E1368" s="75">
        <v>191988045104</v>
      </c>
      <c r="F1368" s="53">
        <v>59</v>
      </c>
      <c r="G1368" s="50" t="s">
        <v>548</v>
      </c>
      <c r="H1368" s="50" t="s">
        <v>188</v>
      </c>
      <c r="I1368" s="78">
        <v>1560</v>
      </c>
      <c r="J1368" s="78">
        <v>65</v>
      </c>
      <c r="K1368" s="82">
        <v>0.77</v>
      </c>
      <c r="L1368" s="48" t="s">
        <v>511</v>
      </c>
      <c r="M1368" s="50" t="s">
        <v>190</v>
      </c>
      <c r="N1368" s="50" t="s">
        <v>190</v>
      </c>
      <c r="O1368" s="54">
        <f>VLOOKUP(A1368,'Shurjoint Multiplier Sheet'!A:E,4,FALSE)</f>
        <v>0</v>
      </c>
      <c r="P1368" s="91">
        <v>150.53</v>
      </c>
      <c r="Q1368" s="91">
        <f t="shared" si="21"/>
        <v>0</v>
      </c>
    </row>
    <row r="1369" spans="1:17" x14ac:dyDescent="0.25">
      <c r="A1369" s="48" t="s">
        <v>50</v>
      </c>
      <c r="B1369" s="49" t="s">
        <v>623</v>
      </c>
      <c r="C1369" s="49" t="s">
        <v>624</v>
      </c>
      <c r="D1369" s="49" t="s">
        <v>612</v>
      </c>
      <c r="E1369" s="75">
        <v>191988045128</v>
      </c>
      <c r="F1369" s="53">
        <v>59</v>
      </c>
      <c r="G1369" s="50" t="s">
        <v>625</v>
      </c>
      <c r="H1369" s="50" t="s">
        <v>188</v>
      </c>
      <c r="I1369" s="78"/>
      <c r="J1369" s="78">
        <v>60</v>
      </c>
      <c r="K1369" s="82">
        <v>0.75</v>
      </c>
      <c r="L1369" s="48" t="s">
        <v>511</v>
      </c>
      <c r="M1369" s="50" t="s">
        <v>190</v>
      </c>
      <c r="N1369" s="50" t="s">
        <v>190</v>
      </c>
      <c r="O1369" s="54">
        <f>VLOOKUP(A1369,'Shurjoint Multiplier Sheet'!A:E,4,FALSE)</f>
        <v>0</v>
      </c>
      <c r="P1369" s="91">
        <v>150.53</v>
      </c>
      <c r="Q1369" s="91">
        <f t="shared" si="21"/>
        <v>0</v>
      </c>
    </row>
    <row r="1370" spans="1:17" x14ac:dyDescent="0.25">
      <c r="A1370" s="48" t="s">
        <v>50</v>
      </c>
      <c r="B1370" s="49" t="s">
        <v>626</v>
      </c>
      <c r="C1370" s="49" t="s">
        <v>627</v>
      </c>
      <c r="D1370" s="49" t="s">
        <v>612</v>
      </c>
      <c r="E1370" s="75">
        <v>191988045135</v>
      </c>
      <c r="F1370" s="53">
        <v>59</v>
      </c>
      <c r="G1370" s="50" t="s">
        <v>625</v>
      </c>
      <c r="H1370" s="50" t="s">
        <v>188</v>
      </c>
      <c r="I1370" s="78"/>
      <c r="J1370" s="78">
        <v>60</v>
      </c>
      <c r="K1370" s="82">
        <v>0.75</v>
      </c>
      <c r="L1370" s="48" t="s">
        <v>7748</v>
      </c>
      <c r="M1370" s="50" t="s">
        <v>190</v>
      </c>
      <c r="N1370" s="50" t="s">
        <v>190</v>
      </c>
      <c r="O1370" s="54">
        <f>VLOOKUP(A1370,'Shurjoint Multiplier Sheet'!A:E,4,FALSE)</f>
        <v>0</v>
      </c>
      <c r="P1370" s="91">
        <v>192.28</v>
      </c>
      <c r="Q1370" s="91">
        <f t="shared" si="21"/>
        <v>0</v>
      </c>
    </row>
    <row r="1371" spans="1:17" x14ac:dyDescent="0.25">
      <c r="A1371" s="48" t="s">
        <v>50</v>
      </c>
      <c r="B1371" s="49" t="s">
        <v>628</v>
      </c>
      <c r="C1371" s="49" t="s">
        <v>629</v>
      </c>
      <c r="D1371" s="49" t="s">
        <v>612</v>
      </c>
      <c r="E1371" s="75">
        <v>191988045142</v>
      </c>
      <c r="F1371" s="53">
        <v>59</v>
      </c>
      <c r="G1371" s="50" t="s">
        <v>554</v>
      </c>
      <c r="H1371" s="50" t="s">
        <v>188</v>
      </c>
      <c r="I1371" s="78">
        <v>1080</v>
      </c>
      <c r="J1371" s="78">
        <v>45</v>
      </c>
      <c r="K1371" s="82">
        <v>1.06</v>
      </c>
      <c r="L1371" s="48" t="s">
        <v>511</v>
      </c>
      <c r="M1371" s="50" t="s">
        <v>190</v>
      </c>
      <c r="N1371" s="50" t="s">
        <v>190</v>
      </c>
      <c r="O1371" s="54">
        <f>VLOOKUP(A1371,'Shurjoint Multiplier Sheet'!A:E,4,FALSE)</f>
        <v>0</v>
      </c>
      <c r="P1371" s="91">
        <v>150.53</v>
      </c>
      <c r="Q1371" s="91">
        <f t="shared" si="21"/>
        <v>0</v>
      </c>
    </row>
    <row r="1372" spans="1:17" x14ac:dyDescent="0.25">
      <c r="A1372" s="48" t="s">
        <v>50</v>
      </c>
      <c r="B1372" s="49" t="s">
        <v>630</v>
      </c>
      <c r="C1372" s="49" t="s">
        <v>631</v>
      </c>
      <c r="D1372" s="49" t="s">
        <v>612</v>
      </c>
      <c r="E1372" s="75">
        <v>191988045166</v>
      </c>
      <c r="F1372" s="53">
        <v>59</v>
      </c>
      <c r="G1372" s="50" t="s">
        <v>632</v>
      </c>
      <c r="H1372" s="50" t="s">
        <v>188</v>
      </c>
      <c r="I1372" s="78"/>
      <c r="J1372" s="78">
        <v>30</v>
      </c>
      <c r="K1372" s="82">
        <v>1.1000000000000001</v>
      </c>
      <c r="L1372" s="48" t="s">
        <v>511</v>
      </c>
      <c r="M1372" s="50" t="s">
        <v>190</v>
      </c>
      <c r="N1372" s="50" t="s">
        <v>190</v>
      </c>
      <c r="O1372" s="54">
        <f>VLOOKUP(A1372,'Shurjoint Multiplier Sheet'!A:E,4,FALSE)</f>
        <v>0</v>
      </c>
      <c r="P1372" s="91">
        <v>167.59</v>
      </c>
      <c r="Q1372" s="91">
        <f t="shared" si="21"/>
        <v>0</v>
      </c>
    </row>
    <row r="1373" spans="1:17" x14ac:dyDescent="0.25">
      <c r="A1373" s="48" t="s">
        <v>50</v>
      </c>
      <c r="B1373" s="49" t="s">
        <v>633</v>
      </c>
      <c r="C1373" s="49" t="s">
        <v>634</v>
      </c>
      <c r="D1373" s="49" t="s">
        <v>612</v>
      </c>
      <c r="E1373" s="75">
        <v>191988045173</v>
      </c>
      <c r="F1373" s="53">
        <v>59</v>
      </c>
      <c r="G1373" s="50" t="s">
        <v>632</v>
      </c>
      <c r="H1373" s="50" t="s">
        <v>188</v>
      </c>
      <c r="I1373" s="78"/>
      <c r="J1373" s="78">
        <v>30</v>
      </c>
      <c r="K1373" s="82">
        <v>1.1000000000000001</v>
      </c>
      <c r="L1373" s="48" t="s">
        <v>7748</v>
      </c>
      <c r="M1373" s="50" t="s">
        <v>190</v>
      </c>
      <c r="N1373" s="50" t="s">
        <v>190</v>
      </c>
      <c r="O1373" s="54">
        <f>VLOOKUP(A1373,'Shurjoint Multiplier Sheet'!A:E,4,FALSE)</f>
        <v>0</v>
      </c>
      <c r="P1373" s="91">
        <v>214.03</v>
      </c>
      <c r="Q1373" s="91">
        <f t="shared" si="21"/>
        <v>0</v>
      </c>
    </row>
    <row r="1374" spans="1:17" x14ac:dyDescent="0.25">
      <c r="A1374" s="48" t="s">
        <v>50</v>
      </c>
      <c r="B1374" s="49" t="s">
        <v>635</v>
      </c>
      <c r="C1374" s="49" t="s">
        <v>636</v>
      </c>
      <c r="D1374" s="49" t="s">
        <v>612</v>
      </c>
      <c r="E1374" s="75">
        <v>191988045180</v>
      </c>
      <c r="F1374" s="53">
        <v>59</v>
      </c>
      <c r="G1374" s="50" t="s">
        <v>557</v>
      </c>
      <c r="H1374" s="50" t="s">
        <v>188</v>
      </c>
      <c r="I1374" s="78">
        <v>600</v>
      </c>
      <c r="J1374" s="78">
        <v>25</v>
      </c>
      <c r="K1374" s="82">
        <v>1.59</v>
      </c>
      <c r="L1374" s="48" t="s">
        <v>511</v>
      </c>
      <c r="M1374" s="50" t="s">
        <v>190</v>
      </c>
      <c r="N1374" s="50" t="s">
        <v>190</v>
      </c>
      <c r="O1374" s="54">
        <f>VLOOKUP(A1374,'Shurjoint Multiplier Sheet'!A:E,4,FALSE)</f>
        <v>0</v>
      </c>
      <c r="P1374" s="91">
        <v>172.87</v>
      </c>
      <c r="Q1374" s="91">
        <f t="shared" si="21"/>
        <v>0</v>
      </c>
    </row>
    <row r="1375" spans="1:17" x14ac:dyDescent="0.25">
      <c r="A1375" s="48" t="s">
        <v>50</v>
      </c>
      <c r="B1375" s="49" t="s">
        <v>637</v>
      </c>
      <c r="C1375" s="49" t="s">
        <v>638</v>
      </c>
      <c r="D1375" s="49" t="s">
        <v>612</v>
      </c>
      <c r="E1375" s="75">
        <v>191988045197</v>
      </c>
      <c r="F1375" s="53">
        <v>59</v>
      </c>
      <c r="G1375" s="50" t="s">
        <v>560</v>
      </c>
      <c r="H1375" s="50" t="s">
        <v>188</v>
      </c>
      <c r="I1375" s="78">
        <v>360</v>
      </c>
      <c r="J1375" s="78">
        <v>15</v>
      </c>
      <c r="K1375" s="82">
        <v>2.6</v>
      </c>
      <c r="L1375" s="48" t="s">
        <v>511</v>
      </c>
      <c r="M1375" s="50" t="s">
        <v>190</v>
      </c>
      <c r="N1375" s="50" t="s">
        <v>190</v>
      </c>
      <c r="O1375" s="54">
        <f>VLOOKUP(A1375,'Shurjoint Multiplier Sheet'!A:E,4,FALSE)</f>
        <v>0</v>
      </c>
      <c r="P1375" s="91">
        <v>309.88</v>
      </c>
      <c r="Q1375" s="91">
        <f t="shared" si="21"/>
        <v>0</v>
      </c>
    </row>
    <row r="1376" spans="1:17" x14ac:dyDescent="0.25">
      <c r="A1376" s="48" t="s">
        <v>50</v>
      </c>
      <c r="B1376" s="49" t="s">
        <v>639</v>
      </c>
      <c r="C1376" s="49" t="s">
        <v>640</v>
      </c>
      <c r="D1376" s="49" t="s">
        <v>612</v>
      </c>
      <c r="E1376" s="75">
        <v>191988045159</v>
      </c>
      <c r="F1376" s="53">
        <v>59</v>
      </c>
      <c r="G1376" s="50" t="s">
        <v>563</v>
      </c>
      <c r="H1376" s="50" t="s">
        <v>188</v>
      </c>
      <c r="I1376" s="78">
        <v>720</v>
      </c>
      <c r="J1376" s="78">
        <v>30</v>
      </c>
      <c r="K1376" s="82">
        <v>1.74</v>
      </c>
      <c r="L1376" s="48" t="s">
        <v>511</v>
      </c>
      <c r="M1376" s="50" t="s">
        <v>190</v>
      </c>
      <c r="N1376" s="50" t="s">
        <v>190</v>
      </c>
      <c r="O1376" s="54">
        <f>VLOOKUP(A1376,'Shurjoint Multiplier Sheet'!A:E,4,FALSE)</f>
        <v>0</v>
      </c>
      <c r="P1376" s="91">
        <v>234.02</v>
      </c>
      <c r="Q1376" s="91">
        <f t="shared" si="21"/>
        <v>0</v>
      </c>
    </row>
    <row r="1377" spans="1:17" x14ac:dyDescent="0.25">
      <c r="A1377" s="48" t="s">
        <v>50</v>
      </c>
      <c r="B1377" s="49" t="s">
        <v>641</v>
      </c>
      <c r="C1377" s="49" t="s">
        <v>642</v>
      </c>
      <c r="D1377" s="49" t="s">
        <v>612</v>
      </c>
      <c r="E1377" s="75">
        <v>191988045203</v>
      </c>
      <c r="F1377" s="53">
        <v>59</v>
      </c>
      <c r="G1377" s="50" t="s">
        <v>643</v>
      </c>
      <c r="H1377" s="50" t="s">
        <v>188</v>
      </c>
      <c r="I1377" s="78"/>
      <c r="J1377" s="78">
        <v>24</v>
      </c>
      <c r="K1377" s="82">
        <v>1.39</v>
      </c>
      <c r="L1377" s="48" t="s">
        <v>511</v>
      </c>
      <c r="M1377" s="50" t="s">
        <v>190</v>
      </c>
      <c r="N1377" s="50" t="s">
        <v>190</v>
      </c>
      <c r="O1377" s="54">
        <f>VLOOKUP(A1377,'Shurjoint Multiplier Sheet'!A:E,4,FALSE)</f>
        <v>0</v>
      </c>
      <c r="P1377" s="91">
        <v>202.27</v>
      </c>
      <c r="Q1377" s="91">
        <f t="shared" si="21"/>
        <v>0</v>
      </c>
    </row>
    <row r="1378" spans="1:17" x14ac:dyDescent="0.25">
      <c r="A1378" s="48" t="s">
        <v>50</v>
      </c>
      <c r="B1378" s="49" t="s">
        <v>644</v>
      </c>
      <c r="C1378" s="49" t="s">
        <v>645</v>
      </c>
      <c r="D1378" s="49" t="s">
        <v>612</v>
      </c>
      <c r="E1378" s="75">
        <v>191988045210</v>
      </c>
      <c r="F1378" s="53">
        <v>59</v>
      </c>
      <c r="G1378" s="50" t="s">
        <v>643</v>
      </c>
      <c r="H1378" s="50" t="s">
        <v>188</v>
      </c>
      <c r="I1378" s="78"/>
      <c r="J1378" s="78">
        <v>24</v>
      </c>
      <c r="K1378" s="82">
        <v>1.39</v>
      </c>
      <c r="L1378" s="48" t="s">
        <v>7748</v>
      </c>
      <c r="M1378" s="50" t="s">
        <v>190</v>
      </c>
      <c r="N1378" s="50" t="s">
        <v>190</v>
      </c>
      <c r="O1378" s="54">
        <f>VLOOKUP(A1378,'Shurjoint Multiplier Sheet'!A:E,4,FALSE)</f>
        <v>0</v>
      </c>
      <c r="P1378" s="91">
        <v>258.72000000000003</v>
      </c>
      <c r="Q1378" s="91">
        <f t="shared" si="21"/>
        <v>0</v>
      </c>
    </row>
    <row r="1379" spans="1:17" x14ac:dyDescent="0.25">
      <c r="A1379" s="48" t="s">
        <v>50</v>
      </c>
      <c r="B1379" s="49" t="s">
        <v>646</v>
      </c>
      <c r="C1379" s="49" t="s">
        <v>647</v>
      </c>
      <c r="D1379" s="49" t="s">
        <v>612</v>
      </c>
      <c r="E1379" s="75">
        <v>191988045227</v>
      </c>
      <c r="F1379" s="53">
        <v>59</v>
      </c>
      <c r="G1379" s="50" t="s">
        <v>566</v>
      </c>
      <c r="H1379" s="50" t="s">
        <v>188</v>
      </c>
      <c r="I1379" s="78"/>
      <c r="J1379" s="78">
        <v>20</v>
      </c>
      <c r="K1379" s="82">
        <v>2.34</v>
      </c>
      <c r="L1379" s="48" t="s">
        <v>511</v>
      </c>
      <c r="M1379" s="50" t="s">
        <v>190</v>
      </c>
      <c r="N1379" s="50" t="s">
        <v>190</v>
      </c>
      <c r="O1379" s="54">
        <f>VLOOKUP(A1379,'Shurjoint Multiplier Sheet'!A:E,4,FALSE)</f>
        <v>0</v>
      </c>
      <c r="P1379" s="91">
        <v>208.75</v>
      </c>
      <c r="Q1379" s="91">
        <f t="shared" si="21"/>
        <v>0</v>
      </c>
    </row>
    <row r="1380" spans="1:17" x14ac:dyDescent="0.25">
      <c r="A1380" s="48" t="s">
        <v>50</v>
      </c>
      <c r="B1380" s="49" t="s">
        <v>648</v>
      </c>
      <c r="C1380" s="49" t="s">
        <v>649</v>
      </c>
      <c r="D1380" s="49" t="s">
        <v>612</v>
      </c>
      <c r="E1380" s="75">
        <v>191988045234</v>
      </c>
      <c r="F1380" s="53">
        <v>59</v>
      </c>
      <c r="G1380" s="50" t="s">
        <v>569</v>
      </c>
      <c r="H1380" s="50" t="s">
        <v>188</v>
      </c>
      <c r="I1380" s="78"/>
      <c r="J1380" s="78">
        <v>12</v>
      </c>
      <c r="K1380" s="82">
        <v>3.86</v>
      </c>
      <c r="L1380" s="48" t="s">
        <v>511</v>
      </c>
      <c r="M1380" s="50" t="s">
        <v>190</v>
      </c>
      <c r="N1380" s="50" t="s">
        <v>190</v>
      </c>
      <c r="O1380" s="54">
        <f>VLOOKUP(A1380,'Shurjoint Multiplier Sheet'!A:E,4,FALSE)</f>
        <v>0</v>
      </c>
      <c r="P1380" s="91">
        <v>334.58</v>
      </c>
      <c r="Q1380" s="91">
        <f t="shared" si="21"/>
        <v>0</v>
      </c>
    </row>
    <row r="1381" spans="1:17" x14ac:dyDescent="0.25">
      <c r="A1381" s="48" t="s">
        <v>50</v>
      </c>
      <c r="B1381" s="49" t="s">
        <v>650</v>
      </c>
      <c r="C1381" s="49" t="s">
        <v>651</v>
      </c>
      <c r="D1381" s="49" t="s">
        <v>612</v>
      </c>
      <c r="E1381" s="75">
        <v>191988045241</v>
      </c>
      <c r="F1381" s="53">
        <v>59</v>
      </c>
      <c r="G1381" s="50" t="s">
        <v>572</v>
      </c>
      <c r="H1381" s="50" t="s">
        <v>188</v>
      </c>
      <c r="I1381" s="78">
        <v>240</v>
      </c>
      <c r="J1381" s="78">
        <v>6</v>
      </c>
      <c r="K1381" s="82">
        <v>5.07</v>
      </c>
      <c r="L1381" s="48" t="s">
        <v>511</v>
      </c>
      <c r="M1381" s="50" t="s">
        <v>190</v>
      </c>
      <c r="N1381" s="50" t="s">
        <v>190</v>
      </c>
      <c r="O1381" s="54">
        <f>VLOOKUP(A1381,'Shurjoint Multiplier Sheet'!A:E,4,FALSE)</f>
        <v>0</v>
      </c>
      <c r="P1381" s="91">
        <v>336.93</v>
      </c>
      <c r="Q1381" s="91">
        <f t="shared" si="21"/>
        <v>0</v>
      </c>
    </row>
    <row r="1382" spans="1:17" x14ac:dyDescent="0.25">
      <c r="A1382" s="48" t="s">
        <v>50</v>
      </c>
      <c r="B1382" s="49" t="s">
        <v>652</v>
      </c>
      <c r="C1382" s="49" t="s">
        <v>653</v>
      </c>
      <c r="D1382" s="49" t="s">
        <v>612</v>
      </c>
      <c r="E1382" s="75">
        <v>191988045258</v>
      </c>
      <c r="F1382" s="53">
        <v>59</v>
      </c>
      <c r="G1382" s="50" t="s">
        <v>575</v>
      </c>
      <c r="H1382" s="50" t="s">
        <v>188</v>
      </c>
      <c r="I1382" s="78"/>
      <c r="J1382" s="78">
        <v>4</v>
      </c>
      <c r="K1382" s="82">
        <v>6.61</v>
      </c>
      <c r="L1382" s="48" t="s">
        <v>511</v>
      </c>
      <c r="M1382" s="50" t="s">
        <v>190</v>
      </c>
      <c r="N1382" s="50" t="s">
        <v>190</v>
      </c>
      <c r="O1382" s="54">
        <f>VLOOKUP(A1382,'Shurjoint Multiplier Sheet'!A:E,4,FALSE)</f>
        <v>0</v>
      </c>
      <c r="P1382" s="91">
        <v>687.96</v>
      </c>
      <c r="Q1382" s="91">
        <f t="shared" si="21"/>
        <v>0</v>
      </c>
    </row>
    <row r="1383" spans="1:17" x14ac:dyDescent="0.25">
      <c r="A1383" s="48" t="s">
        <v>50</v>
      </c>
      <c r="B1383" s="49" t="s">
        <v>654</v>
      </c>
      <c r="C1383" s="49" t="s">
        <v>655</v>
      </c>
      <c r="D1383" s="49" t="s">
        <v>612</v>
      </c>
      <c r="E1383" s="75">
        <v>191988045265</v>
      </c>
      <c r="F1383" s="53">
        <v>59</v>
      </c>
      <c r="G1383" s="50" t="s">
        <v>578</v>
      </c>
      <c r="H1383" s="50" t="s">
        <v>188</v>
      </c>
      <c r="I1383" s="78">
        <v>112</v>
      </c>
      <c r="J1383" s="78">
        <v>2</v>
      </c>
      <c r="K1383" s="82">
        <v>9.83</v>
      </c>
      <c r="L1383" s="48" t="s">
        <v>511</v>
      </c>
      <c r="M1383" s="50" t="s">
        <v>190</v>
      </c>
      <c r="N1383" s="50" t="s">
        <v>190</v>
      </c>
      <c r="O1383" s="54">
        <f>VLOOKUP(A1383,'Shurjoint Multiplier Sheet'!A:E,4,FALSE)</f>
        <v>0</v>
      </c>
      <c r="P1383" s="91">
        <v>879.65</v>
      </c>
      <c r="Q1383" s="91">
        <f t="shared" si="21"/>
        <v>0</v>
      </c>
    </row>
    <row r="1384" spans="1:17" x14ac:dyDescent="0.25">
      <c r="A1384" s="48" t="s">
        <v>50</v>
      </c>
      <c r="B1384" s="49" t="s">
        <v>656</v>
      </c>
      <c r="C1384" s="49" t="s">
        <v>657</v>
      </c>
      <c r="D1384" s="49" t="s">
        <v>612</v>
      </c>
      <c r="E1384" s="75">
        <v>191988045272</v>
      </c>
      <c r="F1384" s="53">
        <v>59</v>
      </c>
      <c r="G1384" s="50" t="s">
        <v>581</v>
      </c>
      <c r="H1384" s="50" t="s">
        <v>188</v>
      </c>
      <c r="I1384" s="78">
        <v>56</v>
      </c>
      <c r="J1384" s="78"/>
      <c r="K1384" s="82">
        <v>14.07</v>
      </c>
      <c r="L1384" s="48" t="s">
        <v>511</v>
      </c>
      <c r="M1384" s="50" t="s">
        <v>190</v>
      </c>
      <c r="N1384" s="50" t="s">
        <v>190</v>
      </c>
      <c r="O1384" s="54">
        <f>VLOOKUP(A1384,'Shurjoint Multiplier Sheet'!A:E,4,FALSE)</f>
        <v>0</v>
      </c>
      <c r="P1384" s="91">
        <v>984.31</v>
      </c>
      <c r="Q1384" s="91">
        <f t="shared" si="21"/>
        <v>0</v>
      </c>
    </row>
    <row r="1385" spans="1:17" x14ac:dyDescent="0.25">
      <c r="A1385" s="48" t="s">
        <v>61</v>
      </c>
      <c r="B1385" s="49" t="s">
        <v>3050</v>
      </c>
      <c r="C1385" s="49" t="s">
        <v>3051</v>
      </c>
      <c r="D1385" s="49" t="s">
        <v>3052</v>
      </c>
      <c r="E1385" s="75">
        <v>191988025922</v>
      </c>
      <c r="F1385" s="53">
        <v>7721</v>
      </c>
      <c r="G1385" s="50" t="s">
        <v>1253</v>
      </c>
      <c r="H1385" s="50" t="s">
        <v>188</v>
      </c>
      <c r="I1385" s="78">
        <v>384</v>
      </c>
      <c r="J1385" s="78">
        <v>16</v>
      </c>
      <c r="K1385" s="82">
        <v>2.76</v>
      </c>
      <c r="L1385" s="48" t="s">
        <v>7748</v>
      </c>
      <c r="M1385" s="50" t="s">
        <v>278</v>
      </c>
      <c r="N1385" s="50" t="s">
        <v>3053</v>
      </c>
      <c r="O1385" s="54">
        <f>VLOOKUP(A1385,'Shurjoint Multiplier Sheet'!A:E,4,FALSE)</f>
        <v>0</v>
      </c>
      <c r="P1385" s="91">
        <v>322.22000000000003</v>
      </c>
      <c r="Q1385" s="91">
        <f t="shared" si="21"/>
        <v>0</v>
      </c>
    </row>
    <row r="1386" spans="1:17" x14ac:dyDescent="0.25">
      <c r="A1386" s="48" t="s">
        <v>61</v>
      </c>
      <c r="B1386" s="49" t="s">
        <v>3054</v>
      </c>
      <c r="C1386" s="49" t="s">
        <v>3055</v>
      </c>
      <c r="D1386" s="49" t="s">
        <v>3052</v>
      </c>
      <c r="E1386" s="75">
        <v>670750837319</v>
      </c>
      <c r="F1386" s="53">
        <v>7721</v>
      </c>
      <c r="G1386" s="50" t="s">
        <v>1253</v>
      </c>
      <c r="H1386" s="50" t="s">
        <v>188</v>
      </c>
      <c r="I1386" s="78"/>
      <c r="J1386" s="78"/>
      <c r="K1386" s="82">
        <v>2.76</v>
      </c>
      <c r="L1386" s="48" t="s">
        <v>7748</v>
      </c>
      <c r="M1386" s="50" t="s">
        <v>220</v>
      </c>
      <c r="N1386" s="50" t="s">
        <v>3053</v>
      </c>
      <c r="O1386" s="54">
        <f>VLOOKUP(A1386,'Shurjoint Multiplier Sheet'!A:E,4,FALSE)</f>
        <v>0</v>
      </c>
      <c r="P1386" s="91">
        <v>322.22000000000003</v>
      </c>
      <c r="Q1386" s="91">
        <f t="shared" si="21"/>
        <v>0</v>
      </c>
    </row>
    <row r="1387" spans="1:17" x14ac:dyDescent="0.25">
      <c r="A1387" s="48" t="s">
        <v>61</v>
      </c>
      <c r="B1387" s="49" t="s">
        <v>3056</v>
      </c>
      <c r="C1387" s="49" t="s">
        <v>3057</v>
      </c>
      <c r="D1387" s="49" t="s">
        <v>3052</v>
      </c>
      <c r="E1387" s="75">
        <v>191988025939</v>
      </c>
      <c r="F1387" s="53">
        <v>7721</v>
      </c>
      <c r="G1387" s="50" t="s">
        <v>1253</v>
      </c>
      <c r="H1387" s="50" t="s">
        <v>188</v>
      </c>
      <c r="I1387" s="78">
        <v>384</v>
      </c>
      <c r="J1387" s="78">
        <v>16</v>
      </c>
      <c r="K1387" s="82">
        <v>2.76</v>
      </c>
      <c r="L1387" s="48" t="s">
        <v>189</v>
      </c>
      <c r="M1387" s="50" t="s">
        <v>278</v>
      </c>
      <c r="N1387" s="50" t="s">
        <v>3053</v>
      </c>
      <c r="O1387" s="54">
        <f>VLOOKUP(A1387,'Shurjoint Multiplier Sheet'!A:E,4,FALSE)</f>
        <v>0</v>
      </c>
      <c r="P1387" s="91">
        <v>241.17</v>
      </c>
      <c r="Q1387" s="91">
        <f t="shared" si="21"/>
        <v>0</v>
      </c>
    </row>
    <row r="1388" spans="1:17" x14ac:dyDescent="0.25">
      <c r="A1388" s="48" t="s">
        <v>61</v>
      </c>
      <c r="B1388" s="49" t="s">
        <v>3058</v>
      </c>
      <c r="C1388" s="49" t="s">
        <v>3059</v>
      </c>
      <c r="D1388" s="49" t="s">
        <v>3052</v>
      </c>
      <c r="E1388" s="75">
        <v>670750837326</v>
      </c>
      <c r="F1388" s="53">
        <v>7721</v>
      </c>
      <c r="G1388" s="50" t="s">
        <v>1253</v>
      </c>
      <c r="H1388" s="50" t="s">
        <v>188</v>
      </c>
      <c r="I1388" s="78"/>
      <c r="J1388" s="78"/>
      <c r="K1388" s="82">
        <v>2.9</v>
      </c>
      <c r="L1388" s="48" t="s">
        <v>189</v>
      </c>
      <c r="M1388" s="50" t="s">
        <v>220</v>
      </c>
      <c r="N1388" s="50" t="s">
        <v>3053</v>
      </c>
      <c r="O1388" s="54">
        <f>VLOOKUP(A1388,'Shurjoint Multiplier Sheet'!A:E,4,FALSE)</f>
        <v>0</v>
      </c>
      <c r="P1388" s="91">
        <v>262.25</v>
      </c>
      <c r="Q1388" s="91">
        <f t="shared" si="21"/>
        <v>0</v>
      </c>
    </row>
    <row r="1389" spans="1:17" x14ac:dyDescent="0.25">
      <c r="A1389" s="48" t="s">
        <v>61</v>
      </c>
      <c r="B1389" s="49" t="s">
        <v>3060</v>
      </c>
      <c r="C1389" s="49" t="s">
        <v>3061</v>
      </c>
      <c r="D1389" s="49" t="s">
        <v>3052</v>
      </c>
      <c r="E1389" s="75">
        <v>191988025946</v>
      </c>
      <c r="F1389" s="53">
        <v>7721</v>
      </c>
      <c r="G1389" s="50" t="s">
        <v>1256</v>
      </c>
      <c r="H1389" s="50" t="s">
        <v>188</v>
      </c>
      <c r="I1389" s="78"/>
      <c r="J1389" s="78"/>
      <c r="K1389" s="82">
        <v>2.87</v>
      </c>
      <c r="L1389" s="48" t="s">
        <v>7748</v>
      </c>
      <c r="M1389" s="50" t="s">
        <v>278</v>
      </c>
      <c r="N1389" s="50" t="s">
        <v>3053</v>
      </c>
      <c r="O1389" s="54">
        <f>VLOOKUP(A1389,'Shurjoint Multiplier Sheet'!A:E,4,FALSE)</f>
        <v>0</v>
      </c>
      <c r="P1389" s="91">
        <v>322.22000000000003</v>
      </c>
      <c r="Q1389" s="91">
        <f t="shared" si="21"/>
        <v>0</v>
      </c>
    </row>
    <row r="1390" spans="1:17" x14ac:dyDescent="0.25">
      <c r="A1390" s="48" t="s">
        <v>61</v>
      </c>
      <c r="B1390" s="49" t="s">
        <v>3062</v>
      </c>
      <c r="C1390" s="49" t="s">
        <v>3063</v>
      </c>
      <c r="D1390" s="49" t="s">
        <v>3052</v>
      </c>
      <c r="E1390" s="75">
        <v>670750837340</v>
      </c>
      <c r="F1390" s="53">
        <v>7721</v>
      </c>
      <c r="G1390" s="50" t="s">
        <v>1256</v>
      </c>
      <c r="H1390" s="50" t="s">
        <v>188</v>
      </c>
      <c r="I1390" s="78"/>
      <c r="J1390" s="78"/>
      <c r="K1390" s="82">
        <v>2.6</v>
      </c>
      <c r="L1390" s="48" t="s">
        <v>7748</v>
      </c>
      <c r="M1390" s="50" t="s">
        <v>220</v>
      </c>
      <c r="N1390" s="50" t="s">
        <v>3053</v>
      </c>
      <c r="O1390" s="54">
        <f>VLOOKUP(A1390,'Shurjoint Multiplier Sheet'!A:E,4,FALSE)</f>
        <v>0</v>
      </c>
      <c r="P1390" s="91">
        <v>322.22000000000003</v>
      </c>
      <c r="Q1390" s="91">
        <f t="shared" si="21"/>
        <v>0</v>
      </c>
    </row>
    <row r="1391" spans="1:17" x14ac:dyDescent="0.25">
      <c r="A1391" s="48" t="s">
        <v>61</v>
      </c>
      <c r="B1391" s="49" t="s">
        <v>3064</v>
      </c>
      <c r="C1391" s="49" t="s">
        <v>3065</v>
      </c>
      <c r="D1391" s="49" t="s">
        <v>3052</v>
      </c>
      <c r="E1391" s="75">
        <v>191988025953</v>
      </c>
      <c r="F1391" s="53">
        <v>7721</v>
      </c>
      <c r="G1391" s="50" t="s">
        <v>1256</v>
      </c>
      <c r="H1391" s="50" t="s">
        <v>188</v>
      </c>
      <c r="I1391" s="78">
        <v>384</v>
      </c>
      <c r="J1391" s="78">
        <v>16</v>
      </c>
      <c r="K1391" s="82">
        <v>2.87</v>
      </c>
      <c r="L1391" s="48" t="s">
        <v>189</v>
      </c>
      <c r="M1391" s="50" t="s">
        <v>278</v>
      </c>
      <c r="N1391" s="50" t="s">
        <v>3053</v>
      </c>
      <c r="O1391" s="54">
        <f>VLOOKUP(A1391,'Shurjoint Multiplier Sheet'!A:E,4,FALSE)</f>
        <v>0</v>
      </c>
      <c r="P1391" s="91">
        <v>241.17</v>
      </c>
      <c r="Q1391" s="91">
        <f t="shared" si="21"/>
        <v>0</v>
      </c>
    </row>
    <row r="1392" spans="1:17" x14ac:dyDescent="0.25">
      <c r="A1392" s="48" t="s">
        <v>61</v>
      </c>
      <c r="B1392" s="49" t="s">
        <v>3066</v>
      </c>
      <c r="C1392" s="49" t="s">
        <v>3067</v>
      </c>
      <c r="D1392" s="49" t="s">
        <v>3052</v>
      </c>
      <c r="E1392" s="75">
        <v>670750837357</v>
      </c>
      <c r="F1392" s="53">
        <v>7721</v>
      </c>
      <c r="G1392" s="50" t="s">
        <v>1256</v>
      </c>
      <c r="H1392" s="50" t="s">
        <v>188</v>
      </c>
      <c r="I1392" s="78"/>
      <c r="J1392" s="78"/>
      <c r="K1392" s="82">
        <v>2.6</v>
      </c>
      <c r="L1392" s="48" t="s">
        <v>189</v>
      </c>
      <c r="M1392" s="50" t="s">
        <v>220</v>
      </c>
      <c r="N1392" s="50" t="s">
        <v>3053</v>
      </c>
      <c r="O1392" s="54">
        <f>VLOOKUP(A1392,'Shurjoint Multiplier Sheet'!A:E,4,FALSE)</f>
        <v>0</v>
      </c>
      <c r="P1392" s="91">
        <v>262.25</v>
      </c>
      <c r="Q1392" s="91">
        <f t="shared" si="21"/>
        <v>0</v>
      </c>
    </row>
    <row r="1393" spans="1:17" x14ac:dyDescent="0.25">
      <c r="A1393" s="48" t="s">
        <v>61</v>
      </c>
      <c r="B1393" s="49" t="s">
        <v>3068</v>
      </c>
      <c r="C1393" s="49" t="s">
        <v>3069</v>
      </c>
      <c r="D1393" s="49" t="s">
        <v>3052</v>
      </c>
      <c r="E1393" s="75">
        <v>191988025908</v>
      </c>
      <c r="F1393" s="53">
        <v>7721</v>
      </c>
      <c r="G1393" s="50" t="s">
        <v>1261</v>
      </c>
      <c r="H1393" s="50" t="s">
        <v>188</v>
      </c>
      <c r="I1393" s="78">
        <v>480</v>
      </c>
      <c r="J1393" s="78">
        <v>20</v>
      </c>
      <c r="K1393" s="82">
        <v>2.65</v>
      </c>
      <c r="L1393" s="48" t="s">
        <v>7748</v>
      </c>
      <c r="M1393" s="50" t="s">
        <v>278</v>
      </c>
      <c r="N1393" s="50" t="s">
        <v>3053</v>
      </c>
      <c r="O1393" s="54">
        <f>VLOOKUP(A1393,'Shurjoint Multiplier Sheet'!A:E,4,FALSE)</f>
        <v>0</v>
      </c>
      <c r="P1393" s="91">
        <v>284.01</v>
      </c>
      <c r="Q1393" s="91">
        <f t="shared" si="21"/>
        <v>0</v>
      </c>
    </row>
    <row r="1394" spans="1:17" x14ac:dyDescent="0.25">
      <c r="A1394" s="48" t="s">
        <v>61</v>
      </c>
      <c r="B1394" s="49" t="s">
        <v>3070</v>
      </c>
      <c r="C1394" s="49" t="s">
        <v>3071</v>
      </c>
      <c r="D1394" s="49" t="s">
        <v>3052</v>
      </c>
      <c r="E1394" s="75">
        <v>670750837210</v>
      </c>
      <c r="F1394" s="53">
        <v>7721</v>
      </c>
      <c r="G1394" s="50" t="s">
        <v>1261</v>
      </c>
      <c r="H1394" s="50" t="s">
        <v>188</v>
      </c>
      <c r="I1394" s="78"/>
      <c r="J1394" s="78"/>
      <c r="K1394" s="82">
        <v>2.6</v>
      </c>
      <c r="L1394" s="48" t="s">
        <v>7748</v>
      </c>
      <c r="M1394" s="50" t="s">
        <v>220</v>
      </c>
      <c r="N1394" s="50" t="s">
        <v>3053</v>
      </c>
      <c r="O1394" s="54">
        <f>VLOOKUP(A1394,'Shurjoint Multiplier Sheet'!A:E,4,FALSE)</f>
        <v>0</v>
      </c>
      <c r="P1394" s="91">
        <v>284.01</v>
      </c>
      <c r="Q1394" s="91">
        <f t="shared" si="21"/>
        <v>0</v>
      </c>
    </row>
    <row r="1395" spans="1:17" x14ac:dyDescent="0.25">
      <c r="A1395" s="48" t="s">
        <v>61</v>
      </c>
      <c r="B1395" s="49" t="s">
        <v>3072</v>
      </c>
      <c r="C1395" s="49" t="s">
        <v>3073</v>
      </c>
      <c r="D1395" s="49" t="s">
        <v>3052</v>
      </c>
      <c r="E1395" s="75">
        <v>191988025915</v>
      </c>
      <c r="F1395" s="53">
        <v>7721</v>
      </c>
      <c r="G1395" s="50" t="s">
        <v>1261</v>
      </c>
      <c r="H1395" s="50" t="s">
        <v>188</v>
      </c>
      <c r="I1395" s="78">
        <v>480</v>
      </c>
      <c r="J1395" s="78">
        <v>20</v>
      </c>
      <c r="K1395" s="82">
        <v>2.65</v>
      </c>
      <c r="L1395" s="48" t="s">
        <v>189</v>
      </c>
      <c r="M1395" s="50" t="s">
        <v>278</v>
      </c>
      <c r="N1395" s="50" t="s">
        <v>3053</v>
      </c>
      <c r="O1395" s="54">
        <f>VLOOKUP(A1395,'Shurjoint Multiplier Sheet'!A:E,4,FALSE)</f>
        <v>0</v>
      </c>
      <c r="P1395" s="91">
        <v>227.56</v>
      </c>
      <c r="Q1395" s="91">
        <f t="shared" si="21"/>
        <v>0</v>
      </c>
    </row>
    <row r="1396" spans="1:17" x14ac:dyDescent="0.25">
      <c r="A1396" s="48" t="s">
        <v>61</v>
      </c>
      <c r="B1396" s="49" t="s">
        <v>3074</v>
      </c>
      <c r="C1396" s="49" t="s">
        <v>3075</v>
      </c>
      <c r="D1396" s="49" t="s">
        <v>3052</v>
      </c>
      <c r="E1396" s="75">
        <v>670750837241</v>
      </c>
      <c r="F1396" s="53">
        <v>7721</v>
      </c>
      <c r="G1396" s="50" t="s">
        <v>1261</v>
      </c>
      <c r="H1396" s="50" t="s">
        <v>188</v>
      </c>
      <c r="I1396" s="78"/>
      <c r="J1396" s="78"/>
      <c r="K1396" s="82">
        <v>2.6</v>
      </c>
      <c r="L1396" s="48" t="s">
        <v>189</v>
      </c>
      <c r="M1396" s="50" t="s">
        <v>220</v>
      </c>
      <c r="N1396" s="50" t="s">
        <v>3053</v>
      </c>
      <c r="O1396" s="54">
        <f>VLOOKUP(A1396,'Shurjoint Multiplier Sheet'!A:E,4,FALSE)</f>
        <v>0</v>
      </c>
      <c r="P1396" s="91">
        <v>227.56</v>
      </c>
      <c r="Q1396" s="91">
        <f t="shared" si="21"/>
        <v>0</v>
      </c>
    </row>
    <row r="1397" spans="1:17" x14ac:dyDescent="0.25">
      <c r="A1397" s="48" t="s">
        <v>61</v>
      </c>
      <c r="B1397" s="49" t="s">
        <v>3076</v>
      </c>
      <c r="C1397" s="49" t="s">
        <v>3077</v>
      </c>
      <c r="D1397" s="49" t="s">
        <v>3052</v>
      </c>
      <c r="E1397" s="75">
        <v>191988026028</v>
      </c>
      <c r="F1397" s="53">
        <v>7721</v>
      </c>
      <c r="G1397" s="50" t="s">
        <v>1408</v>
      </c>
      <c r="H1397" s="50" t="s">
        <v>188</v>
      </c>
      <c r="I1397" s="78">
        <v>360</v>
      </c>
      <c r="J1397" s="78">
        <v>15</v>
      </c>
      <c r="K1397" s="82">
        <v>4.3</v>
      </c>
      <c r="L1397" s="48" t="s">
        <v>7748</v>
      </c>
      <c r="M1397" s="50" t="s">
        <v>278</v>
      </c>
      <c r="N1397" s="50" t="s">
        <v>3053</v>
      </c>
      <c r="O1397" s="54">
        <f>VLOOKUP(A1397,'Shurjoint Multiplier Sheet'!A:E,4,FALSE)</f>
        <v>0</v>
      </c>
      <c r="P1397" s="91">
        <v>383.97</v>
      </c>
      <c r="Q1397" s="91">
        <f t="shared" si="21"/>
        <v>0</v>
      </c>
    </row>
    <row r="1398" spans="1:17" x14ac:dyDescent="0.25">
      <c r="A1398" s="48" t="s">
        <v>61</v>
      </c>
      <c r="B1398" s="49" t="s">
        <v>3078</v>
      </c>
      <c r="C1398" s="49" t="s">
        <v>3079</v>
      </c>
      <c r="D1398" s="49" t="s">
        <v>3052</v>
      </c>
      <c r="E1398" s="75">
        <v>670750833304</v>
      </c>
      <c r="F1398" s="53">
        <v>7721</v>
      </c>
      <c r="G1398" s="50" t="s">
        <v>1408</v>
      </c>
      <c r="H1398" s="50" t="s">
        <v>188</v>
      </c>
      <c r="I1398" s="78"/>
      <c r="J1398" s="78"/>
      <c r="K1398" s="82">
        <v>3.5</v>
      </c>
      <c r="L1398" s="48" t="s">
        <v>7748</v>
      </c>
      <c r="M1398" s="50" t="s">
        <v>220</v>
      </c>
      <c r="N1398" s="50" t="s">
        <v>3053</v>
      </c>
      <c r="O1398" s="54">
        <f>VLOOKUP(A1398,'Shurjoint Multiplier Sheet'!A:E,4,FALSE)</f>
        <v>0</v>
      </c>
      <c r="P1398" s="91">
        <v>383.97</v>
      </c>
      <c r="Q1398" s="91">
        <f t="shared" si="21"/>
        <v>0</v>
      </c>
    </row>
    <row r="1399" spans="1:17" x14ac:dyDescent="0.25">
      <c r="A1399" s="48" t="s">
        <v>61</v>
      </c>
      <c r="B1399" s="49" t="s">
        <v>3080</v>
      </c>
      <c r="C1399" s="49" t="s">
        <v>3081</v>
      </c>
      <c r="D1399" s="49" t="s">
        <v>3052</v>
      </c>
      <c r="E1399" s="75">
        <v>191988026035</v>
      </c>
      <c r="F1399" s="53">
        <v>7721</v>
      </c>
      <c r="G1399" s="50" t="s">
        <v>1408</v>
      </c>
      <c r="H1399" s="50" t="s">
        <v>188</v>
      </c>
      <c r="I1399" s="78">
        <v>360</v>
      </c>
      <c r="J1399" s="78">
        <v>15</v>
      </c>
      <c r="K1399" s="82">
        <v>4.3</v>
      </c>
      <c r="L1399" s="48" t="s">
        <v>189</v>
      </c>
      <c r="M1399" s="50" t="s">
        <v>278</v>
      </c>
      <c r="N1399" s="50" t="s">
        <v>3053</v>
      </c>
      <c r="O1399" s="54">
        <f>VLOOKUP(A1399,'Shurjoint Multiplier Sheet'!A:E,4,FALSE)</f>
        <v>0</v>
      </c>
      <c r="P1399" s="91">
        <v>291.47000000000003</v>
      </c>
      <c r="Q1399" s="91">
        <f t="shared" si="21"/>
        <v>0</v>
      </c>
    </row>
    <row r="1400" spans="1:17" x14ac:dyDescent="0.25">
      <c r="A1400" s="48" t="s">
        <v>61</v>
      </c>
      <c r="B1400" s="49" t="s">
        <v>3082</v>
      </c>
      <c r="C1400" s="49" t="s">
        <v>3083</v>
      </c>
      <c r="D1400" s="49" t="s">
        <v>3052</v>
      </c>
      <c r="E1400" s="75">
        <v>670750833311</v>
      </c>
      <c r="F1400" s="53">
        <v>7721</v>
      </c>
      <c r="G1400" s="50" t="s">
        <v>1408</v>
      </c>
      <c r="H1400" s="50" t="s">
        <v>188</v>
      </c>
      <c r="I1400" s="78"/>
      <c r="J1400" s="78"/>
      <c r="K1400" s="82">
        <v>3.5</v>
      </c>
      <c r="L1400" s="48" t="s">
        <v>189</v>
      </c>
      <c r="M1400" s="50" t="s">
        <v>220</v>
      </c>
      <c r="N1400" s="50" t="s">
        <v>3053</v>
      </c>
      <c r="O1400" s="54">
        <f>VLOOKUP(A1400,'Shurjoint Multiplier Sheet'!A:E,4,FALSE)</f>
        <v>0</v>
      </c>
      <c r="P1400" s="91">
        <v>316.94</v>
      </c>
      <c r="Q1400" s="91">
        <f t="shared" si="21"/>
        <v>0</v>
      </c>
    </row>
    <row r="1401" spans="1:17" x14ac:dyDescent="0.25">
      <c r="A1401" s="48" t="s">
        <v>61</v>
      </c>
      <c r="B1401" s="49" t="s">
        <v>3084</v>
      </c>
      <c r="C1401" s="49" t="s">
        <v>3085</v>
      </c>
      <c r="D1401" s="49" t="s">
        <v>3052</v>
      </c>
      <c r="E1401" s="75">
        <v>191988026042</v>
      </c>
      <c r="F1401" s="53">
        <v>7721</v>
      </c>
      <c r="G1401" s="50" t="s">
        <v>1266</v>
      </c>
      <c r="H1401" s="50" t="s">
        <v>188</v>
      </c>
      <c r="I1401" s="78">
        <v>336</v>
      </c>
      <c r="J1401" s="78">
        <v>14</v>
      </c>
      <c r="K1401" s="82">
        <v>4.37</v>
      </c>
      <c r="L1401" s="48" t="s">
        <v>7748</v>
      </c>
      <c r="M1401" s="50" t="s">
        <v>278</v>
      </c>
      <c r="N1401" s="50" t="s">
        <v>3053</v>
      </c>
      <c r="O1401" s="54">
        <f>VLOOKUP(A1401,'Shurjoint Multiplier Sheet'!A:E,4,FALSE)</f>
        <v>0</v>
      </c>
      <c r="P1401" s="91">
        <v>383.97</v>
      </c>
      <c r="Q1401" s="91">
        <f t="shared" si="21"/>
        <v>0</v>
      </c>
    </row>
    <row r="1402" spans="1:17" x14ac:dyDescent="0.25">
      <c r="A1402" s="48" t="s">
        <v>61</v>
      </c>
      <c r="B1402" s="49" t="s">
        <v>3086</v>
      </c>
      <c r="C1402" s="49" t="s">
        <v>3087</v>
      </c>
      <c r="D1402" s="49" t="s">
        <v>3052</v>
      </c>
      <c r="E1402" s="75">
        <v>670750833380</v>
      </c>
      <c r="F1402" s="53">
        <v>7721</v>
      </c>
      <c r="G1402" s="50" t="s">
        <v>1266</v>
      </c>
      <c r="H1402" s="50" t="s">
        <v>188</v>
      </c>
      <c r="I1402" s="78"/>
      <c r="J1402" s="78"/>
      <c r="K1402" s="82">
        <v>3.5</v>
      </c>
      <c r="L1402" s="48" t="s">
        <v>7748</v>
      </c>
      <c r="M1402" s="50" t="s">
        <v>220</v>
      </c>
      <c r="N1402" s="50" t="s">
        <v>3053</v>
      </c>
      <c r="O1402" s="54">
        <f>VLOOKUP(A1402,'Shurjoint Multiplier Sheet'!A:E,4,FALSE)</f>
        <v>0</v>
      </c>
      <c r="P1402" s="91">
        <v>383.97</v>
      </c>
      <c r="Q1402" s="91">
        <f t="shared" si="21"/>
        <v>0</v>
      </c>
    </row>
    <row r="1403" spans="1:17" x14ac:dyDescent="0.25">
      <c r="A1403" s="48" t="s">
        <v>61</v>
      </c>
      <c r="B1403" s="49" t="s">
        <v>3088</v>
      </c>
      <c r="C1403" s="49" t="s">
        <v>3089</v>
      </c>
      <c r="D1403" s="49" t="s">
        <v>3052</v>
      </c>
      <c r="E1403" s="75">
        <v>191988026059</v>
      </c>
      <c r="F1403" s="53">
        <v>7721</v>
      </c>
      <c r="G1403" s="50" t="s">
        <v>1266</v>
      </c>
      <c r="H1403" s="50" t="s">
        <v>188</v>
      </c>
      <c r="I1403" s="78">
        <v>336</v>
      </c>
      <c r="J1403" s="78">
        <v>14</v>
      </c>
      <c r="K1403" s="82">
        <v>4.37</v>
      </c>
      <c r="L1403" s="48" t="s">
        <v>189</v>
      </c>
      <c r="M1403" s="50" t="s">
        <v>278</v>
      </c>
      <c r="N1403" s="50" t="s">
        <v>3053</v>
      </c>
      <c r="O1403" s="54">
        <f>VLOOKUP(A1403,'Shurjoint Multiplier Sheet'!A:E,4,FALSE)</f>
        <v>0</v>
      </c>
      <c r="P1403" s="91">
        <v>291.47000000000003</v>
      </c>
      <c r="Q1403" s="91">
        <f t="shared" si="21"/>
        <v>0</v>
      </c>
    </row>
    <row r="1404" spans="1:17" x14ac:dyDescent="0.25">
      <c r="A1404" s="48" t="s">
        <v>61</v>
      </c>
      <c r="B1404" s="49" t="s">
        <v>3090</v>
      </c>
      <c r="C1404" s="49" t="s">
        <v>3091</v>
      </c>
      <c r="D1404" s="49" t="s">
        <v>3052</v>
      </c>
      <c r="E1404" s="75">
        <v>670750833410</v>
      </c>
      <c r="F1404" s="53">
        <v>7721</v>
      </c>
      <c r="G1404" s="50" t="s">
        <v>1266</v>
      </c>
      <c r="H1404" s="50" t="s">
        <v>188</v>
      </c>
      <c r="I1404" s="78"/>
      <c r="J1404" s="78"/>
      <c r="K1404" s="82">
        <v>3.5</v>
      </c>
      <c r="L1404" s="48" t="s">
        <v>189</v>
      </c>
      <c r="M1404" s="50" t="s">
        <v>220</v>
      </c>
      <c r="N1404" s="50" t="s">
        <v>3053</v>
      </c>
      <c r="O1404" s="54">
        <f>VLOOKUP(A1404,'Shurjoint Multiplier Sheet'!A:E,4,FALSE)</f>
        <v>0</v>
      </c>
      <c r="P1404" s="91">
        <v>316.94</v>
      </c>
      <c r="Q1404" s="91">
        <f t="shared" si="21"/>
        <v>0</v>
      </c>
    </row>
    <row r="1405" spans="1:17" x14ac:dyDescent="0.25">
      <c r="A1405" s="48" t="s">
        <v>61</v>
      </c>
      <c r="B1405" s="49" t="s">
        <v>3092</v>
      </c>
      <c r="C1405" s="49" t="s">
        <v>3093</v>
      </c>
      <c r="D1405" s="49" t="s">
        <v>3052</v>
      </c>
      <c r="E1405" s="75">
        <v>191988026004</v>
      </c>
      <c r="F1405" s="53">
        <v>7721</v>
      </c>
      <c r="G1405" s="50" t="s">
        <v>1271</v>
      </c>
      <c r="H1405" s="50" t="s">
        <v>188</v>
      </c>
      <c r="I1405" s="78">
        <v>360</v>
      </c>
      <c r="J1405" s="78">
        <v>15</v>
      </c>
      <c r="K1405" s="82">
        <v>3.9</v>
      </c>
      <c r="L1405" s="48" t="s">
        <v>7748</v>
      </c>
      <c r="M1405" s="50" t="s">
        <v>278</v>
      </c>
      <c r="N1405" s="50" t="s">
        <v>3053</v>
      </c>
      <c r="O1405" s="54">
        <f>VLOOKUP(A1405,'Shurjoint Multiplier Sheet'!A:E,4,FALSE)</f>
        <v>0</v>
      </c>
      <c r="P1405" s="91">
        <v>261.19</v>
      </c>
      <c r="Q1405" s="91">
        <f t="shared" si="21"/>
        <v>0</v>
      </c>
    </row>
    <row r="1406" spans="1:17" x14ac:dyDescent="0.25">
      <c r="A1406" s="48" t="s">
        <v>61</v>
      </c>
      <c r="B1406" s="49" t="s">
        <v>3094</v>
      </c>
      <c r="C1406" s="49" t="s">
        <v>3095</v>
      </c>
      <c r="D1406" s="49" t="s">
        <v>3052</v>
      </c>
      <c r="E1406" s="75">
        <v>670750833212</v>
      </c>
      <c r="F1406" s="53">
        <v>7721</v>
      </c>
      <c r="G1406" s="50" t="s">
        <v>1271</v>
      </c>
      <c r="H1406" s="50" t="s">
        <v>188</v>
      </c>
      <c r="I1406" s="78"/>
      <c r="J1406" s="78"/>
      <c r="K1406" s="82">
        <v>3.9</v>
      </c>
      <c r="L1406" s="48" t="s">
        <v>7748</v>
      </c>
      <c r="M1406" s="50" t="s">
        <v>220</v>
      </c>
      <c r="N1406" s="50" t="s">
        <v>3053</v>
      </c>
      <c r="O1406" s="54">
        <f>VLOOKUP(A1406,'Shurjoint Multiplier Sheet'!A:E,4,FALSE)</f>
        <v>0</v>
      </c>
      <c r="P1406" s="91">
        <v>284.01</v>
      </c>
      <c r="Q1406" s="91">
        <f t="shared" si="21"/>
        <v>0</v>
      </c>
    </row>
    <row r="1407" spans="1:17" x14ac:dyDescent="0.25">
      <c r="A1407" s="48" t="s">
        <v>61</v>
      </c>
      <c r="B1407" s="49" t="s">
        <v>3096</v>
      </c>
      <c r="C1407" s="49" t="s">
        <v>3097</v>
      </c>
      <c r="D1407" s="49" t="s">
        <v>3052</v>
      </c>
      <c r="E1407" s="75">
        <v>191988026011</v>
      </c>
      <c r="F1407" s="53">
        <v>7721</v>
      </c>
      <c r="G1407" s="50" t="s">
        <v>1271</v>
      </c>
      <c r="H1407" s="50" t="s">
        <v>188</v>
      </c>
      <c r="I1407" s="78">
        <v>360</v>
      </c>
      <c r="J1407" s="78">
        <v>15</v>
      </c>
      <c r="K1407" s="82">
        <v>3.9</v>
      </c>
      <c r="L1407" s="48" t="s">
        <v>189</v>
      </c>
      <c r="M1407" s="50" t="s">
        <v>278</v>
      </c>
      <c r="N1407" s="50" t="s">
        <v>3053</v>
      </c>
      <c r="O1407" s="54">
        <f>VLOOKUP(A1407,'Shurjoint Multiplier Sheet'!A:E,4,FALSE)</f>
        <v>0</v>
      </c>
      <c r="P1407" s="91">
        <v>209.28</v>
      </c>
      <c r="Q1407" s="91">
        <f t="shared" si="21"/>
        <v>0</v>
      </c>
    </row>
    <row r="1408" spans="1:17" x14ac:dyDescent="0.25">
      <c r="A1408" s="48" t="s">
        <v>61</v>
      </c>
      <c r="B1408" s="49" t="s">
        <v>3098</v>
      </c>
      <c r="C1408" s="49" t="s">
        <v>3099</v>
      </c>
      <c r="D1408" s="49" t="s">
        <v>3052</v>
      </c>
      <c r="E1408" s="75">
        <v>670750833298</v>
      </c>
      <c r="F1408" s="53">
        <v>7721</v>
      </c>
      <c r="G1408" s="50" t="s">
        <v>1271</v>
      </c>
      <c r="H1408" s="50" t="s">
        <v>188</v>
      </c>
      <c r="I1408" s="78"/>
      <c r="J1408" s="78"/>
      <c r="K1408" s="82">
        <v>3.9</v>
      </c>
      <c r="L1408" s="48" t="s">
        <v>189</v>
      </c>
      <c r="M1408" s="50" t="s">
        <v>220</v>
      </c>
      <c r="N1408" s="50" t="s">
        <v>3053</v>
      </c>
      <c r="O1408" s="54">
        <f>VLOOKUP(A1408,'Shurjoint Multiplier Sheet'!A:E,4,FALSE)</f>
        <v>0</v>
      </c>
      <c r="P1408" s="91">
        <v>227.56</v>
      </c>
      <c r="Q1408" s="91">
        <f t="shared" si="21"/>
        <v>0</v>
      </c>
    </row>
    <row r="1409" spans="1:17" x14ac:dyDescent="0.25">
      <c r="A1409" s="48" t="s">
        <v>61</v>
      </c>
      <c r="B1409" s="49" t="s">
        <v>3100</v>
      </c>
      <c r="C1409" s="49" t="s">
        <v>3101</v>
      </c>
      <c r="D1409" s="49" t="s">
        <v>3052</v>
      </c>
      <c r="E1409" s="75">
        <v>191988025960</v>
      </c>
      <c r="F1409" s="53">
        <v>7721</v>
      </c>
      <c r="G1409" s="50" t="s">
        <v>1425</v>
      </c>
      <c r="H1409" s="50" t="s">
        <v>188</v>
      </c>
      <c r="I1409" s="78"/>
      <c r="J1409" s="78"/>
      <c r="K1409" s="82">
        <v>3.97</v>
      </c>
      <c r="L1409" s="48" t="s">
        <v>7748</v>
      </c>
      <c r="M1409" s="50" t="s">
        <v>278</v>
      </c>
      <c r="N1409" s="50" t="s">
        <v>3053</v>
      </c>
      <c r="O1409" s="54">
        <f>VLOOKUP(A1409,'Shurjoint Multiplier Sheet'!A:E,4,FALSE)</f>
        <v>0</v>
      </c>
      <c r="P1409" s="91">
        <v>284.01</v>
      </c>
      <c r="Q1409" s="91">
        <f t="shared" si="21"/>
        <v>0</v>
      </c>
    </row>
    <row r="1410" spans="1:17" x14ac:dyDescent="0.25">
      <c r="A1410" s="48" t="s">
        <v>61</v>
      </c>
      <c r="B1410" s="49" t="s">
        <v>3102</v>
      </c>
      <c r="C1410" s="49" t="s">
        <v>3103</v>
      </c>
      <c r="D1410" s="49" t="s">
        <v>3052</v>
      </c>
      <c r="E1410" s="75">
        <v>670750831621</v>
      </c>
      <c r="F1410" s="53">
        <v>7721</v>
      </c>
      <c r="G1410" s="50" t="s">
        <v>1425</v>
      </c>
      <c r="H1410" s="50" t="s">
        <v>188</v>
      </c>
      <c r="I1410" s="78"/>
      <c r="J1410" s="78"/>
      <c r="K1410" s="82">
        <v>3.1</v>
      </c>
      <c r="L1410" s="48" t="s">
        <v>7748</v>
      </c>
      <c r="M1410" s="50" t="s">
        <v>220</v>
      </c>
      <c r="N1410" s="50" t="s">
        <v>3053</v>
      </c>
      <c r="O1410" s="54">
        <f>VLOOKUP(A1410,'Shurjoint Multiplier Sheet'!A:E,4,FALSE)</f>
        <v>0</v>
      </c>
      <c r="P1410" s="91">
        <v>284.01</v>
      </c>
      <c r="Q1410" s="91">
        <f t="shared" ref="Q1410:Q1473" si="22">O1410*P1410</f>
        <v>0</v>
      </c>
    </row>
    <row r="1411" spans="1:17" x14ac:dyDescent="0.25">
      <c r="A1411" s="48" t="s">
        <v>61</v>
      </c>
      <c r="B1411" s="49" t="s">
        <v>3104</v>
      </c>
      <c r="C1411" s="49" t="s">
        <v>3105</v>
      </c>
      <c r="D1411" s="49" t="s">
        <v>3052</v>
      </c>
      <c r="E1411" s="75">
        <v>191988025977</v>
      </c>
      <c r="F1411" s="53">
        <v>7721</v>
      </c>
      <c r="G1411" s="50" t="s">
        <v>1425</v>
      </c>
      <c r="H1411" s="50" t="s">
        <v>188</v>
      </c>
      <c r="I1411" s="78">
        <v>360</v>
      </c>
      <c r="J1411" s="78">
        <v>15</v>
      </c>
      <c r="K1411" s="82">
        <v>4.01</v>
      </c>
      <c r="L1411" s="48" t="s">
        <v>189</v>
      </c>
      <c r="M1411" s="50" t="s">
        <v>278</v>
      </c>
      <c r="N1411" s="50" t="s">
        <v>3053</v>
      </c>
      <c r="O1411" s="54">
        <f>VLOOKUP(A1411,'Shurjoint Multiplier Sheet'!A:E,4,FALSE)</f>
        <v>0</v>
      </c>
      <c r="P1411" s="91">
        <v>209.28</v>
      </c>
      <c r="Q1411" s="91">
        <f t="shared" si="22"/>
        <v>0</v>
      </c>
    </row>
    <row r="1412" spans="1:17" x14ac:dyDescent="0.25">
      <c r="A1412" s="48" t="s">
        <v>61</v>
      </c>
      <c r="B1412" s="49" t="s">
        <v>3106</v>
      </c>
      <c r="C1412" s="49" t="s">
        <v>3107</v>
      </c>
      <c r="D1412" s="49" t="s">
        <v>3052</v>
      </c>
      <c r="E1412" s="75">
        <v>670750833076</v>
      </c>
      <c r="F1412" s="53">
        <v>7721</v>
      </c>
      <c r="G1412" s="50" t="s">
        <v>1425</v>
      </c>
      <c r="H1412" s="50" t="s">
        <v>188</v>
      </c>
      <c r="I1412" s="78"/>
      <c r="J1412" s="78"/>
      <c r="K1412" s="82">
        <v>3.1</v>
      </c>
      <c r="L1412" s="48" t="s">
        <v>189</v>
      </c>
      <c r="M1412" s="50" t="s">
        <v>220</v>
      </c>
      <c r="N1412" s="50" t="s">
        <v>3053</v>
      </c>
      <c r="O1412" s="54">
        <f>VLOOKUP(A1412,'Shurjoint Multiplier Sheet'!A:E,4,FALSE)</f>
        <v>0</v>
      </c>
      <c r="P1412" s="91">
        <v>227.56</v>
      </c>
      <c r="Q1412" s="91">
        <f t="shared" si="22"/>
        <v>0</v>
      </c>
    </row>
    <row r="1413" spans="1:17" x14ac:dyDescent="0.25">
      <c r="A1413" s="48" t="s">
        <v>61</v>
      </c>
      <c r="B1413" s="49" t="s">
        <v>3108</v>
      </c>
      <c r="C1413" s="49" t="s">
        <v>3109</v>
      </c>
      <c r="D1413" s="49" t="s">
        <v>3052</v>
      </c>
      <c r="E1413" s="75">
        <v>191988025984</v>
      </c>
      <c r="F1413" s="53">
        <v>7721</v>
      </c>
      <c r="G1413" s="50" t="s">
        <v>1428</v>
      </c>
      <c r="H1413" s="50" t="s">
        <v>188</v>
      </c>
      <c r="I1413" s="78"/>
      <c r="J1413" s="78"/>
      <c r="K1413" s="82">
        <v>3.9</v>
      </c>
      <c r="L1413" s="48" t="s">
        <v>7748</v>
      </c>
      <c r="M1413" s="50" t="s">
        <v>278</v>
      </c>
      <c r="N1413" s="50" t="s">
        <v>3053</v>
      </c>
      <c r="O1413" s="54">
        <f>VLOOKUP(A1413,'Shurjoint Multiplier Sheet'!A:E,4,FALSE)</f>
        <v>0</v>
      </c>
      <c r="P1413" s="91">
        <v>284.01</v>
      </c>
      <c r="Q1413" s="91">
        <f t="shared" si="22"/>
        <v>0</v>
      </c>
    </row>
    <row r="1414" spans="1:17" x14ac:dyDescent="0.25">
      <c r="A1414" s="48" t="s">
        <v>61</v>
      </c>
      <c r="B1414" s="49" t="s">
        <v>3110</v>
      </c>
      <c r="C1414" s="49" t="s">
        <v>3111</v>
      </c>
      <c r="D1414" s="49" t="s">
        <v>3052</v>
      </c>
      <c r="E1414" s="75">
        <v>670750833090</v>
      </c>
      <c r="F1414" s="53">
        <v>7721</v>
      </c>
      <c r="G1414" s="50" t="s">
        <v>1428</v>
      </c>
      <c r="H1414" s="50" t="s">
        <v>188</v>
      </c>
      <c r="I1414" s="78"/>
      <c r="J1414" s="78"/>
      <c r="K1414" s="82">
        <v>3.1</v>
      </c>
      <c r="L1414" s="48" t="s">
        <v>7748</v>
      </c>
      <c r="M1414" s="50" t="s">
        <v>220</v>
      </c>
      <c r="N1414" s="50" t="s">
        <v>3053</v>
      </c>
      <c r="O1414" s="54">
        <f>VLOOKUP(A1414,'Shurjoint Multiplier Sheet'!A:E,4,FALSE)</f>
        <v>0</v>
      </c>
      <c r="P1414" s="91">
        <v>284.01</v>
      </c>
      <c r="Q1414" s="91">
        <f t="shared" si="22"/>
        <v>0</v>
      </c>
    </row>
    <row r="1415" spans="1:17" x14ac:dyDescent="0.25">
      <c r="A1415" s="48" t="s">
        <v>61</v>
      </c>
      <c r="B1415" s="49" t="s">
        <v>3112</v>
      </c>
      <c r="C1415" s="49" t="s">
        <v>3113</v>
      </c>
      <c r="D1415" s="49" t="s">
        <v>3052</v>
      </c>
      <c r="E1415" s="75">
        <v>191988025991</v>
      </c>
      <c r="F1415" s="53">
        <v>7721</v>
      </c>
      <c r="G1415" s="50" t="s">
        <v>1428</v>
      </c>
      <c r="H1415" s="50" t="s">
        <v>188</v>
      </c>
      <c r="I1415" s="78">
        <v>360</v>
      </c>
      <c r="J1415" s="78">
        <v>15</v>
      </c>
      <c r="K1415" s="82">
        <v>3.9</v>
      </c>
      <c r="L1415" s="48" t="s">
        <v>189</v>
      </c>
      <c r="M1415" s="50" t="s">
        <v>278</v>
      </c>
      <c r="N1415" s="50" t="s">
        <v>3053</v>
      </c>
      <c r="O1415" s="54">
        <f>VLOOKUP(A1415,'Shurjoint Multiplier Sheet'!A:E,4,FALSE)</f>
        <v>0</v>
      </c>
      <c r="P1415" s="91">
        <v>209.28</v>
      </c>
      <c r="Q1415" s="91">
        <f t="shared" si="22"/>
        <v>0</v>
      </c>
    </row>
    <row r="1416" spans="1:17" x14ac:dyDescent="0.25">
      <c r="A1416" s="48" t="s">
        <v>61</v>
      </c>
      <c r="B1416" s="49" t="s">
        <v>3114</v>
      </c>
      <c r="C1416" s="49" t="s">
        <v>3115</v>
      </c>
      <c r="D1416" s="49" t="s">
        <v>3052</v>
      </c>
      <c r="E1416" s="75">
        <v>670750833106</v>
      </c>
      <c r="F1416" s="53">
        <v>7721</v>
      </c>
      <c r="G1416" s="50" t="s">
        <v>1428</v>
      </c>
      <c r="H1416" s="50" t="s">
        <v>188</v>
      </c>
      <c r="I1416" s="78"/>
      <c r="J1416" s="78"/>
      <c r="K1416" s="82">
        <v>3.1</v>
      </c>
      <c r="L1416" s="48" t="s">
        <v>189</v>
      </c>
      <c r="M1416" s="50" t="s">
        <v>220</v>
      </c>
      <c r="N1416" s="50" t="s">
        <v>3053</v>
      </c>
      <c r="O1416" s="54">
        <f>VLOOKUP(A1416,'Shurjoint Multiplier Sheet'!A:E,4,FALSE)</f>
        <v>0</v>
      </c>
      <c r="P1416" s="91">
        <v>227.56</v>
      </c>
      <c r="Q1416" s="91">
        <f t="shared" si="22"/>
        <v>0</v>
      </c>
    </row>
    <row r="1417" spans="1:17" x14ac:dyDescent="0.25">
      <c r="A1417" s="48" t="s">
        <v>61</v>
      </c>
      <c r="B1417" s="49" t="s">
        <v>3116</v>
      </c>
      <c r="C1417" s="49" t="s">
        <v>3117</v>
      </c>
      <c r="D1417" s="49" t="s">
        <v>3052</v>
      </c>
      <c r="E1417" s="75">
        <v>191988028855</v>
      </c>
      <c r="F1417" s="53">
        <v>7721</v>
      </c>
      <c r="G1417" s="50" t="s">
        <v>1433</v>
      </c>
      <c r="H1417" s="50" t="s">
        <v>188</v>
      </c>
      <c r="I1417" s="78"/>
      <c r="J1417" s="78"/>
      <c r="K1417" s="82">
        <v>2.4300000000000002</v>
      </c>
      <c r="L1417" s="48" t="s">
        <v>7748</v>
      </c>
      <c r="M1417" s="50" t="s">
        <v>278</v>
      </c>
      <c r="N1417" s="50" t="s">
        <v>3053</v>
      </c>
      <c r="O1417" s="54">
        <f>VLOOKUP(A1417,'Shurjoint Multiplier Sheet'!A:E,4,FALSE)</f>
        <v>0</v>
      </c>
      <c r="P1417" s="91">
        <v>284.01</v>
      </c>
      <c r="Q1417" s="91">
        <f t="shared" si="22"/>
        <v>0</v>
      </c>
    </row>
    <row r="1418" spans="1:17" x14ac:dyDescent="0.25">
      <c r="A1418" s="48" t="s">
        <v>61</v>
      </c>
      <c r="B1418" s="49" t="s">
        <v>3118</v>
      </c>
      <c r="C1418" s="49" t="s">
        <v>3119</v>
      </c>
      <c r="D1418" s="49" t="s">
        <v>3052</v>
      </c>
      <c r="E1418" s="75">
        <v>191988028862</v>
      </c>
      <c r="F1418" s="53">
        <v>7721</v>
      </c>
      <c r="G1418" s="50" t="s">
        <v>1433</v>
      </c>
      <c r="H1418" s="50" t="s">
        <v>188</v>
      </c>
      <c r="I1418" s="78"/>
      <c r="J1418" s="78"/>
      <c r="K1418" s="82">
        <v>2.4</v>
      </c>
      <c r="L1418" s="48" t="s">
        <v>7748</v>
      </c>
      <c r="M1418" s="50" t="s">
        <v>220</v>
      </c>
      <c r="N1418" s="50" t="s">
        <v>3053</v>
      </c>
      <c r="O1418" s="54">
        <f>VLOOKUP(A1418,'Shurjoint Multiplier Sheet'!A:E,4,FALSE)</f>
        <v>0</v>
      </c>
      <c r="P1418" s="91">
        <v>284.01</v>
      </c>
      <c r="Q1418" s="91">
        <f t="shared" si="22"/>
        <v>0</v>
      </c>
    </row>
    <row r="1419" spans="1:17" x14ac:dyDescent="0.25">
      <c r="A1419" s="48" t="s">
        <v>61</v>
      </c>
      <c r="B1419" s="49" t="s">
        <v>3120</v>
      </c>
      <c r="C1419" s="49" t="s">
        <v>3121</v>
      </c>
      <c r="D1419" s="49" t="s">
        <v>3052</v>
      </c>
      <c r="E1419" s="75">
        <v>191988028886</v>
      </c>
      <c r="F1419" s="53">
        <v>7721</v>
      </c>
      <c r="G1419" s="50" t="s">
        <v>1433</v>
      </c>
      <c r="H1419" s="50" t="s">
        <v>188</v>
      </c>
      <c r="I1419" s="78">
        <v>480</v>
      </c>
      <c r="J1419" s="78">
        <v>20</v>
      </c>
      <c r="K1419" s="82">
        <v>2.4300000000000002</v>
      </c>
      <c r="L1419" s="48" t="s">
        <v>189</v>
      </c>
      <c r="M1419" s="50" t="s">
        <v>278</v>
      </c>
      <c r="N1419" s="50" t="s">
        <v>3053</v>
      </c>
      <c r="O1419" s="54">
        <f>VLOOKUP(A1419,'Shurjoint Multiplier Sheet'!A:E,4,FALSE)</f>
        <v>0</v>
      </c>
      <c r="P1419" s="91">
        <v>227.56</v>
      </c>
      <c r="Q1419" s="91">
        <f t="shared" si="22"/>
        <v>0</v>
      </c>
    </row>
    <row r="1420" spans="1:17" x14ac:dyDescent="0.25">
      <c r="A1420" s="48" t="s">
        <v>61</v>
      </c>
      <c r="B1420" s="49" t="s">
        <v>3122</v>
      </c>
      <c r="C1420" s="49" t="s">
        <v>3123</v>
      </c>
      <c r="D1420" s="49" t="s">
        <v>3052</v>
      </c>
      <c r="E1420" s="75">
        <v>191988028893</v>
      </c>
      <c r="F1420" s="53">
        <v>7721</v>
      </c>
      <c r="G1420" s="50" t="s">
        <v>1433</v>
      </c>
      <c r="H1420" s="50" t="s">
        <v>188</v>
      </c>
      <c r="I1420" s="78"/>
      <c r="J1420" s="78"/>
      <c r="K1420" s="82">
        <v>2.4300000000000002</v>
      </c>
      <c r="L1420" s="48" t="s">
        <v>189</v>
      </c>
      <c r="M1420" s="50" t="s">
        <v>220</v>
      </c>
      <c r="N1420" s="50" t="s">
        <v>3053</v>
      </c>
      <c r="O1420" s="54">
        <f>VLOOKUP(A1420,'Shurjoint Multiplier Sheet'!A:E,4,FALSE)</f>
        <v>0</v>
      </c>
      <c r="P1420" s="91">
        <v>227.56</v>
      </c>
      <c r="Q1420" s="91">
        <f t="shared" si="22"/>
        <v>0</v>
      </c>
    </row>
    <row r="1421" spans="1:17" x14ac:dyDescent="0.25">
      <c r="A1421" s="48" t="s">
        <v>61</v>
      </c>
      <c r="B1421" s="49" t="s">
        <v>3124</v>
      </c>
      <c r="C1421" s="49" t="s">
        <v>3125</v>
      </c>
      <c r="D1421" s="49" t="s">
        <v>3052</v>
      </c>
      <c r="E1421" s="75">
        <v>191988025885</v>
      </c>
      <c r="F1421" s="53">
        <v>7721</v>
      </c>
      <c r="G1421" s="50" t="s">
        <v>3126</v>
      </c>
      <c r="H1421" s="50" t="s">
        <v>188</v>
      </c>
      <c r="I1421" s="78"/>
      <c r="J1421" s="78"/>
      <c r="K1421" s="82">
        <v>2.4300000000000002</v>
      </c>
      <c r="L1421" s="48" t="s">
        <v>7748</v>
      </c>
      <c r="M1421" s="50" t="s">
        <v>278</v>
      </c>
      <c r="N1421" s="50" t="s">
        <v>3053</v>
      </c>
      <c r="O1421" s="54">
        <f>VLOOKUP(A1421,'Shurjoint Multiplier Sheet'!A:E,4,FALSE)</f>
        <v>0</v>
      </c>
      <c r="P1421" s="91">
        <v>284.01</v>
      </c>
      <c r="Q1421" s="91">
        <f t="shared" si="22"/>
        <v>0</v>
      </c>
    </row>
    <row r="1422" spans="1:17" x14ac:dyDescent="0.25">
      <c r="A1422" s="48" t="s">
        <v>61</v>
      </c>
      <c r="B1422" s="49" t="s">
        <v>3127</v>
      </c>
      <c r="C1422" s="49" t="s">
        <v>3128</v>
      </c>
      <c r="D1422" s="49" t="s">
        <v>3052</v>
      </c>
      <c r="E1422" s="75">
        <v>670750834103</v>
      </c>
      <c r="F1422" s="53">
        <v>7721</v>
      </c>
      <c r="G1422" s="50" t="s">
        <v>3126</v>
      </c>
      <c r="H1422" s="50" t="s">
        <v>188</v>
      </c>
      <c r="I1422" s="78"/>
      <c r="J1422" s="78"/>
      <c r="K1422" s="82">
        <v>2.4</v>
      </c>
      <c r="L1422" s="48" t="s">
        <v>7748</v>
      </c>
      <c r="M1422" s="50" t="s">
        <v>220</v>
      </c>
      <c r="N1422" s="50" t="s">
        <v>3053</v>
      </c>
      <c r="O1422" s="54">
        <f>VLOOKUP(A1422,'Shurjoint Multiplier Sheet'!A:E,4,FALSE)</f>
        <v>0</v>
      </c>
      <c r="P1422" s="91">
        <v>284.01</v>
      </c>
      <c r="Q1422" s="91">
        <f t="shared" si="22"/>
        <v>0</v>
      </c>
    </row>
    <row r="1423" spans="1:17" x14ac:dyDescent="0.25">
      <c r="A1423" s="48" t="s">
        <v>61</v>
      </c>
      <c r="B1423" s="49" t="s">
        <v>3129</v>
      </c>
      <c r="C1423" s="49" t="s">
        <v>3130</v>
      </c>
      <c r="D1423" s="49" t="s">
        <v>3052</v>
      </c>
      <c r="E1423" s="75">
        <v>191988025892</v>
      </c>
      <c r="F1423" s="53">
        <v>7721</v>
      </c>
      <c r="G1423" s="50" t="s">
        <v>3126</v>
      </c>
      <c r="H1423" s="50" t="s">
        <v>188</v>
      </c>
      <c r="I1423" s="78">
        <v>480</v>
      </c>
      <c r="J1423" s="78">
        <v>20</v>
      </c>
      <c r="K1423" s="82">
        <v>2.4300000000000002</v>
      </c>
      <c r="L1423" s="48" t="s">
        <v>189</v>
      </c>
      <c r="M1423" s="50" t="s">
        <v>278</v>
      </c>
      <c r="N1423" s="50" t="s">
        <v>3053</v>
      </c>
      <c r="O1423" s="54">
        <f>VLOOKUP(A1423,'Shurjoint Multiplier Sheet'!A:E,4,FALSE)</f>
        <v>0</v>
      </c>
      <c r="P1423" s="91">
        <v>227.56</v>
      </c>
      <c r="Q1423" s="91">
        <f t="shared" si="22"/>
        <v>0</v>
      </c>
    </row>
    <row r="1424" spans="1:17" x14ac:dyDescent="0.25">
      <c r="A1424" s="48" t="s">
        <v>61</v>
      </c>
      <c r="B1424" s="49" t="s">
        <v>3131</v>
      </c>
      <c r="C1424" s="49" t="s">
        <v>3132</v>
      </c>
      <c r="D1424" s="49" t="s">
        <v>3052</v>
      </c>
      <c r="E1424" s="75">
        <v>670750837203</v>
      </c>
      <c r="F1424" s="53">
        <v>7721</v>
      </c>
      <c r="G1424" s="50" t="s">
        <v>3126</v>
      </c>
      <c r="H1424" s="50" t="s">
        <v>188</v>
      </c>
      <c r="I1424" s="78"/>
      <c r="J1424" s="78"/>
      <c r="K1424" s="82">
        <v>2.4</v>
      </c>
      <c r="L1424" s="48" t="s">
        <v>189</v>
      </c>
      <c r="M1424" s="50" t="s">
        <v>220</v>
      </c>
      <c r="N1424" s="50" t="s">
        <v>3053</v>
      </c>
      <c r="O1424" s="54">
        <f>VLOOKUP(A1424,'Shurjoint Multiplier Sheet'!A:E,4,FALSE)</f>
        <v>0</v>
      </c>
      <c r="P1424" s="91">
        <v>227.56</v>
      </c>
      <c r="Q1424" s="91">
        <f t="shared" si="22"/>
        <v>0</v>
      </c>
    </row>
    <row r="1425" spans="1:17" x14ac:dyDescent="0.25">
      <c r="A1425" s="48" t="s">
        <v>61</v>
      </c>
      <c r="B1425" s="49" t="s">
        <v>3133</v>
      </c>
      <c r="C1425" s="49" t="s">
        <v>3134</v>
      </c>
      <c r="D1425" s="49" t="s">
        <v>3052</v>
      </c>
      <c r="E1425" s="75">
        <v>191988026127</v>
      </c>
      <c r="F1425" s="53">
        <v>7721</v>
      </c>
      <c r="G1425" s="50" t="s">
        <v>1436</v>
      </c>
      <c r="H1425" s="50" t="s">
        <v>188</v>
      </c>
      <c r="I1425" s="78">
        <v>380</v>
      </c>
      <c r="J1425" s="78">
        <v>10</v>
      </c>
      <c r="K1425" s="82">
        <v>4.1900000000000004</v>
      </c>
      <c r="L1425" s="48" t="s">
        <v>7748</v>
      </c>
      <c r="M1425" s="50" t="s">
        <v>278</v>
      </c>
      <c r="N1425" s="50" t="s">
        <v>3053</v>
      </c>
      <c r="O1425" s="54">
        <f>VLOOKUP(A1425,'Shurjoint Multiplier Sheet'!A:E,4,FALSE)</f>
        <v>0</v>
      </c>
      <c r="P1425" s="91">
        <v>408.07</v>
      </c>
      <c r="Q1425" s="91">
        <f t="shared" si="22"/>
        <v>0</v>
      </c>
    </row>
    <row r="1426" spans="1:17" x14ac:dyDescent="0.25">
      <c r="A1426" s="48" t="s">
        <v>61</v>
      </c>
      <c r="B1426" s="49" t="s">
        <v>3135</v>
      </c>
      <c r="C1426" s="49" t="s">
        <v>3136</v>
      </c>
      <c r="D1426" s="49" t="s">
        <v>3052</v>
      </c>
      <c r="E1426" s="75">
        <v>670750840777</v>
      </c>
      <c r="F1426" s="53">
        <v>7721</v>
      </c>
      <c r="G1426" s="50" t="s">
        <v>1436</v>
      </c>
      <c r="H1426" s="50" t="s">
        <v>188</v>
      </c>
      <c r="I1426" s="78"/>
      <c r="J1426" s="78"/>
      <c r="K1426" s="82">
        <v>4.2</v>
      </c>
      <c r="L1426" s="48" t="s">
        <v>7748</v>
      </c>
      <c r="M1426" s="50" t="s">
        <v>220</v>
      </c>
      <c r="N1426" s="50" t="s">
        <v>3053</v>
      </c>
      <c r="O1426" s="54">
        <f>VLOOKUP(A1426,'Shurjoint Multiplier Sheet'!A:E,4,FALSE)</f>
        <v>0</v>
      </c>
      <c r="P1426" s="91">
        <v>408.07</v>
      </c>
      <c r="Q1426" s="91">
        <f t="shared" si="22"/>
        <v>0</v>
      </c>
    </row>
    <row r="1427" spans="1:17" x14ac:dyDescent="0.25">
      <c r="A1427" s="48" t="s">
        <v>61</v>
      </c>
      <c r="B1427" s="49" t="s">
        <v>3137</v>
      </c>
      <c r="C1427" s="49" t="s">
        <v>3138</v>
      </c>
      <c r="D1427" s="49" t="s">
        <v>3052</v>
      </c>
      <c r="E1427" s="75">
        <v>191988026134</v>
      </c>
      <c r="F1427" s="53">
        <v>7721</v>
      </c>
      <c r="G1427" s="50" t="s">
        <v>1436</v>
      </c>
      <c r="H1427" s="50" t="s">
        <v>188</v>
      </c>
      <c r="I1427" s="78">
        <v>380</v>
      </c>
      <c r="J1427" s="78">
        <v>10</v>
      </c>
      <c r="K1427" s="82">
        <v>4.1900000000000004</v>
      </c>
      <c r="L1427" s="48" t="s">
        <v>189</v>
      </c>
      <c r="M1427" s="50" t="s">
        <v>278</v>
      </c>
      <c r="N1427" s="50" t="s">
        <v>3053</v>
      </c>
      <c r="O1427" s="54">
        <f>VLOOKUP(A1427,'Shurjoint Multiplier Sheet'!A:E,4,FALSE)</f>
        <v>0</v>
      </c>
      <c r="P1427" s="91">
        <v>300.66000000000003</v>
      </c>
      <c r="Q1427" s="91">
        <f t="shared" si="22"/>
        <v>0</v>
      </c>
    </row>
    <row r="1428" spans="1:17" x14ac:dyDescent="0.25">
      <c r="A1428" s="48" t="s">
        <v>61</v>
      </c>
      <c r="B1428" s="49" t="s">
        <v>3139</v>
      </c>
      <c r="C1428" s="49" t="s">
        <v>3140</v>
      </c>
      <c r="D1428" s="49" t="s">
        <v>3052</v>
      </c>
      <c r="E1428" s="75">
        <v>670750840852</v>
      </c>
      <c r="F1428" s="53">
        <v>7721</v>
      </c>
      <c r="G1428" s="50" t="s">
        <v>1436</v>
      </c>
      <c r="H1428" s="50" t="s">
        <v>188</v>
      </c>
      <c r="I1428" s="78"/>
      <c r="J1428" s="78"/>
      <c r="K1428" s="82">
        <v>4.2</v>
      </c>
      <c r="L1428" s="48" t="s">
        <v>189</v>
      </c>
      <c r="M1428" s="50" t="s">
        <v>220</v>
      </c>
      <c r="N1428" s="50" t="s">
        <v>3053</v>
      </c>
      <c r="O1428" s="54">
        <f>VLOOKUP(A1428,'Shurjoint Multiplier Sheet'!A:E,4,FALSE)</f>
        <v>0</v>
      </c>
      <c r="P1428" s="91">
        <v>326.93</v>
      </c>
      <c r="Q1428" s="91">
        <f t="shared" si="22"/>
        <v>0</v>
      </c>
    </row>
    <row r="1429" spans="1:17" x14ac:dyDescent="0.25">
      <c r="A1429" s="48" t="s">
        <v>61</v>
      </c>
      <c r="B1429" s="49" t="s">
        <v>3141</v>
      </c>
      <c r="C1429" s="49" t="s">
        <v>3142</v>
      </c>
      <c r="D1429" s="49" t="s">
        <v>3052</v>
      </c>
      <c r="E1429" s="75">
        <v>191988026141</v>
      </c>
      <c r="F1429" s="53">
        <v>7721</v>
      </c>
      <c r="G1429" s="50" t="s">
        <v>1281</v>
      </c>
      <c r="H1429" s="50" t="s">
        <v>188</v>
      </c>
      <c r="I1429" s="78">
        <v>370</v>
      </c>
      <c r="J1429" s="78">
        <v>12</v>
      </c>
      <c r="K1429" s="82">
        <v>4.41</v>
      </c>
      <c r="L1429" s="48" t="s">
        <v>7748</v>
      </c>
      <c r="M1429" s="50" t="s">
        <v>278</v>
      </c>
      <c r="N1429" s="50" t="s">
        <v>3053</v>
      </c>
      <c r="O1429" s="54">
        <f>VLOOKUP(A1429,'Shurjoint Multiplier Sheet'!A:E,4,FALSE)</f>
        <v>0</v>
      </c>
      <c r="P1429" s="91">
        <v>375.28</v>
      </c>
      <c r="Q1429" s="91">
        <f t="shared" si="22"/>
        <v>0</v>
      </c>
    </row>
    <row r="1430" spans="1:17" x14ac:dyDescent="0.25">
      <c r="A1430" s="48" t="s">
        <v>61</v>
      </c>
      <c r="B1430" s="49" t="s">
        <v>3143</v>
      </c>
      <c r="C1430" s="49" t="s">
        <v>3144</v>
      </c>
      <c r="D1430" s="49" t="s">
        <v>3052</v>
      </c>
      <c r="E1430" s="75">
        <v>670750840906</v>
      </c>
      <c r="F1430" s="53">
        <v>7721</v>
      </c>
      <c r="G1430" s="50" t="s">
        <v>1281</v>
      </c>
      <c r="H1430" s="50" t="s">
        <v>188</v>
      </c>
      <c r="I1430" s="78"/>
      <c r="J1430" s="78"/>
      <c r="K1430" s="82">
        <v>4.4000000000000004</v>
      </c>
      <c r="L1430" s="48" t="s">
        <v>7748</v>
      </c>
      <c r="M1430" s="50" t="s">
        <v>220</v>
      </c>
      <c r="N1430" s="50" t="s">
        <v>3053</v>
      </c>
      <c r="O1430" s="54">
        <f>VLOOKUP(A1430,'Shurjoint Multiplier Sheet'!A:E,4,FALSE)</f>
        <v>0</v>
      </c>
      <c r="P1430" s="91">
        <v>408.07</v>
      </c>
      <c r="Q1430" s="91">
        <f t="shared" si="22"/>
        <v>0</v>
      </c>
    </row>
    <row r="1431" spans="1:17" x14ac:dyDescent="0.25">
      <c r="A1431" s="48" t="s">
        <v>61</v>
      </c>
      <c r="B1431" s="49" t="s">
        <v>3145</v>
      </c>
      <c r="C1431" s="49" t="s">
        <v>3146</v>
      </c>
      <c r="D1431" s="49" t="s">
        <v>3052</v>
      </c>
      <c r="E1431" s="75">
        <v>191988026158</v>
      </c>
      <c r="F1431" s="53">
        <v>7721</v>
      </c>
      <c r="G1431" s="50" t="s">
        <v>1281</v>
      </c>
      <c r="H1431" s="50" t="s">
        <v>188</v>
      </c>
      <c r="I1431" s="78">
        <v>370</v>
      </c>
      <c r="J1431" s="78">
        <v>12</v>
      </c>
      <c r="K1431" s="82">
        <v>4.41</v>
      </c>
      <c r="L1431" s="48" t="s">
        <v>189</v>
      </c>
      <c r="M1431" s="50" t="s">
        <v>278</v>
      </c>
      <c r="N1431" s="50" t="s">
        <v>3053</v>
      </c>
      <c r="O1431" s="54">
        <f>VLOOKUP(A1431,'Shurjoint Multiplier Sheet'!A:E,4,FALSE)</f>
        <v>0</v>
      </c>
      <c r="P1431" s="91">
        <v>300.66000000000003</v>
      </c>
      <c r="Q1431" s="91">
        <f t="shared" si="22"/>
        <v>0</v>
      </c>
    </row>
    <row r="1432" spans="1:17" x14ac:dyDescent="0.25">
      <c r="A1432" s="48" t="s">
        <v>61</v>
      </c>
      <c r="B1432" s="49" t="s">
        <v>3147</v>
      </c>
      <c r="C1432" s="49" t="s">
        <v>3148</v>
      </c>
      <c r="D1432" s="49" t="s">
        <v>3052</v>
      </c>
      <c r="E1432" s="75">
        <v>670750840913</v>
      </c>
      <c r="F1432" s="53">
        <v>7721</v>
      </c>
      <c r="G1432" s="50" t="s">
        <v>1281</v>
      </c>
      <c r="H1432" s="50" t="s">
        <v>188</v>
      </c>
      <c r="I1432" s="78"/>
      <c r="J1432" s="78"/>
      <c r="K1432" s="82">
        <v>4.4000000000000004</v>
      </c>
      <c r="L1432" s="48" t="s">
        <v>189</v>
      </c>
      <c r="M1432" s="50" t="s">
        <v>220</v>
      </c>
      <c r="N1432" s="50" t="s">
        <v>3053</v>
      </c>
      <c r="O1432" s="54">
        <f>VLOOKUP(A1432,'Shurjoint Multiplier Sheet'!A:E,4,FALSE)</f>
        <v>0</v>
      </c>
      <c r="P1432" s="91">
        <v>326.93</v>
      </c>
      <c r="Q1432" s="91">
        <f t="shared" si="22"/>
        <v>0</v>
      </c>
    </row>
    <row r="1433" spans="1:17" x14ac:dyDescent="0.25">
      <c r="A1433" s="48" t="s">
        <v>61</v>
      </c>
      <c r="B1433" s="49" t="s">
        <v>3149</v>
      </c>
      <c r="C1433" s="49" t="s">
        <v>3150</v>
      </c>
      <c r="D1433" s="49" t="s">
        <v>3052</v>
      </c>
      <c r="E1433" s="75">
        <v>191988026103</v>
      </c>
      <c r="F1433" s="53">
        <v>7721</v>
      </c>
      <c r="G1433" s="50" t="s">
        <v>1286</v>
      </c>
      <c r="H1433" s="50" t="s">
        <v>188</v>
      </c>
      <c r="I1433" s="78">
        <v>360</v>
      </c>
      <c r="J1433" s="78">
        <v>15</v>
      </c>
      <c r="K1433" s="82">
        <v>3.75</v>
      </c>
      <c r="L1433" s="48" t="s">
        <v>7748</v>
      </c>
      <c r="M1433" s="50" t="s">
        <v>278</v>
      </c>
      <c r="N1433" s="50" t="s">
        <v>3053</v>
      </c>
      <c r="O1433" s="54">
        <f>VLOOKUP(A1433,'Shurjoint Multiplier Sheet'!A:E,4,FALSE)</f>
        <v>0</v>
      </c>
      <c r="P1433" s="91">
        <v>291.47000000000003</v>
      </c>
      <c r="Q1433" s="91">
        <f t="shared" si="22"/>
        <v>0</v>
      </c>
    </row>
    <row r="1434" spans="1:17" x14ac:dyDescent="0.25">
      <c r="A1434" s="48" t="s">
        <v>61</v>
      </c>
      <c r="B1434" s="49" t="s">
        <v>3151</v>
      </c>
      <c r="C1434" s="49" t="s">
        <v>3152</v>
      </c>
      <c r="D1434" s="49" t="s">
        <v>3052</v>
      </c>
      <c r="E1434" s="75">
        <v>670750840074</v>
      </c>
      <c r="F1434" s="53">
        <v>7721</v>
      </c>
      <c r="G1434" s="50" t="s">
        <v>1286</v>
      </c>
      <c r="H1434" s="50" t="s">
        <v>188</v>
      </c>
      <c r="I1434" s="78"/>
      <c r="J1434" s="78"/>
      <c r="K1434" s="82">
        <v>3.75</v>
      </c>
      <c r="L1434" s="48" t="s">
        <v>7748</v>
      </c>
      <c r="M1434" s="50" t="s">
        <v>220</v>
      </c>
      <c r="N1434" s="50" t="s">
        <v>3053</v>
      </c>
      <c r="O1434" s="54">
        <f>VLOOKUP(A1434,'Shurjoint Multiplier Sheet'!A:E,4,FALSE)</f>
        <v>0</v>
      </c>
      <c r="P1434" s="91">
        <v>316.94</v>
      </c>
      <c r="Q1434" s="91">
        <f t="shared" si="22"/>
        <v>0</v>
      </c>
    </row>
    <row r="1435" spans="1:17" x14ac:dyDescent="0.25">
      <c r="A1435" s="48" t="s">
        <v>61</v>
      </c>
      <c r="B1435" s="49" t="s">
        <v>3153</v>
      </c>
      <c r="C1435" s="49" t="s">
        <v>3154</v>
      </c>
      <c r="D1435" s="49" t="s">
        <v>3052</v>
      </c>
      <c r="E1435" s="75">
        <v>191988026110</v>
      </c>
      <c r="F1435" s="53">
        <v>7721</v>
      </c>
      <c r="G1435" s="50" t="s">
        <v>1286</v>
      </c>
      <c r="H1435" s="50" t="s">
        <v>188</v>
      </c>
      <c r="I1435" s="78">
        <v>360</v>
      </c>
      <c r="J1435" s="78">
        <v>15</v>
      </c>
      <c r="K1435" s="82">
        <v>3.75</v>
      </c>
      <c r="L1435" s="48" t="s">
        <v>189</v>
      </c>
      <c r="M1435" s="50" t="s">
        <v>278</v>
      </c>
      <c r="N1435" s="50" t="s">
        <v>3053</v>
      </c>
      <c r="O1435" s="54">
        <f>VLOOKUP(A1435,'Shurjoint Multiplier Sheet'!A:E,4,FALSE)</f>
        <v>0</v>
      </c>
      <c r="P1435" s="91">
        <v>234.15</v>
      </c>
      <c r="Q1435" s="91">
        <f t="shared" si="22"/>
        <v>0</v>
      </c>
    </row>
    <row r="1436" spans="1:17" x14ac:dyDescent="0.25">
      <c r="A1436" s="48" t="s">
        <v>61</v>
      </c>
      <c r="B1436" s="49" t="s">
        <v>3155</v>
      </c>
      <c r="C1436" s="49" t="s">
        <v>3156</v>
      </c>
      <c r="D1436" s="49" t="s">
        <v>3052</v>
      </c>
      <c r="E1436" s="75">
        <v>670750840715</v>
      </c>
      <c r="F1436" s="53">
        <v>7721</v>
      </c>
      <c r="G1436" s="50" t="s">
        <v>1286</v>
      </c>
      <c r="H1436" s="50" t="s">
        <v>188</v>
      </c>
      <c r="I1436" s="78"/>
      <c r="J1436" s="78"/>
      <c r="K1436" s="82">
        <v>3.75</v>
      </c>
      <c r="L1436" s="48" t="s">
        <v>189</v>
      </c>
      <c r="M1436" s="50" t="s">
        <v>220</v>
      </c>
      <c r="N1436" s="50" t="s">
        <v>3053</v>
      </c>
      <c r="O1436" s="54">
        <f>VLOOKUP(A1436,'Shurjoint Multiplier Sheet'!A:E,4,FALSE)</f>
        <v>0</v>
      </c>
      <c r="P1436" s="91">
        <v>262.25</v>
      </c>
      <c r="Q1436" s="91">
        <f t="shared" si="22"/>
        <v>0</v>
      </c>
    </row>
    <row r="1437" spans="1:17" x14ac:dyDescent="0.25">
      <c r="A1437" s="48" t="s">
        <v>61</v>
      </c>
      <c r="B1437" s="49" t="s">
        <v>3157</v>
      </c>
      <c r="C1437" s="49" t="s">
        <v>3158</v>
      </c>
      <c r="D1437" s="49" t="s">
        <v>3052</v>
      </c>
      <c r="E1437" s="75">
        <v>191988026165</v>
      </c>
      <c r="F1437" s="53">
        <v>7721</v>
      </c>
      <c r="G1437" s="50" t="s">
        <v>1296</v>
      </c>
      <c r="H1437" s="50" t="s">
        <v>188</v>
      </c>
      <c r="I1437" s="78">
        <v>300</v>
      </c>
      <c r="J1437" s="78">
        <v>10</v>
      </c>
      <c r="K1437" s="82">
        <v>5.07</v>
      </c>
      <c r="L1437" s="48" t="s">
        <v>7748</v>
      </c>
      <c r="M1437" s="50" t="s">
        <v>278</v>
      </c>
      <c r="N1437" s="50" t="s">
        <v>3053</v>
      </c>
      <c r="O1437" s="54">
        <f>VLOOKUP(A1437,'Shurjoint Multiplier Sheet'!A:E,4,FALSE)</f>
        <v>0</v>
      </c>
      <c r="P1437" s="91">
        <v>466.29</v>
      </c>
      <c r="Q1437" s="91">
        <f t="shared" si="22"/>
        <v>0</v>
      </c>
    </row>
    <row r="1438" spans="1:17" x14ac:dyDescent="0.25">
      <c r="A1438" s="48" t="s">
        <v>61</v>
      </c>
      <c r="B1438" s="49" t="s">
        <v>3159</v>
      </c>
      <c r="C1438" s="49" t="s">
        <v>3160</v>
      </c>
      <c r="D1438" s="49" t="s">
        <v>3052</v>
      </c>
      <c r="E1438" s="75">
        <v>670750840937</v>
      </c>
      <c r="F1438" s="53">
        <v>7721</v>
      </c>
      <c r="G1438" s="50" t="s">
        <v>1296</v>
      </c>
      <c r="H1438" s="50" t="s">
        <v>188</v>
      </c>
      <c r="I1438" s="78"/>
      <c r="J1438" s="78"/>
      <c r="K1438" s="82">
        <v>5.0999999999999996</v>
      </c>
      <c r="L1438" s="48" t="s">
        <v>7748</v>
      </c>
      <c r="M1438" s="50" t="s">
        <v>220</v>
      </c>
      <c r="N1438" s="50" t="s">
        <v>3053</v>
      </c>
      <c r="O1438" s="54">
        <f>VLOOKUP(A1438,'Shurjoint Multiplier Sheet'!A:E,4,FALSE)</f>
        <v>0</v>
      </c>
      <c r="P1438" s="91">
        <v>466.29</v>
      </c>
      <c r="Q1438" s="91">
        <f t="shared" si="22"/>
        <v>0</v>
      </c>
    </row>
    <row r="1439" spans="1:17" x14ac:dyDescent="0.25">
      <c r="A1439" s="48" t="s">
        <v>61</v>
      </c>
      <c r="B1439" s="49" t="s">
        <v>3161</v>
      </c>
      <c r="C1439" s="49" t="s">
        <v>3162</v>
      </c>
      <c r="D1439" s="49" t="s">
        <v>3052</v>
      </c>
      <c r="E1439" s="75">
        <v>191988026172</v>
      </c>
      <c r="F1439" s="53">
        <v>7721</v>
      </c>
      <c r="G1439" s="50" t="s">
        <v>1296</v>
      </c>
      <c r="H1439" s="50" t="s">
        <v>188</v>
      </c>
      <c r="I1439" s="78">
        <v>300</v>
      </c>
      <c r="J1439" s="78">
        <v>10</v>
      </c>
      <c r="K1439" s="82">
        <v>5.07</v>
      </c>
      <c r="L1439" s="48" t="s">
        <v>189</v>
      </c>
      <c r="M1439" s="50" t="s">
        <v>278</v>
      </c>
      <c r="N1439" s="50" t="s">
        <v>3053</v>
      </c>
      <c r="O1439" s="54">
        <f>VLOOKUP(A1439,'Shurjoint Multiplier Sheet'!A:E,4,FALSE)</f>
        <v>0</v>
      </c>
      <c r="P1439" s="91">
        <v>347.16</v>
      </c>
      <c r="Q1439" s="91">
        <f t="shared" si="22"/>
        <v>0</v>
      </c>
    </row>
    <row r="1440" spans="1:17" x14ac:dyDescent="0.25">
      <c r="A1440" s="48" t="s">
        <v>61</v>
      </c>
      <c r="B1440" s="49" t="s">
        <v>3163</v>
      </c>
      <c r="C1440" s="49" t="s">
        <v>3164</v>
      </c>
      <c r="D1440" s="49" t="s">
        <v>3052</v>
      </c>
      <c r="E1440" s="75">
        <v>670750840944</v>
      </c>
      <c r="F1440" s="53">
        <v>7721</v>
      </c>
      <c r="G1440" s="50" t="s">
        <v>1296</v>
      </c>
      <c r="H1440" s="50" t="s">
        <v>188</v>
      </c>
      <c r="I1440" s="78"/>
      <c r="J1440" s="78"/>
      <c r="K1440" s="82">
        <v>5.07</v>
      </c>
      <c r="L1440" s="48" t="s">
        <v>189</v>
      </c>
      <c r="M1440" s="50" t="s">
        <v>220</v>
      </c>
      <c r="N1440" s="50" t="s">
        <v>3053</v>
      </c>
      <c r="O1440" s="54">
        <f>VLOOKUP(A1440,'Shurjoint Multiplier Sheet'!A:E,4,FALSE)</f>
        <v>0</v>
      </c>
      <c r="P1440" s="91">
        <v>377.5</v>
      </c>
      <c r="Q1440" s="91">
        <f t="shared" si="22"/>
        <v>0</v>
      </c>
    </row>
    <row r="1441" spans="1:17" x14ac:dyDescent="0.25">
      <c r="A1441" s="48" t="s">
        <v>61</v>
      </c>
      <c r="B1441" s="49" t="s">
        <v>3165</v>
      </c>
      <c r="C1441" s="49" t="s">
        <v>3166</v>
      </c>
      <c r="D1441" s="49" t="s">
        <v>3052</v>
      </c>
      <c r="E1441" s="75">
        <v>191988028916</v>
      </c>
      <c r="F1441" s="53">
        <v>7721</v>
      </c>
      <c r="G1441" s="50" t="s">
        <v>2160</v>
      </c>
      <c r="H1441" s="50" t="s">
        <v>188</v>
      </c>
      <c r="I1441" s="78"/>
      <c r="J1441" s="78"/>
      <c r="K1441" s="82">
        <v>3.53</v>
      </c>
      <c r="L1441" s="48" t="s">
        <v>7748</v>
      </c>
      <c r="M1441" s="50" t="s">
        <v>278</v>
      </c>
      <c r="N1441" s="50" t="s">
        <v>3053</v>
      </c>
      <c r="O1441" s="54">
        <f>VLOOKUP(A1441,'Shurjoint Multiplier Sheet'!A:E,4,FALSE)</f>
        <v>0</v>
      </c>
      <c r="P1441" s="91">
        <v>316.94</v>
      </c>
      <c r="Q1441" s="91">
        <f t="shared" si="22"/>
        <v>0</v>
      </c>
    </row>
    <row r="1442" spans="1:17" x14ac:dyDescent="0.25">
      <c r="A1442" s="48" t="s">
        <v>61</v>
      </c>
      <c r="B1442" s="49" t="s">
        <v>3167</v>
      </c>
      <c r="C1442" s="49" t="s">
        <v>3168</v>
      </c>
      <c r="D1442" s="49" t="s">
        <v>3052</v>
      </c>
      <c r="E1442" s="75">
        <v>191988028923</v>
      </c>
      <c r="F1442" s="53">
        <v>7721</v>
      </c>
      <c r="G1442" s="50" t="s">
        <v>2160</v>
      </c>
      <c r="H1442" s="50" t="s">
        <v>188</v>
      </c>
      <c r="I1442" s="78"/>
      <c r="J1442" s="78"/>
      <c r="K1442" s="82">
        <v>3.5</v>
      </c>
      <c r="L1442" s="48" t="s">
        <v>7748</v>
      </c>
      <c r="M1442" s="50" t="s">
        <v>220</v>
      </c>
      <c r="N1442" s="50" t="s">
        <v>3053</v>
      </c>
      <c r="O1442" s="54">
        <f>VLOOKUP(A1442,'Shurjoint Multiplier Sheet'!A:E,4,FALSE)</f>
        <v>0</v>
      </c>
      <c r="P1442" s="91">
        <v>316.94</v>
      </c>
      <c r="Q1442" s="91">
        <f t="shared" si="22"/>
        <v>0</v>
      </c>
    </row>
    <row r="1443" spans="1:17" x14ac:dyDescent="0.25">
      <c r="A1443" s="48" t="s">
        <v>61</v>
      </c>
      <c r="B1443" s="49" t="s">
        <v>3169</v>
      </c>
      <c r="C1443" s="49" t="s">
        <v>3170</v>
      </c>
      <c r="D1443" s="49" t="s">
        <v>3052</v>
      </c>
      <c r="E1443" s="75">
        <v>191988028947</v>
      </c>
      <c r="F1443" s="53">
        <v>7721</v>
      </c>
      <c r="G1443" s="50" t="s">
        <v>2160</v>
      </c>
      <c r="H1443" s="50" t="s">
        <v>188</v>
      </c>
      <c r="I1443" s="78">
        <v>360</v>
      </c>
      <c r="J1443" s="78">
        <v>15</v>
      </c>
      <c r="K1443" s="82">
        <v>3.53</v>
      </c>
      <c r="L1443" s="48" t="s">
        <v>189</v>
      </c>
      <c r="M1443" s="50" t="s">
        <v>278</v>
      </c>
      <c r="N1443" s="50" t="s">
        <v>3053</v>
      </c>
      <c r="O1443" s="54">
        <f>VLOOKUP(A1443,'Shurjoint Multiplier Sheet'!A:E,4,FALSE)</f>
        <v>0</v>
      </c>
      <c r="P1443" s="91">
        <v>262.25</v>
      </c>
      <c r="Q1443" s="91">
        <f t="shared" si="22"/>
        <v>0</v>
      </c>
    </row>
    <row r="1444" spans="1:17" x14ac:dyDescent="0.25">
      <c r="A1444" s="48" t="s">
        <v>61</v>
      </c>
      <c r="B1444" s="49" t="s">
        <v>3171</v>
      </c>
      <c r="C1444" s="49" t="s">
        <v>3172</v>
      </c>
      <c r="D1444" s="49" t="s">
        <v>3052</v>
      </c>
      <c r="E1444" s="75">
        <v>191988028954</v>
      </c>
      <c r="F1444" s="53">
        <v>7721</v>
      </c>
      <c r="G1444" s="50" t="s">
        <v>2160</v>
      </c>
      <c r="H1444" s="50" t="s">
        <v>188</v>
      </c>
      <c r="I1444" s="78"/>
      <c r="J1444" s="78"/>
      <c r="K1444" s="82">
        <v>3.53</v>
      </c>
      <c r="L1444" s="48" t="s">
        <v>189</v>
      </c>
      <c r="M1444" s="50" t="s">
        <v>220</v>
      </c>
      <c r="N1444" s="50" t="s">
        <v>3053</v>
      </c>
      <c r="O1444" s="54">
        <f>VLOOKUP(A1444,'Shurjoint Multiplier Sheet'!A:E,4,FALSE)</f>
        <v>0</v>
      </c>
      <c r="P1444" s="91">
        <v>262.25</v>
      </c>
      <c r="Q1444" s="91">
        <f t="shared" si="22"/>
        <v>0</v>
      </c>
    </row>
    <row r="1445" spans="1:17" x14ac:dyDescent="0.25">
      <c r="A1445" s="48" t="s">
        <v>61</v>
      </c>
      <c r="B1445" s="49" t="s">
        <v>3173</v>
      </c>
      <c r="C1445" s="49" t="s">
        <v>3174</v>
      </c>
      <c r="D1445" s="49" t="s">
        <v>3052</v>
      </c>
      <c r="E1445" s="75">
        <v>191988026080</v>
      </c>
      <c r="F1445" s="53">
        <v>7721</v>
      </c>
      <c r="G1445" s="50" t="s">
        <v>1457</v>
      </c>
      <c r="H1445" s="50" t="s">
        <v>188</v>
      </c>
      <c r="I1445" s="78"/>
      <c r="J1445" s="78"/>
      <c r="K1445" s="82">
        <v>3.53</v>
      </c>
      <c r="L1445" s="48" t="s">
        <v>7748</v>
      </c>
      <c r="M1445" s="50" t="s">
        <v>278</v>
      </c>
      <c r="N1445" s="50" t="s">
        <v>3053</v>
      </c>
      <c r="O1445" s="54">
        <f>VLOOKUP(A1445,'Shurjoint Multiplier Sheet'!A:E,4,FALSE)</f>
        <v>0</v>
      </c>
      <c r="P1445" s="91">
        <v>291.47000000000003</v>
      </c>
      <c r="Q1445" s="91">
        <f t="shared" si="22"/>
        <v>0</v>
      </c>
    </row>
    <row r="1446" spans="1:17" x14ac:dyDescent="0.25">
      <c r="A1446" s="48" t="s">
        <v>61</v>
      </c>
      <c r="B1446" s="49" t="s">
        <v>3175</v>
      </c>
      <c r="C1446" s="49" t="s">
        <v>3176</v>
      </c>
      <c r="D1446" s="49" t="s">
        <v>3052</v>
      </c>
      <c r="E1446" s="75">
        <v>670750837395</v>
      </c>
      <c r="F1446" s="53">
        <v>7721</v>
      </c>
      <c r="G1446" s="50" t="s">
        <v>1457</v>
      </c>
      <c r="H1446" s="50" t="s">
        <v>188</v>
      </c>
      <c r="I1446" s="78"/>
      <c r="J1446" s="78"/>
      <c r="K1446" s="82">
        <v>3.5</v>
      </c>
      <c r="L1446" s="48" t="s">
        <v>7748</v>
      </c>
      <c r="M1446" s="50" t="s">
        <v>220</v>
      </c>
      <c r="N1446" s="50" t="s">
        <v>3053</v>
      </c>
      <c r="O1446" s="54">
        <f>VLOOKUP(A1446,'Shurjoint Multiplier Sheet'!A:E,4,FALSE)</f>
        <v>0</v>
      </c>
      <c r="P1446" s="91">
        <v>316.94</v>
      </c>
      <c r="Q1446" s="91">
        <f t="shared" si="22"/>
        <v>0</v>
      </c>
    </row>
    <row r="1447" spans="1:17" x14ac:dyDescent="0.25">
      <c r="A1447" s="48" t="s">
        <v>61</v>
      </c>
      <c r="B1447" s="49" t="s">
        <v>3177</v>
      </c>
      <c r="C1447" s="49" t="s">
        <v>3178</v>
      </c>
      <c r="D1447" s="49" t="s">
        <v>3052</v>
      </c>
      <c r="E1447" s="75">
        <v>191988026097</v>
      </c>
      <c r="F1447" s="53">
        <v>7721</v>
      </c>
      <c r="G1447" s="50" t="s">
        <v>1457</v>
      </c>
      <c r="H1447" s="50" t="s">
        <v>188</v>
      </c>
      <c r="I1447" s="78">
        <v>360</v>
      </c>
      <c r="J1447" s="78">
        <v>15</v>
      </c>
      <c r="K1447" s="82">
        <v>3.53</v>
      </c>
      <c r="L1447" s="48" t="s">
        <v>189</v>
      </c>
      <c r="M1447" s="50" t="s">
        <v>278</v>
      </c>
      <c r="N1447" s="50" t="s">
        <v>3053</v>
      </c>
      <c r="O1447" s="54">
        <f>VLOOKUP(A1447,'Shurjoint Multiplier Sheet'!A:E,4,FALSE)</f>
        <v>0</v>
      </c>
      <c r="P1447" s="91">
        <v>241.17</v>
      </c>
      <c r="Q1447" s="91">
        <f t="shared" si="22"/>
        <v>0</v>
      </c>
    </row>
    <row r="1448" spans="1:17" x14ac:dyDescent="0.25">
      <c r="A1448" s="48" t="s">
        <v>61</v>
      </c>
      <c r="B1448" s="49" t="s">
        <v>3179</v>
      </c>
      <c r="C1448" s="49" t="s">
        <v>3180</v>
      </c>
      <c r="D1448" s="49" t="s">
        <v>3052</v>
      </c>
      <c r="E1448" s="75">
        <v>670750837401</v>
      </c>
      <c r="F1448" s="53">
        <v>7721</v>
      </c>
      <c r="G1448" s="50" t="s">
        <v>1457</v>
      </c>
      <c r="H1448" s="50" t="s">
        <v>188</v>
      </c>
      <c r="I1448" s="78"/>
      <c r="J1448" s="78"/>
      <c r="K1448" s="82">
        <v>3.53</v>
      </c>
      <c r="L1448" s="48" t="s">
        <v>189</v>
      </c>
      <c r="M1448" s="50" t="s">
        <v>220</v>
      </c>
      <c r="N1448" s="50" t="s">
        <v>3053</v>
      </c>
      <c r="O1448" s="54">
        <f>VLOOKUP(A1448,'Shurjoint Multiplier Sheet'!A:E,4,FALSE)</f>
        <v>0</v>
      </c>
      <c r="P1448" s="91">
        <v>262.25</v>
      </c>
      <c r="Q1448" s="91">
        <f t="shared" si="22"/>
        <v>0</v>
      </c>
    </row>
    <row r="1449" spans="1:17" x14ac:dyDescent="0.25">
      <c r="A1449" s="48" t="s">
        <v>61</v>
      </c>
      <c r="B1449" s="49" t="s">
        <v>3181</v>
      </c>
      <c r="C1449" s="49" t="s">
        <v>3182</v>
      </c>
      <c r="D1449" s="49" t="s">
        <v>3052</v>
      </c>
      <c r="E1449" s="75">
        <v>191988026240</v>
      </c>
      <c r="F1449" s="53">
        <v>7721</v>
      </c>
      <c r="G1449" s="50" t="s">
        <v>1462</v>
      </c>
      <c r="H1449" s="50" t="s">
        <v>188</v>
      </c>
      <c r="I1449" s="78">
        <v>320</v>
      </c>
      <c r="J1449" s="78">
        <v>12</v>
      </c>
      <c r="K1449" s="82">
        <v>4.8499999999999996</v>
      </c>
      <c r="L1449" s="48" t="s">
        <v>7748</v>
      </c>
      <c r="M1449" s="50" t="s">
        <v>278</v>
      </c>
      <c r="N1449" s="50" t="s">
        <v>3053</v>
      </c>
      <c r="O1449" s="54">
        <f>VLOOKUP(A1449,'Shurjoint Multiplier Sheet'!A:E,4,FALSE)</f>
        <v>0</v>
      </c>
      <c r="P1449" s="91">
        <v>450.41</v>
      </c>
      <c r="Q1449" s="91">
        <f t="shared" si="22"/>
        <v>0</v>
      </c>
    </row>
    <row r="1450" spans="1:17" x14ac:dyDescent="0.25">
      <c r="A1450" s="48" t="s">
        <v>61</v>
      </c>
      <c r="B1450" s="49" t="s">
        <v>3183</v>
      </c>
      <c r="C1450" s="49" t="s">
        <v>3184</v>
      </c>
      <c r="D1450" s="49" t="s">
        <v>3052</v>
      </c>
      <c r="E1450" s="75">
        <v>670750845475</v>
      </c>
      <c r="F1450" s="53">
        <v>7721</v>
      </c>
      <c r="G1450" s="50" t="s">
        <v>1462</v>
      </c>
      <c r="H1450" s="50" t="s">
        <v>188</v>
      </c>
      <c r="I1450" s="78"/>
      <c r="J1450" s="78"/>
      <c r="K1450" s="82">
        <v>4.8</v>
      </c>
      <c r="L1450" s="48" t="s">
        <v>7748</v>
      </c>
      <c r="M1450" s="50" t="s">
        <v>220</v>
      </c>
      <c r="N1450" s="50" t="s">
        <v>3053</v>
      </c>
      <c r="O1450" s="54">
        <f>VLOOKUP(A1450,'Shurjoint Multiplier Sheet'!A:E,4,FALSE)</f>
        <v>0</v>
      </c>
      <c r="P1450" s="91">
        <v>450.41</v>
      </c>
      <c r="Q1450" s="91">
        <f t="shared" si="22"/>
        <v>0</v>
      </c>
    </row>
    <row r="1451" spans="1:17" x14ac:dyDescent="0.25">
      <c r="A1451" s="48" t="s">
        <v>61</v>
      </c>
      <c r="B1451" s="49" t="s">
        <v>3185</v>
      </c>
      <c r="C1451" s="49" t="s">
        <v>3186</v>
      </c>
      <c r="D1451" s="49" t="s">
        <v>3052</v>
      </c>
      <c r="E1451" s="75">
        <v>191988026257</v>
      </c>
      <c r="F1451" s="53">
        <v>7721</v>
      </c>
      <c r="G1451" s="50" t="s">
        <v>1462</v>
      </c>
      <c r="H1451" s="50" t="s">
        <v>188</v>
      </c>
      <c r="I1451" s="78">
        <v>320</v>
      </c>
      <c r="J1451" s="78">
        <v>12</v>
      </c>
      <c r="K1451" s="82">
        <v>4.8499999999999996</v>
      </c>
      <c r="L1451" s="48" t="s">
        <v>189</v>
      </c>
      <c r="M1451" s="50" t="s">
        <v>278</v>
      </c>
      <c r="N1451" s="50" t="s">
        <v>3053</v>
      </c>
      <c r="O1451" s="54">
        <f>VLOOKUP(A1451,'Shurjoint Multiplier Sheet'!A:E,4,FALSE)</f>
        <v>0</v>
      </c>
      <c r="P1451" s="91">
        <v>349.87</v>
      </c>
      <c r="Q1451" s="91">
        <f t="shared" si="22"/>
        <v>0</v>
      </c>
    </row>
    <row r="1452" spans="1:17" x14ac:dyDescent="0.25">
      <c r="A1452" s="48" t="s">
        <v>61</v>
      </c>
      <c r="B1452" s="49" t="s">
        <v>3187</v>
      </c>
      <c r="C1452" s="49" t="s">
        <v>3188</v>
      </c>
      <c r="D1452" s="49" t="s">
        <v>3052</v>
      </c>
      <c r="E1452" s="75">
        <v>670750845482</v>
      </c>
      <c r="F1452" s="53">
        <v>7721</v>
      </c>
      <c r="G1452" s="50" t="s">
        <v>1462</v>
      </c>
      <c r="H1452" s="50" t="s">
        <v>188</v>
      </c>
      <c r="I1452" s="78"/>
      <c r="J1452" s="78"/>
      <c r="K1452" s="82">
        <v>4.8</v>
      </c>
      <c r="L1452" s="48" t="s">
        <v>189</v>
      </c>
      <c r="M1452" s="50" t="s">
        <v>220</v>
      </c>
      <c r="N1452" s="50" t="s">
        <v>3053</v>
      </c>
      <c r="O1452" s="54">
        <f>VLOOKUP(A1452,'Shurjoint Multiplier Sheet'!A:E,4,FALSE)</f>
        <v>0</v>
      </c>
      <c r="P1452" s="91">
        <v>380.44</v>
      </c>
      <c r="Q1452" s="91">
        <f t="shared" si="22"/>
        <v>0</v>
      </c>
    </row>
    <row r="1453" spans="1:17" x14ac:dyDescent="0.25">
      <c r="A1453" s="48" t="s">
        <v>61</v>
      </c>
      <c r="B1453" s="49" t="s">
        <v>3189</v>
      </c>
      <c r="C1453" s="49" t="s">
        <v>3190</v>
      </c>
      <c r="D1453" s="49" t="s">
        <v>3052</v>
      </c>
      <c r="E1453" s="75">
        <v>191988026264</v>
      </c>
      <c r="F1453" s="53">
        <v>7721</v>
      </c>
      <c r="G1453" s="50" t="s">
        <v>1301</v>
      </c>
      <c r="H1453" s="50" t="s">
        <v>188</v>
      </c>
      <c r="I1453" s="78">
        <v>320</v>
      </c>
      <c r="J1453" s="78">
        <v>8</v>
      </c>
      <c r="K1453" s="82">
        <v>5.07</v>
      </c>
      <c r="L1453" s="48" t="s">
        <v>7748</v>
      </c>
      <c r="M1453" s="50" t="s">
        <v>278</v>
      </c>
      <c r="N1453" s="50" t="s">
        <v>3053</v>
      </c>
      <c r="O1453" s="54">
        <f>VLOOKUP(A1453,'Shurjoint Multiplier Sheet'!A:E,4,FALSE)</f>
        <v>0</v>
      </c>
      <c r="P1453" s="91">
        <v>496.87</v>
      </c>
      <c r="Q1453" s="91">
        <f t="shared" si="22"/>
        <v>0</v>
      </c>
    </row>
    <row r="1454" spans="1:17" x14ac:dyDescent="0.25">
      <c r="A1454" s="48" t="s">
        <v>61</v>
      </c>
      <c r="B1454" s="49" t="s">
        <v>3191</v>
      </c>
      <c r="C1454" s="49" t="s">
        <v>3192</v>
      </c>
      <c r="D1454" s="49" t="s">
        <v>3052</v>
      </c>
      <c r="E1454" s="75">
        <v>670750845895</v>
      </c>
      <c r="F1454" s="53">
        <v>7721</v>
      </c>
      <c r="G1454" s="50" t="s">
        <v>1301</v>
      </c>
      <c r="H1454" s="50" t="s">
        <v>188</v>
      </c>
      <c r="I1454" s="78"/>
      <c r="J1454" s="78"/>
      <c r="K1454" s="82">
        <v>5.0999999999999996</v>
      </c>
      <c r="L1454" s="48" t="s">
        <v>7748</v>
      </c>
      <c r="M1454" s="50" t="s">
        <v>220</v>
      </c>
      <c r="N1454" s="50" t="s">
        <v>3053</v>
      </c>
      <c r="O1454" s="54">
        <f>VLOOKUP(A1454,'Shurjoint Multiplier Sheet'!A:E,4,FALSE)</f>
        <v>0</v>
      </c>
      <c r="P1454" s="91">
        <v>496.87</v>
      </c>
      <c r="Q1454" s="91">
        <f t="shared" si="22"/>
        <v>0</v>
      </c>
    </row>
    <row r="1455" spans="1:17" x14ac:dyDescent="0.25">
      <c r="A1455" s="48" t="s">
        <v>61</v>
      </c>
      <c r="B1455" s="49" t="s">
        <v>3193</v>
      </c>
      <c r="C1455" s="49" t="s">
        <v>3194</v>
      </c>
      <c r="D1455" s="49" t="s">
        <v>3052</v>
      </c>
      <c r="E1455" s="75">
        <v>191988026271</v>
      </c>
      <c r="F1455" s="53">
        <v>7721</v>
      </c>
      <c r="G1455" s="50" t="s">
        <v>1301</v>
      </c>
      <c r="H1455" s="50" t="s">
        <v>188</v>
      </c>
      <c r="I1455" s="78">
        <v>320</v>
      </c>
      <c r="J1455" s="78">
        <v>8</v>
      </c>
      <c r="K1455" s="82">
        <v>5.07</v>
      </c>
      <c r="L1455" s="48" t="s">
        <v>189</v>
      </c>
      <c r="M1455" s="50" t="s">
        <v>278</v>
      </c>
      <c r="N1455" s="50" t="s">
        <v>3053</v>
      </c>
      <c r="O1455" s="54">
        <f>VLOOKUP(A1455,'Shurjoint Multiplier Sheet'!A:E,4,FALSE)</f>
        <v>0</v>
      </c>
      <c r="P1455" s="91">
        <v>363.93</v>
      </c>
      <c r="Q1455" s="91">
        <f t="shared" si="22"/>
        <v>0</v>
      </c>
    </row>
    <row r="1456" spans="1:17" x14ac:dyDescent="0.25">
      <c r="A1456" s="48" t="s">
        <v>61</v>
      </c>
      <c r="B1456" s="49" t="s">
        <v>3195</v>
      </c>
      <c r="C1456" s="49" t="s">
        <v>3196</v>
      </c>
      <c r="D1456" s="49" t="s">
        <v>3052</v>
      </c>
      <c r="E1456" s="75">
        <v>670750846540</v>
      </c>
      <c r="F1456" s="53">
        <v>7721</v>
      </c>
      <c r="G1456" s="50" t="s">
        <v>1301</v>
      </c>
      <c r="H1456" s="50" t="s">
        <v>188</v>
      </c>
      <c r="I1456" s="78"/>
      <c r="J1456" s="78"/>
      <c r="K1456" s="82">
        <v>5.0999999999999996</v>
      </c>
      <c r="L1456" s="48" t="s">
        <v>189</v>
      </c>
      <c r="M1456" s="50" t="s">
        <v>220</v>
      </c>
      <c r="N1456" s="50" t="s">
        <v>3053</v>
      </c>
      <c r="O1456" s="54">
        <f>VLOOKUP(A1456,'Shurjoint Multiplier Sheet'!A:E,4,FALSE)</f>
        <v>0</v>
      </c>
      <c r="P1456" s="91">
        <v>395.73</v>
      </c>
      <c r="Q1456" s="91">
        <f t="shared" si="22"/>
        <v>0</v>
      </c>
    </row>
    <row r="1457" spans="1:17" x14ac:dyDescent="0.25">
      <c r="A1457" s="48" t="s">
        <v>61</v>
      </c>
      <c r="B1457" s="49" t="s">
        <v>3197</v>
      </c>
      <c r="C1457" s="49" t="s">
        <v>3198</v>
      </c>
      <c r="D1457" s="49" t="s">
        <v>3052</v>
      </c>
      <c r="E1457" s="75">
        <v>191988026226</v>
      </c>
      <c r="F1457" s="53">
        <v>7721</v>
      </c>
      <c r="G1457" s="50" t="s">
        <v>1306</v>
      </c>
      <c r="H1457" s="50" t="s">
        <v>188</v>
      </c>
      <c r="I1457" s="78">
        <v>360</v>
      </c>
      <c r="J1457" s="78">
        <v>12</v>
      </c>
      <c r="K1457" s="82">
        <v>4.5599999999999996</v>
      </c>
      <c r="L1457" s="48" t="s">
        <v>7748</v>
      </c>
      <c r="M1457" s="50" t="s">
        <v>278</v>
      </c>
      <c r="N1457" s="50" t="s">
        <v>3053</v>
      </c>
      <c r="O1457" s="54">
        <f>VLOOKUP(A1457,'Shurjoint Multiplier Sheet'!A:E,4,FALSE)</f>
        <v>0</v>
      </c>
      <c r="P1457" s="91">
        <v>389.26</v>
      </c>
      <c r="Q1457" s="91">
        <f t="shared" si="22"/>
        <v>0</v>
      </c>
    </row>
    <row r="1458" spans="1:17" x14ac:dyDescent="0.25">
      <c r="A1458" s="48" t="s">
        <v>61</v>
      </c>
      <c r="B1458" s="49" t="s">
        <v>3199</v>
      </c>
      <c r="C1458" s="49" t="s">
        <v>3200</v>
      </c>
      <c r="D1458" s="49" t="s">
        <v>3052</v>
      </c>
      <c r="E1458" s="75">
        <v>670750844577</v>
      </c>
      <c r="F1458" s="53">
        <v>7721</v>
      </c>
      <c r="G1458" s="50" t="s">
        <v>1306</v>
      </c>
      <c r="H1458" s="50" t="s">
        <v>188</v>
      </c>
      <c r="I1458" s="78"/>
      <c r="J1458" s="78"/>
      <c r="K1458" s="82">
        <v>4.4000000000000004</v>
      </c>
      <c r="L1458" s="48" t="s">
        <v>7748</v>
      </c>
      <c r="M1458" s="50" t="s">
        <v>220</v>
      </c>
      <c r="N1458" s="50" t="s">
        <v>3053</v>
      </c>
      <c r="O1458" s="54">
        <f>VLOOKUP(A1458,'Shurjoint Multiplier Sheet'!A:E,4,FALSE)</f>
        <v>0</v>
      </c>
      <c r="P1458" s="91">
        <v>389.26</v>
      </c>
      <c r="Q1458" s="91">
        <f t="shared" si="22"/>
        <v>0</v>
      </c>
    </row>
    <row r="1459" spans="1:17" x14ac:dyDescent="0.25">
      <c r="A1459" s="48" t="s">
        <v>61</v>
      </c>
      <c r="B1459" s="49" t="s">
        <v>3201</v>
      </c>
      <c r="C1459" s="49" t="s">
        <v>3202</v>
      </c>
      <c r="D1459" s="49" t="s">
        <v>3052</v>
      </c>
      <c r="E1459" s="75">
        <v>191988026233</v>
      </c>
      <c r="F1459" s="53">
        <v>7721</v>
      </c>
      <c r="G1459" s="50" t="s">
        <v>1306</v>
      </c>
      <c r="H1459" s="50" t="s">
        <v>188</v>
      </c>
      <c r="I1459" s="78">
        <v>360</v>
      </c>
      <c r="J1459" s="78">
        <v>12</v>
      </c>
      <c r="K1459" s="82">
        <v>4.5599999999999996</v>
      </c>
      <c r="L1459" s="48" t="s">
        <v>189</v>
      </c>
      <c r="M1459" s="50" t="s">
        <v>278</v>
      </c>
      <c r="N1459" s="50" t="s">
        <v>3053</v>
      </c>
      <c r="O1459" s="54">
        <f>VLOOKUP(A1459,'Shurjoint Multiplier Sheet'!A:E,4,FALSE)</f>
        <v>0</v>
      </c>
      <c r="P1459" s="91">
        <v>299.58</v>
      </c>
      <c r="Q1459" s="91">
        <f t="shared" si="22"/>
        <v>0</v>
      </c>
    </row>
    <row r="1460" spans="1:17" x14ac:dyDescent="0.25">
      <c r="A1460" s="48" t="s">
        <v>61</v>
      </c>
      <c r="B1460" s="49" t="s">
        <v>3203</v>
      </c>
      <c r="C1460" s="49" t="s">
        <v>3204</v>
      </c>
      <c r="D1460" s="49" t="s">
        <v>3052</v>
      </c>
      <c r="E1460" s="75">
        <v>670750845468</v>
      </c>
      <c r="F1460" s="53">
        <v>7721</v>
      </c>
      <c r="G1460" s="50" t="s">
        <v>1306</v>
      </c>
      <c r="H1460" s="50" t="s">
        <v>188</v>
      </c>
      <c r="I1460" s="78"/>
      <c r="J1460" s="78"/>
      <c r="K1460" s="82">
        <v>4.5599999999999996</v>
      </c>
      <c r="L1460" s="48" t="s">
        <v>189</v>
      </c>
      <c r="M1460" s="50" t="s">
        <v>220</v>
      </c>
      <c r="N1460" s="50" t="s">
        <v>3053</v>
      </c>
      <c r="O1460" s="54">
        <f>VLOOKUP(A1460,'Shurjoint Multiplier Sheet'!A:E,4,FALSE)</f>
        <v>0</v>
      </c>
      <c r="P1460" s="91">
        <v>299.58</v>
      </c>
      <c r="Q1460" s="91">
        <f t="shared" si="22"/>
        <v>0</v>
      </c>
    </row>
    <row r="1461" spans="1:17" x14ac:dyDescent="0.25">
      <c r="A1461" s="48" t="s">
        <v>61</v>
      </c>
      <c r="B1461" s="49" t="s">
        <v>3205</v>
      </c>
      <c r="C1461" s="49" t="s">
        <v>3206</v>
      </c>
      <c r="D1461" s="49" t="s">
        <v>3052</v>
      </c>
      <c r="E1461" s="75">
        <v>191988026301</v>
      </c>
      <c r="F1461" s="53">
        <v>7721</v>
      </c>
      <c r="G1461" s="50" t="s">
        <v>1311</v>
      </c>
      <c r="H1461" s="50" t="s">
        <v>188</v>
      </c>
      <c r="I1461" s="78">
        <v>240</v>
      </c>
      <c r="J1461" s="78">
        <v>5</v>
      </c>
      <c r="K1461" s="82">
        <v>7.28</v>
      </c>
      <c r="L1461" s="48" t="s">
        <v>7748</v>
      </c>
      <c r="M1461" s="50" t="s">
        <v>278</v>
      </c>
      <c r="N1461" s="50" t="s">
        <v>3053</v>
      </c>
      <c r="O1461" s="54">
        <f>VLOOKUP(A1461,'Shurjoint Multiplier Sheet'!A:E,4,FALSE)</f>
        <v>0</v>
      </c>
      <c r="P1461" s="91">
        <v>532.73</v>
      </c>
      <c r="Q1461" s="91">
        <f t="shared" si="22"/>
        <v>0</v>
      </c>
    </row>
    <row r="1462" spans="1:17" x14ac:dyDescent="0.25">
      <c r="A1462" s="48" t="s">
        <v>61</v>
      </c>
      <c r="B1462" s="49" t="s">
        <v>3207</v>
      </c>
      <c r="C1462" s="49" t="s">
        <v>3208</v>
      </c>
      <c r="D1462" s="49" t="s">
        <v>3052</v>
      </c>
      <c r="E1462" s="75">
        <v>670750846779</v>
      </c>
      <c r="F1462" s="53">
        <v>7721</v>
      </c>
      <c r="G1462" s="50" t="s">
        <v>1311</v>
      </c>
      <c r="H1462" s="50" t="s">
        <v>188</v>
      </c>
      <c r="I1462" s="78"/>
      <c r="J1462" s="78"/>
      <c r="K1462" s="82">
        <v>7.3</v>
      </c>
      <c r="L1462" s="48" t="s">
        <v>7748</v>
      </c>
      <c r="M1462" s="50" t="s">
        <v>220</v>
      </c>
      <c r="N1462" s="50" t="s">
        <v>3053</v>
      </c>
      <c r="O1462" s="54">
        <f>VLOOKUP(A1462,'Shurjoint Multiplier Sheet'!A:E,4,FALSE)</f>
        <v>0</v>
      </c>
      <c r="P1462" s="91">
        <v>532.73</v>
      </c>
      <c r="Q1462" s="91">
        <f t="shared" si="22"/>
        <v>0</v>
      </c>
    </row>
    <row r="1463" spans="1:17" x14ac:dyDescent="0.25">
      <c r="A1463" s="48" t="s">
        <v>61</v>
      </c>
      <c r="B1463" s="49" t="s">
        <v>3209</v>
      </c>
      <c r="C1463" s="49" t="s">
        <v>3210</v>
      </c>
      <c r="D1463" s="49" t="s">
        <v>3052</v>
      </c>
      <c r="E1463" s="75">
        <v>191988026318</v>
      </c>
      <c r="F1463" s="53">
        <v>7721</v>
      </c>
      <c r="G1463" s="50" t="s">
        <v>1311</v>
      </c>
      <c r="H1463" s="50" t="s">
        <v>188</v>
      </c>
      <c r="I1463" s="78">
        <v>240</v>
      </c>
      <c r="J1463" s="78">
        <v>5</v>
      </c>
      <c r="K1463" s="82">
        <v>7.28</v>
      </c>
      <c r="L1463" s="48" t="s">
        <v>189</v>
      </c>
      <c r="M1463" s="50" t="s">
        <v>278</v>
      </c>
      <c r="N1463" s="50" t="s">
        <v>3053</v>
      </c>
      <c r="O1463" s="54">
        <f>VLOOKUP(A1463,'Shurjoint Multiplier Sheet'!A:E,4,FALSE)</f>
        <v>0</v>
      </c>
      <c r="P1463" s="91">
        <v>379.61</v>
      </c>
      <c r="Q1463" s="91">
        <f t="shared" si="22"/>
        <v>0</v>
      </c>
    </row>
    <row r="1464" spans="1:17" x14ac:dyDescent="0.25">
      <c r="A1464" s="48" t="s">
        <v>61</v>
      </c>
      <c r="B1464" s="49" t="s">
        <v>3211</v>
      </c>
      <c r="C1464" s="49" t="s">
        <v>3212</v>
      </c>
      <c r="D1464" s="49" t="s">
        <v>3052</v>
      </c>
      <c r="E1464" s="75">
        <v>670750846823</v>
      </c>
      <c r="F1464" s="53">
        <v>7721</v>
      </c>
      <c r="G1464" s="50" t="s">
        <v>1311</v>
      </c>
      <c r="H1464" s="50" t="s">
        <v>188</v>
      </c>
      <c r="I1464" s="78"/>
      <c r="J1464" s="78"/>
      <c r="K1464" s="82">
        <v>7.3</v>
      </c>
      <c r="L1464" s="48" t="s">
        <v>189</v>
      </c>
      <c r="M1464" s="50" t="s">
        <v>220</v>
      </c>
      <c r="N1464" s="50" t="s">
        <v>3053</v>
      </c>
      <c r="O1464" s="54">
        <f>VLOOKUP(A1464,'Shurjoint Multiplier Sheet'!A:E,4,FALSE)</f>
        <v>0</v>
      </c>
      <c r="P1464" s="91">
        <v>412.78</v>
      </c>
      <c r="Q1464" s="91">
        <f t="shared" si="22"/>
        <v>0</v>
      </c>
    </row>
    <row r="1465" spans="1:17" x14ac:dyDescent="0.25">
      <c r="A1465" s="48" t="s">
        <v>61</v>
      </c>
      <c r="B1465" s="49" t="s">
        <v>3213</v>
      </c>
      <c r="C1465" s="49" t="s">
        <v>3214</v>
      </c>
      <c r="D1465" s="49" t="s">
        <v>3052</v>
      </c>
      <c r="E1465" s="75">
        <v>191988026288</v>
      </c>
      <c r="F1465" s="53">
        <v>7721</v>
      </c>
      <c r="G1465" s="50" t="s">
        <v>1316</v>
      </c>
      <c r="H1465" s="50" t="s">
        <v>188</v>
      </c>
      <c r="I1465" s="78">
        <v>260</v>
      </c>
      <c r="J1465" s="78">
        <v>8</v>
      </c>
      <c r="K1465" s="82">
        <v>5.95</v>
      </c>
      <c r="L1465" s="48" t="s">
        <v>7748</v>
      </c>
      <c r="M1465" s="50" t="s">
        <v>278</v>
      </c>
      <c r="N1465" s="50" t="s">
        <v>3053</v>
      </c>
      <c r="O1465" s="54">
        <f>VLOOKUP(A1465,'Shurjoint Multiplier Sheet'!A:E,4,FALSE)</f>
        <v>0</v>
      </c>
      <c r="P1465" s="91">
        <v>500.98</v>
      </c>
      <c r="Q1465" s="91">
        <f t="shared" si="22"/>
        <v>0</v>
      </c>
    </row>
    <row r="1466" spans="1:17" x14ac:dyDescent="0.25">
      <c r="A1466" s="48" t="s">
        <v>61</v>
      </c>
      <c r="B1466" s="49" t="s">
        <v>3215</v>
      </c>
      <c r="C1466" s="49" t="s">
        <v>3216</v>
      </c>
      <c r="D1466" s="49" t="s">
        <v>3052</v>
      </c>
      <c r="E1466" s="75">
        <v>670750846601</v>
      </c>
      <c r="F1466" s="53">
        <v>7721</v>
      </c>
      <c r="G1466" s="50" t="s">
        <v>1316</v>
      </c>
      <c r="H1466" s="50" t="s">
        <v>188</v>
      </c>
      <c r="I1466" s="78"/>
      <c r="J1466" s="78"/>
      <c r="K1466" s="82">
        <v>5.95</v>
      </c>
      <c r="L1466" s="48" t="s">
        <v>7748</v>
      </c>
      <c r="M1466" s="50" t="s">
        <v>220</v>
      </c>
      <c r="N1466" s="50" t="s">
        <v>3053</v>
      </c>
      <c r="O1466" s="54">
        <f>VLOOKUP(A1466,'Shurjoint Multiplier Sheet'!A:E,4,FALSE)</f>
        <v>0</v>
      </c>
      <c r="P1466" s="91">
        <v>500.98</v>
      </c>
      <c r="Q1466" s="91">
        <f t="shared" si="22"/>
        <v>0</v>
      </c>
    </row>
    <row r="1467" spans="1:17" x14ac:dyDescent="0.25">
      <c r="A1467" s="48" t="s">
        <v>61</v>
      </c>
      <c r="B1467" s="49" t="s">
        <v>3217</v>
      </c>
      <c r="C1467" s="49" t="s">
        <v>3218</v>
      </c>
      <c r="D1467" s="49" t="s">
        <v>3052</v>
      </c>
      <c r="E1467" s="75">
        <v>191988026295</v>
      </c>
      <c r="F1467" s="53">
        <v>7721</v>
      </c>
      <c r="G1467" s="50" t="s">
        <v>1316</v>
      </c>
      <c r="H1467" s="50" t="s">
        <v>188</v>
      </c>
      <c r="I1467" s="78">
        <v>260</v>
      </c>
      <c r="J1467" s="78">
        <v>8</v>
      </c>
      <c r="K1467" s="82">
        <v>5.95</v>
      </c>
      <c r="L1467" s="48" t="s">
        <v>189</v>
      </c>
      <c r="M1467" s="50" t="s">
        <v>278</v>
      </c>
      <c r="N1467" s="50" t="s">
        <v>3053</v>
      </c>
      <c r="O1467" s="54">
        <f>VLOOKUP(A1467,'Shurjoint Multiplier Sheet'!A:E,4,FALSE)</f>
        <v>0</v>
      </c>
      <c r="P1467" s="91">
        <v>363.93</v>
      </c>
      <c r="Q1467" s="91">
        <f t="shared" si="22"/>
        <v>0</v>
      </c>
    </row>
    <row r="1468" spans="1:17" x14ac:dyDescent="0.25">
      <c r="A1468" s="48" t="s">
        <v>61</v>
      </c>
      <c r="B1468" s="49" t="s">
        <v>3219</v>
      </c>
      <c r="C1468" s="49" t="s">
        <v>3220</v>
      </c>
      <c r="D1468" s="49" t="s">
        <v>3052</v>
      </c>
      <c r="E1468" s="75">
        <v>670750846618</v>
      </c>
      <c r="F1468" s="53">
        <v>7721</v>
      </c>
      <c r="G1468" s="50" t="s">
        <v>1316</v>
      </c>
      <c r="H1468" s="50" t="s">
        <v>188</v>
      </c>
      <c r="I1468" s="78"/>
      <c r="J1468" s="78"/>
      <c r="K1468" s="82">
        <v>5.94</v>
      </c>
      <c r="L1468" s="48" t="s">
        <v>189</v>
      </c>
      <c r="M1468" s="50" t="s">
        <v>220</v>
      </c>
      <c r="N1468" s="50" t="s">
        <v>3053</v>
      </c>
      <c r="O1468" s="54">
        <f>VLOOKUP(A1468,'Shurjoint Multiplier Sheet'!A:E,4,FALSE)</f>
        <v>0</v>
      </c>
      <c r="P1468" s="91">
        <v>363.93</v>
      </c>
      <c r="Q1468" s="91">
        <f t="shared" si="22"/>
        <v>0</v>
      </c>
    </row>
    <row r="1469" spans="1:17" x14ac:dyDescent="0.25">
      <c r="A1469" s="48" t="s">
        <v>61</v>
      </c>
      <c r="B1469" s="49" t="s">
        <v>3221</v>
      </c>
      <c r="C1469" s="49" t="s">
        <v>3222</v>
      </c>
      <c r="D1469" s="49" t="s">
        <v>3052</v>
      </c>
      <c r="E1469" s="75">
        <v>191988026325</v>
      </c>
      <c r="F1469" s="53">
        <v>7721</v>
      </c>
      <c r="G1469" s="50" t="s">
        <v>1321</v>
      </c>
      <c r="H1469" s="50" t="s">
        <v>188</v>
      </c>
      <c r="I1469" s="78"/>
      <c r="J1469" s="78"/>
      <c r="K1469" s="82">
        <v>12.35</v>
      </c>
      <c r="L1469" s="48" t="s">
        <v>7748</v>
      </c>
      <c r="M1469" s="50" t="s">
        <v>278</v>
      </c>
      <c r="N1469" s="50" t="s">
        <v>3053</v>
      </c>
      <c r="O1469" s="54">
        <f>VLOOKUP(A1469,'Shurjoint Multiplier Sheet'!A:E,4,FALSE)</f>
        <v>0</v>
      </c>
      <c r="P1469" s="91">
        <v>562.13</v>
      </c>
      <c r="Q1469" s="91">
        <f t="shared" si="22"/>
        <v>0</v>
      </c>
    </row>
    <row r="1470" spans="1:17" x14ac:dyDescent="0.25">
      <c r="A1470" s="48" t="s">
        <v>61</v>
      </c>
      <c r="B1470" s="49" t="s">
        <v>3223</v>
      </c>
      <c r="C1470" s="49" t="s">
        <v>3224</v>
      </c>
      <c r="D1470" s="49" t="s">
        <v>3052</v>
      </c>
      <c r="E1470" s="75">
        <v>670750852572</v>
      </c>
      <c r="F1470" s="53">
        <v>7721</v>
      </c>
      <c r="G1470" s="50" t="s">
        <v>1321</v>
      </c>
      <c r="H1470" s="50" t="s">
        <v>188</v>
      </c>
      <c r="I1470" s="78"/>
      <c r="J1470" s="78"/>
      <c r="K1470" s="82">
        <v>12.35</v>
      </c>
      <c r="L1470" s="48" t="s">
        <v>7748</v>
      </c>
      <c r="M1470" s="50" t="s">
        <v>220</v>
      </c>
      <c r="N1470" s="50" t="s">
        <v>3053</v>
      </c>
      <c r="O1470" s="54">
        <f>VLOOKUP(A1470,'Shurjoint Multiplier Sheet'!A:E,4,FALSE)</f>
        <v>0</v>
      </c>
      <c r="P1470" s="91">
        <v>562.13</v>
      </c>
      <c r="Q1470" s="91">
        <f t="shared" si="22"/>
        <v>0</v>
      </c>
    </row>
    <row r="1471" spans="1:17" x14ac:dyDescent="0.25">
      <c r="A1471" s="48" t="s">
        <v>61</v>
      </c>
      <c r="B1471" s="49" t="s">
        <v>3225</v>
      </c>
      <c r="C1471" s="49" t="s">
        <v>3226</v>
      </c>
      <c r="D1471" s="49" t="s">
        <v>3052</v>
      </c>
      <c r="E1471" s="75">
        <v>191988026332</v>
      </c>
      <c r="F1471" s="53">
        <v>7721</v>
      </c>
      <c r="G1471" s="50" t="s">
        <v>1321</v>
      </c>
      <c r="H1471" s="50" t="s">
        <v>188</v>
      </c>
      <c r="I1471" s="78">
        <v>150</v>
      </c>
      <c r="J1471" s="78">
        <v>3</v>
      </c>
      <c r="K1471" s="82">
        <v>12.35</v>
      </c>
      <c r="L1471" s="48" t="s">
        <v>189</v>
      </c>
      <c r="M1471" s="50" t="s">
        <v>278</v>
      </c>
      <c r="N1471" s="50" t="s">
        <v>3053</v>
      </c>
      <c r="O1471" s="54">
        <f>VLOOKUP(A1471,'Shurjoint Multiplier Sheet'!A:E,4,FALSE)</f>
        <v>0</v>
      </c>
      <c r="P1471" s="91">
        <v>439.24</v>
      </c>
      <c r="Q1471" s="91">
        <f t="shared" si="22"/>
        <v>0</v>
      </c>
    </row>
    <row r="1472" spans="1:17" x14ac:dyDescent="0.25">
      <c r="A1472" s="48" t="s">
        <v>61</v>
      </c>
      <c r="B1472" s="49" t="s">
        <v>3227</v>
      </c>
      <c r="C1472" s="49" t="s">
        <v>3228</v>
      </c>
      <c r="D1472" s="49" t="s">
        <v>3052</v>
      </c>
      <c r="E1472" s="75">
        <v>670750852671</v>
      </c>
      <c r="F1472" s="53">
        <v>7721</v>
      </c>
      <c r="G1472" s="50" t="s">
        <v>1321</v>
      </c>
      <c r="H1472" s="50" t="s">
        <v>188</v>
      </c>
      <c r="I1472" s="78"/>
      <c r="J1472" s="78"/>
      <c r="K1472" s="82">
        <v>12.35</v>
      </c>
      <c r="L1472" s="48" t="s">
        <v>189</v>
      </c>
      <c r="M1472" s="50" t="s">
        <v>220</v>
      </c>
      <c r="N1472" s="50" t="s">
        <v>3053</v>
      </c>
      <c r="O1472" s="54">
        <f>VLOOKUP(A1472,'Shurjoint Multiplier Sheet'!A:E,4,FALSE)</f>
        <v>0</v>
      </c>
      <c r="P1472" s="91">
        <v>439.24</v>
      </c>
      <c r="Q1472" s="91">
        <f t="shared" si="22"/>
        <v>0</v>
      </c>
    </row>
    <row r="1473" spans="1:17" x14ac:dyDescent="0.25">
      <c r="A1473" s="48" t="s">
        <v>61</v>
      </c>
      <c r="B1473" s="49" t="s">
        <v>3229</v>
      </c>
      <c r="C1473" s="49" t="s">
        <v>3230</v>
      </c>
      <c r="D1473" s="49" t="s">
        <v>3052</v>
      </c>
      <c r="E1473" s="75">
        <v>191988028978</v>
      </c>
      <c r="F1473" s="53">
        <v>7721</v>
      </c>
      <c r="G1473" s="50" t="s">
        <v>2167</v>
      </c>
      <c r="H1473" s="50" t="s">
        <v>188</v>
      </c>
      <c r="I1473" s="78"/>
      <c r="J1473" s="78"/>
      <c r="K1473" s="82">
        <v>4.1900000000000004</v>
      </c>
      <c r="L1473" s="48" t="s">
        <v>7748</v>
      </c>
      <c r="M1473" s="50" t="s">
        <v>278</v>
      </c>
      <c r="N1473" s="50" t="s">
        <v>3053</v>
      </c>
      <c r="O1473" s="54">
        <f>VLOOKUP(A1473,'Shurjoint Multiplier Sheet'!A:E,4,FALSE)</f>
        <v>0</v>
      </c>
      <c r="P1473" s="91">
        <v>389.26</v>
      </c>
      <c r="Q1473" s="91">
        <f t="shared" si="22"/>
        <v>0</v>
      </c>
    </row>
    <row r="1474" spans="1:17" x14ac:dyDescent="0.25">
      <c r="A1474" s="48" t="s">
        <v>61</v>
      </c>
      <c r="B1474" s="49" t="s">
        <v>3231</v>
      </c>
      <c r="C1474" s="49" t="s">
        <v>3232</v>
      </c>
      <c r="D1474" s="49" t="s">
        <v>3052</v>
      </c>
      <c r="E1474" s="75">
        <v>191988028985</v>
      </c>
      <c r="F1474" s="53">
        <v>7721</v>
      </c>
      <c r="G1474" s="50" t="s">
        <v>2167</v>
      </c>
      <c r="H1474" s="50" t="s">
        <v>188</v>
      </c>
      <c r="I1474" s="78"/>
      <c r="J1474" s="78"/>
      <c r="K1474" s="82">
        <v>4.4000000000000004</v>
      </c>
      <c r="L1474" s="48" t="s">
        <v>7748</v>
      </c>
      <c r="M1474" s="50" t="s">
        <v>220</v>
      </c>
      <c r="N1474" s="50" t="s">
        <v>3053</v>
      </c>
      <c r="O1474" s="54">
        <f>VLOOKUP(A1474,'Shurjoint Multiplier Sheet'!A:E,4,FALSE)</f>
        <v>0</v>
      </c>
      <c r="P1474" s="91">
        <v>389.26</v>
      </c>
      <c r="Q1474" s="91">
        <f t="shared" ref="Q1474:Q1537" si="23">O1474*P1474</f>
        <v>0</v>
      </c>
    </row>
    <row r="1475" spans="1:17" x14ac:dyDescent="0.25">
      <c r="A1475" s="48" t="s">
        <v>61</v>
      </c>
      <c r="B1475" s="49" t="s">
        <v>3233</v>
      </c>
      <c r="C1475" s="49" t="s">
        <v>3234</v>
      </c>
      <c r="D1475" s="49" t="s">
        <v>3052</v>
      </c>
      <c r="E1475" s="75">
        <v>191988029005</v>
      </c>
      <c r="F1475" s="53">
        <v>7721</v>
      </c>
      <c r="G1475" s="50" t="s">
        <v>2167</v>
      </c>
      <c r="H1475" s="50" t="s">
        <v>188</v>
      </c>
      <c r="I1475" s="78">
        <v>340</v>
      </c>
      <c r="J1475" s="78">
        <v>12</v>
      </c>
      <c r="K1475" s="82">
        <v>4.1900000000000004</v>
      </c>
      <c r="L1475" s="48" t="s">
        <v>189</v>
      </c>
      <c r="M1475" s="50" t="s">
        <v>278</v>
      </c>
      <c r="N1475" s="50" t="s">
        <v>3053</v>
      </c>
      <c r="O1475" s="54">
        <f>VLOOKUP(A1475,'Shurjoint Multiplier Sheet'!A:E,4,FALSE)</f>
        <v>0</v>
      </c>
      <c r="P1475" s="91">
        <v>299.58</v>
      </c>
      <c r="Q1475" s="91">
        <f t="shared" si="23"/>
        <v>0</v>
      </c>
    </row>
    <row r="1476" spans="1:17" x14ac:dyDescent="0.25">
      <c r="A1476" s="48" t="s">
        <v>61</v>
      </c>
      <c r="B1476" s="49" t="s">
        <v>3235</v>
      </c>
      <c r="C1476" s="49" t="s">
        <v>3236</v>
      </c>
      <c r="D1476" s="49" t="s">
        <v>3052</v>
      </c>
      <c r="E1476" s="75">
        <v>191988029012</v>
      </c>
      <c r="F1476" s="53">
        <v>7721</v>
      </c>
      <c r="G1476" s="50" t="s">
        <v>2167</v>
      </c>
      <c r="H1476" s="50" t="s">
        <v>188</v>
      </c>
      <c r="I1476" s="78"/>
      <c r="J1476" s="78"/>
      <c r="K1476" s="82">
        <v>4.4000000000000004</v>
      </c>
      <c r="L1476" s="48" t="s">
        <v>189</v>
      </c>
      <c r="M1476" s="50" t="s">
        <v>220</v>
      </c>
      <c r="N1476" s="50" t="s">
        <v>3053</v>
      </c>
      <c r="O1476" s="54">
        <f>VLOOKUP(A1476,'Shurjoint Multiplier Sheet'!A:E,4,FALSE)</f>
        <v>0</v>
      </c>
      <c r="P1476" s="91">
        <v>325.75</v>
      </c>
      <c r="Q1476" s="91">
        <f t="shared" si="23"/>
        <v>0</v>
      </c>
    </row>
    <row r="1477" spans="1:17" x14ac:dyDescent="0.25">
      <c r="A1477" s="48" t="s">
        <v>61</v>
      </c>
      <c r="B1477" s="49" t="s">
        <v>3237</v>
      </c>
      <c r="C1477" s="49" t="s">
        <v>3238</v>
      </c>
      <c r="D1477" s="49" t="s">
        <v>3052</v>
      </c>
      <c r="E1477" s="75">
        <v>191988026202</v>
      </c>
      <c r="F1477" s="53">
        <v>7721</v>
      </c>
      <c r="G1477" s="50" t="s">
        <v>1487</v>
      </c>
      <c r="H1477" s="50" t="s">
        <v>188</v>
      </c>
      <c r="I1477" s="78">
        <v>340</v>
      </c>
      <c r="J1477" s="78">
        <v>12</v>
      </c>
      <c r="K1477" s="82">
        <v>4.1900000000000004</v>
      </c>
      <c r="L1477" s="48" t="s">
        <v>7748</v>
      </c>
      <c r="M1477" s="50" t="s">
        <v>278</v>
      </c>
      <c r="N1477" s="50" t="s">
        <v>3053</v>
      </c>
      <c r="O1477" s="54">
        <f>VLOOKUP(A1477,'Shurjoint Multiplier Sheet'!A:E,4,FALSE)</f>
        <v>0</v>
      </c>
      <c r="P1477" s="91">
        <v>389.26</v>
      </c>
      <c r="Q1477" s="91">
        <f t="shared" si="23"/>
        <v>0</v>
      </c>
    </row>
    <row r="1478" spans="1:17" x14ac:dyDescent="0.25">
      <c r="A1478" s="48" t="s">
        <v>61</v>
      </c>
      <c r="B1478" s="49" t="s">
        <v>3239</v>
      </c>
      <c r="C1478" s="49" t="s">
        <v>3240</v>
      </c>
      <c r="D1478" s="49" t="s">
        <v>3052</v>
      </c>
      <c r="E1478" s="75">
        <v>670750844201</v>
      </c>
      <c r="F1478" s="53">
        <v>7721</v>
      </c>
      <c r="G1478" s="50" t="s">
        <v>1487</v>
      </c>
      <c r="H1478" s="50" t="s">
        <v>188</v>
      </c>
      <c r="I1478" s="78"/>
      <c r="J1478" s="78"/>
      <c r="K1478" s="82">
        <v>4.1900000000000004</v>
      </c>
      <c r="L1478" s="48" t="s">
        <v>7748</v>
      </c>
      <c r="M1478" s="50" t="s">
        <v>220</v>
      </c>
      <c r="N1478" s="50" t="s">
        <v>3053</v>
      </c>
      <c r="O1478" s="54">
        <f>VLOOKUP(A1478,'Shurjoint Multiplier Sheet'!A:E,4,FALSE)</f>
        <v>0</v>
      </c>
      <c r="P1478" s="91">
        <v>389.26</v>
      </c>
      <c r="Q1478" s="91">
        <f t="shared" si="23"/>
        <v>0</v>
      </c>
    </row>
    <row r="1479" spans="1:17" x14ac:dyDescent="0.25">
      <c r="A1479" s="48" t="s">
        <v>61</v>
      </c>
      <c r="B1479" s="49" t="s">
        <v>3241</v>
      </c>
      <c r="C1479" s="49" t="s">
        <v>3242</v>
      </c>
      <c r="D1479" s="49" t="s">
        <v>3052</v>
      </c>
      <c r="E1479" s="75">
        <v>191988026219</v>
      </c>
      <c r="F1479" s="53">
        <v>7721</v>
      </c>
      <c r="G1479" s="50" t="s">
        <v>1487</v>
      </c>
      <c r="H1479" s="50" t="s">
        <v>188</v>
      </c>
      <c r="I1479" s="78">
        <v>340</v>
      </c>
      <c r="J1479" s="78">
        <v>12</v>
      </c>
      <c r="K1479" s="82">
        <v>4.1900000000000004</v>
      </c>
      <c r="L1479" s="48" t="s">
        <v>189</v>
      </c>
      <c r="M1479" s="50" t="s">
        <v>278</v>
      </c>
      <c r="N1479" s="50" t="s">
        <v>3053</v>
      </c>
      <c r="O1479" s="54">
        <f>VLOOKUP(A1479,'Shurjoint Multiplier Sheet'!A:E,4,FALSE)</f>
        <v>0</v>
      </c>
      <c r="P1479" s="91">
        <v>299.58</v>
      </c>
      <c r="Q1479" s="91">
        <f t="shared" si="23"/>
        <v>0</v>
      </c>
    </row>
    <row r="1480" spans="1:17" x14ac:dyDescent="0.25">
      <c r="A1480" s="48" t="s">
        <v>61</v>
      </c>
      <c r="B1480" s="49" t="s">
        <v>3243</v>
      </c>
      <c r="C1480" s="49" t="s">
        <v>3244</v>
      </c>
      <c r="D1480" s="49" t="s">
        <v>3052</v>
      </c>
      <c r="E1480" s="75">
        <v>670750844218</v>
      </c>
      <c r="F1480" s="53">
        <v>7721</v>
      </c>
      <c r="G1480" s="50" t="s">
        <v>1487</v>
      </c>
      <c r="H1480" s="50" t="s">
        <v>188</v>
      </c>
      <c r="I1480" s="78"/>
      <c r="J1480" s="78"/>
      <c r="K1480" s="82">
        <v>4.4000000000000004</v>
      </c>
      <c r="L1480" s="48" t="s">
        <v>189</v>
      </c>
      <c r="M1480" s="50" t="s">
        <v>220</v>
      </c>
      <c r="N1480" s="50" t="s">
        <v>3053</v>
      </c>
      <c r="O1480" s="54">
        <f>VLOOKUP(A1480,'Shurjoint Multiplier Sheet'!A:E,4,FALSE)</f>
        <v>0</v>
      </c>
      <c r="P1480" s="91">
        <v>325.75</v>
      </c>
      <c r="Q1480" s="91">
        <f t="shared" si="23"/>
        <v>0</v>
      </c>
    </row>
    <row r="1481" spans="1:17" x14ac:dyDescent="0.25">
      <c r="A1481" s="48" t="s">
        <v>61</v>
      </c>
      <c r="B1481" s="49" t="s">
        <v>3245</v>
      </c>
      <c r="C1481" s="49" t="s">
        <v>3246</v>
      </c>
      <c r="D1481" s="49" t="s">
        <v>3052</v>
      </c>
      <c r="E1481" s="75">
        <v>191988026363</v>
      </c>
      <c r="F1481" s="53">
        <v>7721</v>
      </c>
      <c r="G1481" s="50" t="s">
        <v>1326</v>
      </c>
      <c r="H1481" s="50" t="s">
        <v>188</v>
      </c>
      <c r="I1481" s="78"/>
      <c r="J1481" s="78"/>
      <c r="K1481" s="82">
        <v>9.92</v>
      </c>
      <c r="L1481" s="48" t="s">
        <v>7748</v>
      </c>
      <c r="M1481" s="50" t="s">
        <v>278</v>
      </c>
      <c r="N1481" s="50" t="s">
        <v>3053</v>
      </c>
      <c r="O1481" s="54">
        <f>VLOOKUP(A1481,'Shurjoint Multiplier Sheet'!A:E,4,FALSE)</f>
        <v>0</v>
      </c>
      <c r="P1481" s="91">
        <v>646.79999999999995</v>
      </c>
      <c r="Q1481" s="91">
        <f t="shared" si="23"/>
        <v>0</v>
      </c>
    </row>
    <row r="1482" spans="1:17" x14ac:dyDescent="0.25">
      <c r="A1482" s="48" t="s">
        <v>61</v>
      </c>
      <c r="B1482" s="49" t="s">
        <v>3247</v>
      </c>
      <c r="C1482" s="49" t="s">
        <v>3248</v>
      </c>
      <c r="D1482" s="49" t="s">
        <v>3052</v>
      </c>
      <c r="E1482" s="75">
        <v>670750852817</v>
      </c>
      <c r="F1482" s="53">
        <v>7721</v>
      </c>
      <c r="G1482" s="50" t="s">
        <v>1326</v>
      </c>
      <c r="H1482" s="50" t="s">
        <v>188</v>
      </c>
      <c r="I1482" s="78"/>
      <c r="J1482" s="78"/>
      <c r="K1482" s="82">
        <v>9.1999999999999993</v>
      </c>
      <c r="L1482" s="48" t="s">
        <v>7748</v>
      </c>
      <c r="M1482" s="50" t="s">
        <v>220</v>
      </c>
      <c r="N1482" s="50" t="s">
        <v>3053</v>
      </c>
      <c r="O1482" s="54">
        <f>VLOOKUP(A1482,'Shurjoint Multiplier Sheet'!A:E,4,FALSE)</f>
        <v>0</v>
      </c>
      <c r="P1482" s="91">
        <v>646.79999999999995</v>
      </c>
      <c r="Q1482" s="91">
        <f t="shared" si="23"/>
        <v>0</v>
      </c>
    </row>
    <row r="1483" spans="1:17" x14ac:dyDescent="0.25">
      <c r="A1483" s="48" t="s">
        <v>61</v>
      </c>
      <c r="B1483" s="49" t="s">
        <v>3249</v>
      </c>
      <c r="C1483" s="49" t="s">
        <v>3250</v>
      </c>
      <c r="D1483" s="49" t="s">
        <v>3052</v>
      </c>
      <c r="E1483" s="75">
        <v>191988026370</v>
      </c>
      <c r="F1483" s="53">
        <v>7721</v>
      </c>
      <c r="G1483" s="50" t="s">
        <v>1326</v>
      </c>
      <c r="H1483" s="50" t="s">
        <v>188</v>
      </c>
      <c r="I1483" s="78">
        <v>160</v>
      </c>
      <c r="J1483" s="78">
        <v>4</v>
      </c>
      <c r="K1483" s="82">
        <v>9.92</v>
      </c>
      <c r="L1483" s="48" t="s">
        <v>189</v>
      </c>
      <c r="M1483" s="50" t="s">
        <v>278</v>
      </c>
      <c r="N1483" s="50" t="s">
        <v>3053</v>
      </c>
      <c r="O1483" s="54">
        <f>VLOOKUP(A1483,'Shurjoint Multiplier Sheet'!A:E,4,FALSE)</f>
        <v>0</v>
      </c>
      <c r="P1483" s="91">
        <v>507.45</v>
      </c>
      <c r="Q1483" s="91">
        <f t="shared" si="23"/>
        <v>0</v>
      </c>
    </row>
    <row r="1484" spans="1:17" x14ac:dyDescent="0.25">
      <c r="A1484" s="48" t="s">
        <v>61</v>
      </c>
      <c r="B1484" s="49" t="s">
        <v>3251</v>
      </c>
      <c r="C1484" s="49" t="s">
        <v>3252</v>
      </c>
      <c r="D1484" s="49" t="s">
        <v>3052</v>
      </c>
      <c r="E1484" s="75">
        <v>670750852848</v>
      </c>
      <c r="F1484" s="53">
        <v>7721</v>
      </c>
      <c r="G1484" s="50" t="s">
        <v>1326</v>
      </c>
      <c r="H1484" s="50" t="s">
        <v>188</v>
      </c>
      <c r="I1484" s="78"/>
      <c r="J1484" s="78"/>
      <c r="K1484" s="82">
        <v>9.92</v>
      </c>
      <c r="L1484" s="48" t="s">
        <v>189</v>
      </c>
      <c r="M1484" s="50" t="s">
        <v>220</v>
      </c>
      <c r="N1484" s="50" t="s">
        <v>3053</v>
      </c>
      <c r="O1484" s="54">
        <f>VLOOKUP(A1484,'Shurjoint Multiplier Sheet'!A:E,4,FALSE)</f>
        <v>0</v>
      </c>
      <c r="P1484" s="91">
        <v>507.45</v>
      </c>
      <c r="Q1484" s="91">
        <f t="shared" si="23"/>
        <v>0</v>
      </c>
    </row>
    <row r="1485" spans="1:17" x14ac:dyDescent="0.25">
      <c r="A1485" s="48" t="s">
        <v>61</v>
      </c>
      <c r="B1485" s="49" t="s">
        <v>3253</v>
      </c>
      <c r="C1485" s="49" t="s">
        <v>3254</v>
      </c>
      <c r="D1485" s="49" t="s">
        <v>3052</v>
      </c>
      <c r="E1485" s="75">
        <v>191988026349</v>
      </c>
      <c r="F1485" s="53">
        <v>7721</v>
      </c>
      <c r="G1485" s="50" t="s">
        <v>1331</v>
      </c>
      <c r="H1485" s="50" t="s">
        <v>188</v>
      </c>
      <c r="I1485" s="78"/>
      <c r="J1485" s="78"/>
      <c r="K1485" s="82">
        <v>9.26</v>
      </c>
      <c r="L1485" s="48" t="s">
        <v>7748</v>
      </c>
      <c r="M1485" s="50" t="s">
        <v>278</v>
      </c>
      <c r="N1485" s="50" t="s">
        <v>3053</v>
      </c>
      <c r="O1485" s="54">
        <f>VLOOKUP(A1485,'Shurjoint Multiplier Sheet'!A:E,4,FALSE)</f>
        <v>0</v>
      </c>
      <c r="P1485" s="91">
        <v>610.34</v>
      </c>
      <c r="Q1485" s="91">
        <f t="shared" si="23"/>
        <v>0</v>
      </c>
    </row>
    <row r="1486" spans="1:17" x14ac:dyDescent="0.25">
      <c r="A1486" s="48" t="s">
        <v>61</v>
      </c>
      <c r="B1486" s="49" t="s">
        <v>3255</v>
      </c>
      <c r="C1486" s="49" t="s">
        <v>3256</v>
      </c>
      <c r="D1486" s="49" t="s">
        <v>3052</v>
      </c>
      <c r="E1486" s="75">
        <v>670750852763</v>
      </c>
      <c r="F1486" s="53">
        <v>7721</v>
      </c>
      <c r="G1486" s="50" t="s">
        <v>1331</v>
      </c>
      <c r="H1486" s="50" t="s">
        <v>188</v>
      </c>
      <c r="I1486" s="78"/>
      <c r="J1486" s="78"/>
      <c r="K1486" s="82">
        <v>9.1999999999999993</v>
      </c>
      <c r="L1486" s="48" t="s">
        <v>7748</v>
      </c>
      <c r="M1486" s="50" t="s">
        <v>220</v>
      </c>
      <c r="N1486" s="50" t="s">
        <v>3053</v>
      </c>
      <c r="O1486" s="54">
        <f>VLOOKUP(A1486,'Shurjoint Multiplier Sheet'!A:E,4,FALSE)</f>
        <v>0</v>
      </c>
      <c r="P1486" s="91">
        <v>610.34</v>
      </c>
      <c r="Q1486" s="91">
        <f t="shared" si="23"/>
        <v>0</v>
      </c>
    </row>
    <row r="1487" spans="1:17" x14ac:dyDescent="0.25">
      <c r="A1487" s="48" t="s">
        <v>61</v>
      </c>
      <c r="B1487" s="49" t="s">
        <v>3257</v>
      </c>
      <c r="C1487" s="49" t="s">
        <v>3258</v>
      </c>
      <c r="D1487" s="49" t="s">
        <v>3052</v>
      </c>
      <c r="E1487" s="75">
        <v>191988026356</v>
      </c>
      <c r="F1487" s="53">
        <v>7721</v>
      </c>
      <c r="G1487" s="50" t="s">
        <v>1331</v>
      </c>
      <c r="H1487" s="50" t="s">
        <v>188</v>
      </c>
      <c r="I1487" s="78">
        <v>160</v>
      </c>
      <c r="J1487" s="78">
        <v>4</v>
      </c>
      <c r="K1487" s="82">
        <v>9.26</v>
      </c>
      <c r="L1487" s="48" t="s">
        <v>189</v>
      </c>
      <c r="M1487" s="50" t="s">
        <v>278</v>
      </c>
      <c r="N1487" s="50" t="s">
        <v>3053</v>
      </c>
      <c r="O1487" s="54">
        <f>VLOOKUP(A1487,'Shurjoint Multiplier Sheet'!A:E,4,FALSE)</f>
        <v>0</v>
      </c>
      <c r="P1487" s="91">
        <v>480.98</v>
      </c>
      <c r="Q1487" s="91">
        <f t="shared" si="23"/>
        <v>0</v>
      </c>
    </row>
    <row r="1488" spans="1:17" x14ac:dyDescent="0.25">
      <c r="A1488" s="48" t="s">
        <v>61</v>
      </c>
      <c r="B1488" s="49" t="s">
        <v>3259</v>
      </c>
      <c r="C1488" s="49" t="s">
        <v>3260</v>
      </c>
      <c r="D1488" s="49" t="s">
        <v>3052</v>
      </c>
      <c r="E1488" s="75">
        <v>670750852770</v>
      </c>
      <c r="F1488" s="53">
        <v>7721</v>
      </c>
      <c r="G1488" s="50" t="s">
        <v>1331</v>
      </c>
      <c r="H1488" s="50" t="s">
        <v>188</v>
      </c>
      <c r="I1488" s="78"/>
      <c r="J1488" s="78"/>
      <c r="K1488" s="82">
        <v>9.1999999999999993</v>
      </c>
      <c r="L1488" s="48" t="s">
        <v>189</v>
      </c>
      <c r="M1488" s="50" t="s">
        <v>220</v>
      </c>
      <c r="N1488" s="50" t="s">
        <v>3053</v>
      </c>
      <c r="O1488" s="54">
        <f>VLOOKUP(A1488,'Shurjoint Multiplier Sheet'!A:E,4,FALSE)</f>
        <v>0</v>
      </c>
      <c r="P1488" s="91">
        <v>429.45</v>
      </c>
      <c r="Q1488" s="91">
        <f t="shared" si="23"/>
        <v>0</v>
      </c>
    </row>
    <row r="1489" spans="1:17" x14ac:dyDescent="0.25">
      <c r="A1489" s="48" t="s">
        <v>61</v>
      </c>
      <c r="B1489" s="49" t="s">
        <v>3261</v>
      </c>
      <c r="C1489" s="49" t="s">
        <v>3262</v>
      </c>
      <c r="D1489" s="49" t="s">
        <v>3052</v>
      </c>
      <c r="E1489" s="75">
        <v>191988026387</v>
      </c>
      <c r="F1489" s="53">
        <v>7721</v>
      </c>
      <c r="G1489" s="50" t="s">
        <v>1492</v>
      </c>
      <c r="H1489" s="50" t="s">
        <v>188</v>
      </c>
      <c r="I1489" s="78"/>
      <c r="J1489" s="78"/>
      <c r="K1489" s="82">
        <v>9.6999999999999993</v>
      </c>
      <c r="L1489" s="48" t="s">
        <v>7748</v>
      </c>
      <c r="M1489" s="50" t="s">
        <v>278</v>
      </c>
      <c r="N1489" s="50" t="s">
        <v>3053</v>
      </c>
      <c r="O1489" s="54">
        <f>VLOOKUP(A1489,'Shurjoint Multiplier Sheet'!A:E,4,FALSE)</f>
        <v>0</v>
      </c>
      <c r="P1489" s="91">
        <v>630.34</v>
      </c>
      <c r="Q1489" s="91">
        <f t="shared" si="23"/>
        <v>0</v>
      </c>
    </row>
    <row r="1490" spans="1:17" x14ac:dyDescent="0.25">
      <c r="A1490" s="48" t="s">
        <v>61</v>
      </c>
      <c r="B1490" s="49" t="s">
        <v>3263</v>
      </c>
      <c r="C1490" s="49" t="s">
        <v>3264</v>
      </c>
      <c r="D1490" s="49" t="s">
        <v>3052</v>
      </c>
      <c r="E1490" s="75">
        <v>670750853210</v>
      </c>
      <c r="F1490" s="53">
        <v>7721</v>
      </c>
      <c r="G1490" s="50" t="s">
        <v>1492</v>
      </c>
      <c r="H1490" s="50" t="s">
        <v>188</v>
      </c>
      <c r="I1490" s="78"/>
      <c r="J1490" s="78"/>
      <c r="K1490" s="82">
        <v>9.6999999999999993</v>
      </c>
      <c r="L1490" s="48" t="s">
        <v>7748</v>
      </c>
      <c r="M1490" s="50" t="s">
        <v>220</v>
      </c>
      <c r="N1490" s="50" t="s">
        <v>3053</v>
      </c>
      <c r="O1490" s="54">
        <f>VLOOKUP(A1490,'Shurjoint Multiplier Sheet'!A:E,4,FALSE)</f>
        <v>0</v>
      </c>
      <c r="P1490" s="91">
        <v>630.34</v>
      </c>
      <c r="Q1490" s="91">
        <f t="shared" si="23"/>
        <v>0</v>
      </c>
    </row>
    <row r="1491" spans="1:17" x14ac:dyDescent="0.25">
      <c r="A1491" s="48" t="s">
        <v>61</v>
      </c>
      <c r="B1491" s="49" t="s">
        <v>3265</v>
      </c>
      <c r="C1491" s="49" t="s">
        <v>3266</v>
      </c>
      <c r="D1491" s="49" t="s">
        <v>3052</v>
      </c>
      <c r="E1491" s="75">
        <v>191988026394</v>
      </c>
      <c r="F1491" s="53">
        <v>7721</v>
      </c>
      <c r="G1491" s="50" t="s">
        <v>1492</v>
      </c>
      <c r="H1491" s="50" t="s">
        <v>188</v>
      </c>
      <c r="I1491" s="78">
        <v>150</v>
      </c>
      <c r="J1491" s="78">
        <v>4</v>
      </c>
      <c r="K1491" s="82">
        <v>9.6999999999999993</v>
      </c>
      <c r="L1491" s="48" t="s">
        <v>189</v>
      </c>
      <c r="M1491" s="50" t="s">
        <v>278</v>
      </c>
      <c r="N1491" s="50" t="s">
        <v>3053</v>
      </c>
      <c r="O1491" s="54">
        <f>VLOOKUP(A1491,'Shurjoint Multiplier Sheet'!A:E,4,FALSE)</f>
        <v>0</v>
      </c>
      <c r="P1491" s="91">
        <v>453.69</v>
      </c>
      <c r="Q1491" s="91">
        <f t="shared" si="23"/>
        <v>0</v>
      </c>
    </row>
    <row r="1492" spans="1:17" x14ac:dyDescent="0.25">
      <c r="A1492" s="48" t="s">
        <v>61</v>
      </c>
      <c r="B1492" s="49" t="s">
        <v>3267</v>
      </c>
      <c r="C1492" s="49" t="s">
        <v>3268</v>
      </c>
      <c r="D1492" s="49" t="s">
        <v>3052</v>
      </c>
      <c r="E1492" s="75">
        <v>670750853425</v>
      </c>
      <c r="F1492" s="53">
        <v>7721</v>
      </c>
      <c r="G1492" s="50" t="s">
        <v>1492</v>
      </c>
      <c r="H1492" s="50" t="s">
        <v>188</v>
      </c>
      <c r="I1492" s="78"/>
      <c r="J1492" s="78"/>
      <c r="K1492" s="82">
        <v>9.6999999999999993</v>
      </c>
      <c r="L1492" s="48" t="s">
        <v>189</v>
      </c>
      <c r="M1492" s="50" t="s">
        <v>220</v>
      </c>
      <c r="N1492" s="50" t="s">
        <v>3053</v>
      </c>
      <c r="O1492" s="54">
        <f>VLOOKUP(A1492,'Shurjoint Multiplier Sheet'!A:E,4,FALSE)</f>
        <v>0</v>
      </c>
      <c r="P1492" s="91">
        <v>493.34</v>
      </c>
      <c r="Q1492" s="91">
        <f t="shared" si="23"/>
        <v>0</v>
      </c>
    </row>
    <row r="1493" spans="1:17" x14ac:dyDescent="0.25">
      <c r="A1493" s="48" t="s">
        <v>61</v>
      </c>
      <c r="B1493" s="49" t="s">
        <v>3269</v>
      </c>
      <c r="C1493" s="49" t="s">
        <v>3270</v>
      </c>
      <c r="D1493" s="49" t="s">
        <v>3052</v>
      </c>
      <c r="E1493" s="75">
        <v>191988026400</v>
      </c>
      <c r="F1493" s="53">
        <v>7721</v>
      </c>
      <c r="G1493" s="50" t="s">
        <v>1495</v>
      </c>
      <c r="H1493" s="50" t="s">
        <v>188</v>
      </c>
      <c r="I1493" s="78">
        <v>150</v>
      </c>
      <c r="J1493" s="78">
        <v>4</v>
      </c>
      <c r="K1493" s="82">
        <v>9.6999999999999993</v>
      </c>
      <c r="L1493" s="48" t="s">
        <v>7748</v>
      </c>
      <c r="M1493" s="50" t="s">
        <v>278</v>
      </c>
      <c r="N1493" s="50" t="s">
        <v>3053</v>
      </c>
      <c r="O1493" s="54">
        <f>VLOOKUP(A1493,'Shurjoint Multiplier Sheet'!A:E,4,FALSE)</f>
        <v>0</v>
      </c>
      <c r="P1493" s="91">
        <v>630.34</v>
      </c>
      <c r="Q1493" s="91">
        <f t="shared" si="23"/>
        <v>0</v>
      </c>
    </row>
    <row r="1494" spans="1:17" x14ac:dyDescent="0.25">
      <c r="A1494" s="48" t="s">
        <v>61</v>
      </c>
      <c r="B1494" s="49" t="s">
        <v>3271</v>
      </c>
      <c r="C1494" s="49" t="s">
        <v>3272</v>
      </c>
      <c r="D1494" s="49" t="s">
        <v>3052</v>
      </c>
      <c r="E1494" s="75">
        <v>670750857799</v>
      </c>
      <c r="F1494" s="53">
        <v>7721</v>
      </c>
      <c r="G1494" s="50" t="s">
        <v>1495</v>
      </c>
      <c r="H1494" s="50" t="s">
        <v>188</v>
      </c>
      <c r="I1494" s="78"/>
      <c r="J1494" s="78"/>
      <c r="K1494" s="82">
        <v>9.6999999999999993</v>
      </c>
      <c r="L1494" s="48" t="s">
        <v>7748</v>
      </c>
      <c r="M1494" s="50" t="s">
        <v>220</v>
      </c>
      <c r="N1494" s="50" t="s">
        <v>3053</v>
      </c>
      <c r="O1494" s="54">
        <f>VLOOKUP(A1494,'Shurjoint Multiplier Sheet'!A:E,4,FALSE)</f>
        <v>0</v>
      </c>
      <c r="P1494" s="91">
        <v>630.34</v>
      </c>
      <c r="Q1494" s="91">
        <f t="shared" si="23"/>
        <v>0</v>
      </c>
    </row>
    <row r="1495" spans="1:17" x14ac:dyDescent="0.25">
      <c r="A1495" s="48" t="s">
        <v>61</v>
      </c>
      <c r="B1495" s="49" t="s">
        <v>3273</v>
      </c>
      <c r="C1495" s="49" t="s">
        <v>3274</v>
      </c>
      <c r="D1495" s="49" t="s">
        <v>3052</v>
      </c>
      <c r="E1495" s="75">
        <v>191988026417</v>
      </c>
      <c r="F1495" s="53">
        <v>7721</v>
      </c>
      <c r="G1495" s="50" t="s">
        <v>1495</v>
      </c>
      <c r="H1495" s="50" t="s">
        <v>188</v>
      </c>
      <c r="I1495" s="78">
        <v>150</v>
      </c>
      <c r="J1495" s="78">
        <v>4</v>
      </c>
      <c r="K1495" s="82">
        <v>9.6999999999999993</v>
      </c>
      <c r="L1495" s="48" t="s">
        <v>189</v>
      </c>
      <c r="M1495" s="50" t="s">
        <v>278</v>
      </c>
      <c r="N1495" s="50" t="s">
        <v>3053</v>
      </c>
      <c r="O1495" s="54">
        <f>VLOOKUP(A1495,'Shurjoint Multiplier Sheet'!A:E,4,FALSE)</f>
        <v>0</v>
      </c>
      <c r="P1495" s="91">
        <v>440.48</v>
      </c>
      <c r="Q1495" s="91">
        <f t="shared" si="23"/>
        <v>0</v>
      </c>
    </row>
    <row r="1496" spans="1:17" x14ac:dyDescent="0.25">
      <c r="A1496" s="48" t="s">
        <v>61</v>
      </c>
      <c r="B1496" s="49" t="s">
        <v>3275</v>
      </c>
      <c r="C1496" s="49" t="s">
        <v>3276</v>
      </c>
      <c r="D1496" s="49" t="s">
        <v>3052</v>
      </c>
      <c r="E1496" s="75">
        <v>670750857805</v>
      </c>
      <c r="F1496" s="53">
        <v>7721</v>
      </c>
      <c r="G1496" s="50" t="s">
        <v>1495</v>
      </c>
      <c r="H1496" s="50" t="s">
        <v>188</v>
      </c>
      <c r="I1496" s="78"/>
      <c r="J1496" s="78"/>
      <c r="K1496" s="82">
        <v>9.6999999999999993</v>
      </c>
      <c r="L1496" s="48" t="s">
        <v>189</v>
      </c>
      <c r="M1496" s="50" t="s">
        <v>220</v>
      </c>
      <c r="N1496" s="50" t="s">
        <v>3053</v>
      </c>
      <c r="O1496" s="54">
        <f>VLOOKUP(A1496,'Shurjoint Multiplier Sheet'!A:E,4,FALSE)</f>
        <v>0</v>
      </c>
      <c r="P1496" s="91">
        <v>493.34</v>
      </c>
      <c r="Q1496" s="91">
        <f t="shared" si="23"/>
        <v>0</v>
      </c>
    </row>
    <row r="1497" spans="1:17" x14ac:dyDescent="0.25">
      <c r="A1497" s="48" t="s">
        <v>61</v>
      </c>
      <c r="B1497" s="49" t="s">
        <v>3277</v>
      </c>
      <c r="C1497" s="49" t="s">
        <v>3278</v>
      </c>
      <c r="D1497" s="49" t="s">
        <v>3052</v>
      </c>
      <c r="E1497" s="75">
        <v>191988026462</v>
      </c>
      <c r="F1497" s="53">
        <v>7721</v>
      </c>
      <c r="G1497" s="50" t="s">
        <v>1346</v>
      </c>
      <c r="H1497" s="50" t="s">
        <v>188</v>
      </c>
      <c r="I1497" s="78">
        <v>110</v>
      </c>
      <c r="J1497" s="78">
        <v>3</v>
      </c>
      <c r="K1497" s="82">
        <v>11.9</v>
      </c>
      <c r="L1497" s="48" t="s">
        <v>7748</v>
      </c>
      <c r="M1497" s="50" t="s">
        <v>278</v>
      </c>
      <c r="N1497" s="50" t="s">
        <v>3053</v>
      </c>
      <c r="O1497" s="54">
        <f>VLOOKUP(A1497,'Shurjoint Multiplier Sheet'!A:E,4,FALSE)</f>
        <v>0</v>
      </c>
      <c r="P1497" s="91">
        <v>686.2</v>
      </c>
      <c r="Q1497" s="91">
        <f t="shared" si="23"/>
        <v>0</v>
      </c>
    </row>
    <row r="1498" spans="1:17" x14ac:dyDescent="0.25">
      <c r="A1498" s="48" t="s">
        <v>61</v>
      </c>
      <c r="B1498" s="49" t="s">
        <v>3279</v>
      </c>
      <c r="C1498" s="49" t="s">
        <v>3280</v>
      </c>
      <c r="D1498" s="49" t="s">
        <v>3052</v>
      </c>
      <c r="E1498" s="75">
        <v>670750857935</v>
      </c>
      <c r="F1498" s="53">
        <v>7721</v>
      </c>
      <c r="G1498" s="50" t="s">
        <v>1346</v>
      </c>
      <c r="H1498" s="50" t="s">
        <v>188</v>
      </c>
      <c r="I1498" s="78"/>
      <c r="J1498" s="78"/>
      <c r="K1498" s="82">
        <v>11.9</v>
      </c>
      <c r="L1498" s="48" t="s">
        <v>7748</v>
      </c>
      <c r="M1498" s="50" t="s">
        <v>220</v>
      </c>
      <c r="N1498" s="50" t="s">
        <v>3053</v>
      </c>
      <c r="O1498" s="54">
        <f>VLOOKUP(A1498,'Shurjoint Multiplier Sheet'!A:E,4,FALSE)</f>
        <v>0</v>
      </c>
      <c r="P1498" s="91">
        <v>686.2</v>
      </c>
      <c r="Q1498" s="91">
        <f t="shared" si="23"/>
        <v>0</v>
      </c>
    </row>
    <row r="1499" spans="1:17" x14ac:dyDescent="0.25">
      <c r="A1499" s="48" t="s">
        <v>61</v>
      </c>
      <c r="B1499" s="49" t="s">
        <v>3281</v>
      </c>
      <c r="C1499" s="49" t="s">
        <v>3282</v>
      </c>
      <c r="D1499" s="49" t="s">
        <v>3052</v>
      </c>
      <c r="E1499" s="75">
        <v>191988026479</v>
      </c>
      <c r="F1499" s="53">
        <v>7721</v>
      </c>
      <c r="G1499" s="50" t="s">
        <v>1346</v>
      </c>
      <c r="H1499" s="50" t="s">
        <v>188</v>
      </c>
      <c r="I1499" s="78">
        <v>110</v>
      </c>
      <c r="J1499" s="78">
        <v>3</v>
      </c>
      <c r="K1499" s="82">
        <v>11.9</v>
      </c>
      <c r="L1499" s="48" t="s">
        <v>189</v>
      </c>
      <c r="M1499" s="50" t="s">
        <v>278</v>
      </c>
      <c r="N1499" s="50" t="s">
        <v>3053</v>
      </c>
      <c r="O1499" s="54">
        <f>VLOOKUP(A1499,'Shurjoint Multiplier Sheet'!A:E,4,FALSE)</f>
        <v>0</v>
      </c>
      <c r="P1499" s="91">
        <v>488.84</v>
      </c>
      <c r="Q1499" s="91">
        <f t="shared" si="23"/>
        <v>0</v>
      </c>
    </row>
    <row r="1500" spans="1:17" x14ac:dyDescent="0.25">
      <c r="A1500" s="48" t="s">
        <v>61</v>
      </c>
      <c r="B1500" s="49" t="s">
        <v>3283</v>
      </c>
      <c r="C1500" s="49" t="s">
        <v>3284</v>
      </c>
      <c r="D1500" s="49" t="s">
        <v>3052</v>
      </c>
      <c r="E1500" s="75">
        <v>670750857942</v>
      </c>
      <c r="F1500" s="53">
        <v>7721</v>
      </c>
      <c r="G1500" s="50" t="s">
        <v>1346</v>
      </c>
      <c r="H1500" s="50" t="s">
        <v>188</v>
      </c>
      <c r="I1500" s="78"/>
      <c r="J1500" s="78"/>
      <c r="K1500" s="82">
        <v>11.9</v>
      </c>
      <c r="L1500" s="48" t="s">
        <v>189</v>
      </c>
      <c r="M1500" s="50" t="s">
        <v>220</v>
      </c>
      <c r="N1500" s="50" t="s">
        <v>3053</v>
      </c>
      <c r="O1500" s="54">
        <f>VLOOKUP(A1500,'Shurjoint Multiplier Sheet'!A:E,4,FALSE)</f>
        <v>0</v>
      </c>
      <c r="P1500" s="91">
        <v>531.54999999999995</v>
      </c>
      <c r="Q1500" s="91">
        <f t="shared" si="23"/>
        <v>0</v>
      </c>
    </row>
    <row r="1501" spans="1:17" x14ac:dyDescent="0.25">
      <c r="A1501" s="48" t="s">
        <v>61</v>
      </c>
      <c r="B1501" s="49" t="s">
        <v>3285</v>
      </c>
      <c r="C1501" s="49" t="s">
        <v>3286</v>
      </c>
      <c r="D1501" s="49" t="s">
        <v>3052</v>
      </c>
      <c r="E1501" s="75">
        <v>191988026424</v>
      </c>
      <c r="F1501" s="53">
        <v>7721</v>
      </c>
      <c r="G1501" s="50" t="s">
        <v>1351</v>
      </c>
      <c r="H1501" s="50" t="s">
        <v>188</v>
      </c>
      <c r="I1501" s="78">
        <v>130</v>
      </c>
      <c r="J1501" s="78">
        <v>4</v>
      </c>
      <c r="K1501" s="82">
        <v>10.58</v>
      </c>
      <c r="L1501" s="48" t="s">
        <v>7748</v>
      </c>
      <c r="M1501" s="50" t="s">
        <v>278</v>
      </c>
      <c r="N1501" s="50" t="s">
        <v>3053</v>
      </c>
      <c r="O1501" s="54">
        <f>VLOOKUP(A1501,'Shurjoint Multiplier Sheet'!A:E,4,FALSE)</f>
        <v>0</v>
      </c>
      <c r="P1501" s="91">
        <v>630.34</v>
      </c>
      <c r="Q1501" s="91">
        <f t="shared" si="23"/>
        <v>0</v>
      </c>
    </row>
    <row r="1502" spans="1:17" x14ac:dyDescent="0.25">
      <c r="A1502" s="48" t="s">
        <v>61</v>
      </c>
      <c r="B1502" s="49" t="s">
        <v>3287</v>
      </c>
      <c r="C1502" s="49" t="s">
        <v>3288</v>
      </c>
      <c r="D1502" s="49" t="s">
        <v>3052</v>
      </c>
      <c r="E1502" s="75">
        <v>670750857911</v>
      </c>
      <c r="F1502" s="53">
        <v>7721</v>
      </c>
      <c r="G1502" s="50" t="s">
        <v>1351</v>
      </c>
      <c r="H1502" s="50" t="s">
        <v>188</v>
      </c>
      <c r="I1502" s="78"/>
      <c r="J1502" s="78"/>
      <c r="K1502" s="82">
        <v>10.58</v>
      </c>
      <c r="L1502" s="48" t="s">
        <v>7748</v>
      </c>
      <c r="M1502" s="50" t="s">
        <v>220</v>
      </c>
      <c r="N1502" s="50" t="s">
        <v>3053</v>
      </c>
      <c r="O1502" s="54">
        <f>VLOOKUP(A1502,'Shurjoint Multiplier Sheet'!A:E,4,FALSE)</f>
        <v>0</v>
      </c>
      <c r="P1502" s="91">
        <v>630.34</v>
      </c>
      <c r="Q1502" s="91">
        <f t="shared" si="23"/>
        <v>0</v>
      </c>
    </row>
    <row r="1503" spans="1:17" x14ac:dyDescent="0.25">
      <c r="A1503" s="48" t="s">
        <v>61</v>
      </c>
      <c r="B1503" s="49" t="s">
        <v>3289</v>
      </c>
      <c r="C1503" s="49" t="s">
        <v>3290</v>
      </c>
      <c r="D1503" s="49" t="s">
        <v>3052</v>
      </c>
      <c r="E1503" s="75">
        <v>191988026431</v>
      </c>
      <c r="F1503" s="53">
        <v>7721</v>
      </c>
      <c r="G1503" s="50" t="s">
        <v>1351</v>
      </c>
      <c r="H1503" s="50" t="s">
        <v>188</v>
      </c>
      <c r="I1503" s="78">
        <v>130</v>
      </c>
      <c r="J1503" s="78">
        <v>4</v>
      </c>
      <c r="K1503" s="82">
        <v>10.58</v>
      </c>
      <c r="L1503" s="48" t="s">
        <v>189</v>
      </c>
      <c r="M1503" s="50" t="s">
        <v>278</v>
      </c>
      <c r="N1503" s="50" t="s">
        <v>3053</v>
      </c>
      <c r="O1503" s="54">
        <f>VLOOKUP(A1503,'Shurjoint Multiplier Sheet'!A:E,4,FALSE)</f>
        <v>0</v>
      </c>
      <c r="P1503" s="91">
        <v>453.69</v>
      </c>
      <c r="Q1503" s="91">
        <f t="shared" si="23"/>
        <v>0</v>
      </c>
    </row>
    <row r="1504" spans="1:17" x14ac:dyDescent="0.25">
      <c r="A1504" s="48" t="s">
        <v>61</v>
      </c>
      <c r="B1504" s="49" t="s">
        <v>3291</v>
      </c>
      <c r="C1504" s="49" t="s">
        <v>3292</v>
      </c>
      <c r="D1504" s="49" t="s">
        <v>3052</v>
      </c>
      <c r="E1504" s="75">
        <v>670750857928</v>
      </c>
      <c r="F1504" s="53">
        <v>7721</v>
      </c>
      <c r="G1504" s="50" t="s">
        <v>1351</v>
      </c>
      <c r="H1504" s="50" t="s">
        <v>188</v>
      </c>
      <c r="I1504" s="78"/>
      <c r="J1504" s="78"/>
      <c r="K1504" s="82">
        <v>10.6</v>
      </c>
      <c r="L1504" s="48" t="s">
        <v>189</v>
      </c>
      <c r="M1504" s="50" t="s">
        <v>220</v>
      </c>
      <c r="N1504" s="50" t="s">
        <v>3053</v>
      </c>
      <c r="O1504" s="54">
        <f>VLOOKUP(A1504,'Shurjoint Multiplier Sheet'!A:E,4,FALSE)</f>
        <v>0</v>
      </c>
      <c r="P1504" s="91">
        <v>493.34</v>
      </c>
      <c r="Q1504" s="91">
        <f t="shared" si="23"/>
        <v>0</v>
      </c>
    </row>
    <row r="1505" spans="1:17" x14ac:dyDescent="0.25">
      <c r="A1505" s="48" t="s">
        <v>61</v>
      </c>
      <c r="B1505" s="49" t="s">
        <v>3293</v>
      </c>
      <c r="C1505" s="49" t="s">
        <v>3294</v>
      </c>
      <c r="D1505" s="49" t="s">
        <v>3052</v>
      </c>
      <c r="E1505" s="75">
        <v>191988026486</v>
      </c>
      <c r="F1505" s="53">
        <v>7721</v>
      </c>
      <c r="G1505" s="50" t="s">
        <v>1356</v>
      </c>
      <c r="H1505" s="50" t="s">
        <v>188</v>
      </c>
      <c r="I1505" s="78">
        <v>110</v>
      </c>
      <c r="J1505" s="78">
        <v>3</v>
      </c>
      <c r="K1505" s="82">
        <v>13.23</v>
      </c>
      <c r="L1505" s="48" t="s">
        <v>7748</v>
      </c>
      <c r="M1505" s="50" t="s">
        <v>278</v>
      </c>
      <c r="N1505" s="50" t="s">
        <v>3053</v>
      </c>
      <c r="O1505" s="54">
        <f>VLOOKUP(A1505,'Shurjoint Multiplier Sheet'!A:E,4,FALSE)</f>
        <v>0</v>
      </c>
      <c r="P1505" s="91">
        <v>723.24</v>
      </c>
      <c r="Q1505" s="91">
        <f t="shared" si="23"/>
        <v>0</v>
      </c>
    </row>
    <row r="1506" spans="1:17" x14ac:dyDescent="0.25">
      <c r="A1506" s="48" t="s">
        <v>61</v>
      </c>
      <c r="B1506" s="49" t="s">
        <v>3295</v>
      </c>
      <c r="C1506" s="49" t="s">
        <v>3296</v>
      </c>
      <c r="D1506" s="49" t="s">
        <v>3052</v>
      </c>
      <c r="E1506" s="75">
        <v>670750858000</v>
      </c>
      <c r="F1506" s="53">
        <v>7721</v>
      </c>
      <c r="G1506" s="50" t="s">
        <v>1356</v>
      </c>
      <c r="H1506" s="50" t="s">
        <v>188</v>
      </c>
      <c r="I1506" s="78"/>
      <c r="J1506" s="78"/>
      <c r="K1506" s="82">
        <v>13.23</v>
      </c>
      <c r="L1506" s="48" t="s">
        <v>7748</v>
      </c>
      <c r="M1506" s="50" t="s">
        <v>220</v>
      </c>
      <c r="N1506" s="50" t="s">
        <v>3053</v>
      </c>
      <c r="O1506" s="54">
        <f>VLOOKUP(A1506,'Shurjoint Multiplier Sheet'!A:E,4,FALSE)</f>
        <v>0</v>
      </c>
      <c r="P1506" s="91">
        <v>723.24</v>
      </c>
      <c r="Q1506" s="91">
        <f t="shared" si="23"/>
        <v>0</v>
      </c>
    </row>
    <row r="1507" spans="1:17" x14ac:dyDescent="0.25">
      <c r="A1507" s="48" t="s">
        <v>61</v>
      </c>
      <c r="B1507" s="49" t="s">
        <v>3297</v>
      </c>
      <c r="C1507" s="49" t="s">
        <v>3298</v>
      </c>
      <c r="D1507" s="49" t="s">
        <v>3052</v>
      </c>
      <c r="E1507" s="75">
        <v>191988026493</v>
      </c>
      <c r="F1507" s="53">
        <v>7721</v>
      </c>
      <c r="G1507" s="50" t="s">
        <v>1356</v>
      </c>
      <c r="H1507" s="50" t="s">
        <v>188</v>
      </c>
      <c r="I1507" s="78">
        <v>110</v>
      </c>
      <c r="J1507" s="78">
        <v>3</v>
      </c>
      <c r="K1507" s="82">
        <v>13.23</v>
      </c>
      <c r="L1507" s="48" t="s">
        <v>189</v>
      </c>
      <c r="M1507" s="50" t="s">
        <v>278</v>
      </c>
      <c r="N1507" s="50" t="s">
        <v>3053</v>
      </c>
      <c r="O1507" s="54">
        <f>VLOOKUP(A1507,'Shurjoint Multiplier Sheet'!A:E,4,FALSE)</f>
        <v>0</v>
      </c>
      <c r="P1507" s="91">
        <v>564.48</v>
      </c>
      <c r="Q1507" s="91">
        <f t="shared" si="23"/>
        <v>0</v>
      </c>
    </row>
    <row r="1508" spans="1:17" x14ac:dyDescent="0.25">
      <c r="A1508" s="48" t="s">
        <v>61</v>
      </c>
      <c r="B1508" s="49" t="s">
        <v>3299</v>
      </c>
      <c r="C1508" s="49" t="s">
        <v>3300</v>
      </c>
      <c r="D1508" s="49" t="s">
        <v>3052</v>
      </c>
      <c r="E1508" s="75">
        <v>670750858017</v>
      </c>
      <c r="F1508" s="53">
        <v>7721</v>
      </c>
      <c r="G1508" s="50" t="s">
        <v>1356</v>
      </c>
      <c r="H1508" s="50" t="s">
        <v>188</v>
      </c>
      <c r="I1508" s="78"/>
      <c r="J1508" s="78"/>
      <c r="K1508" s="82">
        <v>13.23</v>
      </c>
      <c r="L1508" s="48" t="s">
        <v>189</v>
      </c>
      <c r="M1508" s="50" t="s">
        <v>220</v>
      </c>
      <c r="N1508" s="50" t="s">
        <v>3053</v>
      </c>
      <c r="O1508" s="54">
        <f>VLOOKUP(A1508,'Shurjoint Multiplier Sheet'!A:E,4,FALSE)</f>
        <v>0</v>
      </c>
      <c r="P1508" s="91">
        <v>564.48</v>
      </c>
      <c r="Q1508" s="91">
        <f t="shared" si="23"/>
        <v>0</v>
      </c>
    </row>
    <row r="1509" spans="1:17" x14ac:dyDescent="0.25">
      <c r="A1509" s="48" t="s">
        <v>61</v>
      </c>
      <c r="B1509" s="49" t="s">
        <v>3301</v>
      </c>
      <c r="C1509" s="49" t="s">
        <v>3302</v>
      </c>
      <c r="D1509" s="49" t="s">
        <v>3052</v>
      </c>
      <c r="E1509" s="75">
        <v>191988026509</v>
      </c>
      <c r="F1509" s="53">
        <v>7721</v>
      </c>
      <c r="G1509" s="50" t="s">
        <v>1361</v>
      </c>
      <c r="H1509" s="50" t="s">
        <v>188</v>
      </c>
      <c r="I1509" s="78"/>
      <c r="J1509" s="78"/>
      <c r="K1509" s="82">
        <v>14.55</v>
      </c>
      <c r="L1509" s="48" t="s">
        <v>7748</v>
      </c>
      <c r="M1509" s="50" t="s">
        <v>278</v>
      </c>
      <c r="N1509" s="50" t="s">
        <v>3053</v>
      </c>
      <c r="O1509" s="54">
        <f>VLOOKUP(A1509,'Shurjoint Multiplier Sheet'!A:E,4,FALSE)</f>
        <v>0</v>
      </c>
      <c r="P1509" s="91">
        <v>811.44</v>
      </c>
      <c r="Q1509" s="91">
        <f t="shared" si="23"/>
        <v>0</v>
      </c>
    </row>
    <row r="1510" spans="1:17" x14ac:dyDescent="0.25">
      <c r="A1510" s="48" t="s">
        <v>61</v>
      </c>
      <c r="B1510" s="49" t="s">
        <v>3303</v>
      </c>
      <c r="C1510" s="49" t="s">
        <v>3304</v>
      </c>
      <c r="D1510" s="49" t="s">
        <v>3052</v>
      </c>
      <c r="E1510" s="75">
        <v>670750858024</v>
      </c>
      <c r="F1510" s="53">
        <v>7721</v>
      </c>
      <c r="G1510" s="50" t="s">
        <v>1361</v>
      </c>
      <c r="H1510" s="50" t="s">
        <v>188</v>
      </c>
      <c r="I1510" s="78"/>
      <c r="J1510" s="78"/>
      <c r="K1510" s="82">
        <v>14.55</v>
      </c>
      <c r="L1510" s="48" t="s">
        <v>7748</v>
      </c>
      <c r="M1510" s="50" t="s">
        <v>220</v>
      </c>
      <c r="N1510" s="50" t="s">
        <v>3053</v>
      </c>
      <c r="O1510" s="54">
        <f>VLOOKUP(A1510,'Shurjoint Multiplier Sheet'!A:E,4,FALSE)</f>
        <v>0</v>
      </c>
      <c r="P1510" s="91">
        <v>811.44</v>
      </c>
      <c r="Q1510" s="91">
        <f t="shared" si="23"/>
        <v>0</v>
      </c>
    </row>
    <row r="1511" spans="1:17" x14ac:dyDescent="0.25">
      <c r="A1511" s="48" t="s">
        <v>61</v>
      </c>
      <c r="B1511" s="49" t="s">
        <v>3305</v>
      </c>
      <c r="C1511" s="49" t="s">
        <v>3306</v>
      </c>
      <c r="D1511" s="49" t="s">
        <v>3052</v>
      </c>
      <c r="E1511" s="75">
        <v>191988026516</v>
      </c>
      <c r="F1511" s="53">
        <v>7721</v>
      </c>
      <c r="G1511" s="50" t="s">
        <v>1361</v>
      </c>
      <c r="H1511" s="50" t="s">
        <v>188</v>
      </c>
      <c r="I1511" s="78">
        <v>90</v>
      </c>
      <c r="J1511" s="78">
        <v>2</v>
      </c>
      <c r="K1511" s="82">
        <v>14.55</v>
      </c>
      <c r="L1511" s="48" t="s">
        <v>189</v>
      </c>
      <c r="M1511" s="50" t="s">
        <v>278</v>
      </c>
      <c r="N1511" s="50" t="s">
        <v>3053</v>
      </c>
      <c r="O1511" s="54">
        <f>VLOOKUP(A1511,'Shurjoint Multiplier Sheet'!A:E,4,FALSE)</f>
        <v>0</v>
      </c>
      <c r="P1511" s="91">
        <v>625.63</v>
      </c>
      <c r="Q1511" s="91">
        <f t="shared" si="23"/>
        <v>0</v>
      </c>
    </row>
    <row r="1512" spans="1:17" x14ac:dyDescent="0.25">
      <c r="A1512" s="48" t="s">
        <v>61</v>
      </c>
      <c r="B1512" s="49" t="s">
        <v>3307</v>
      </c>
      <c r="C1512" s="49" t="s">
        <v>3308</v>
      </c>
      <c r="D1512" s="49" t="s">
        <v>3052</v>
      </c>
      <c r="E1512" s="75">
        <v>670750858079</v>
      </c>
      <c r="F1512" s="53">
        <v>7721</v>
      </c>
      <c r="G1512" s="50" t="s">
        <v>1361</v>
      </c>
      <c r="H1512" s="50" t="s">
        <v>188</v>
      </c>
      <c r="I1512" s="78"/>
      <c r="J1512" s="78"/>
      <c r="K1512" s="82">
        <v>14.55</v>
      </c>
      <c r="L1512" s="48" t="s">
        <v>189</v>
      </c>
      <c r="M1512" s="50" t="s">
        <v>220</v>
      </c>
      <c r="N1512" s="50" t="s">
        <v>3053</v>
      </c>
      <c r="O1512" s="54">
        <f>VLOOKUP(A1512,'Shurjoint Multiplier Sheet'!A:E,4,FALSE)</f>
        <v>0</v>
      </c>
      <c r="P1512" s="91">
        <v>625.63</v>
      </c>
      <c r="Q1512" s="91">
        <f t="shared" si="23"/>
        <v>0</v>
      </c>
    </row>
    <row r="1513" spans="1:17" x14ac:dyDescent="0.25">
      <c r="A1513" s="48" t="s">
        <v>61</v>
      </c>
      <c r="B1513" s="49" t="s">
        <v>3309</v>
      </c>
      <c r="C1513" s="49" t="s">
        <v>3310</v>
      </c>
      <c r="D1513" s="49" t="s">
        <v>3052</v>
      </c>
      <c r="E1513" s="75">
        <v>191988026547</v>
      </c>
      <c r="F1513" s="53">
        <v>7721</v>
      </c>
      <c r="G1513" s="50" t="s">
        <v>1369</v>
      </c>
      <c r="H1513" s="50" t="s">
        <v>188</v>
      </c>
      <c r="I1513" s="78"/>
      <c r="J1513" s="78"/>
      <c r="K1513" s="82">
        <v>13.67</v>
      </c>
      <c r="L1513" s="48" t="s">
        <v>7748</v>
      </c>
      <c r="M1513" s="50" t="s">
        <v>278</v>
      </c>
      <c r="N1513" s="50" t="s">
        <v>3053</v>
      </c>
      <c r="O1513" s="54">
        <f>VLOOKUP(A1513,'Shurjoint Multiplier Sheet'!A:E,4,FALSE)</f>
        <v>0</v>
      </c>
      <c r="P1513" s="91">
        <v>1080.74</v>
      </c>
      <c r="Q1513" s="91">
        <f t="shared" si="23"/>
        <v>0</v>
      </c>
    </row>
    <row r="1514" spans="1:17" x14ac:dyDescent="0.25">
      <c r="A1514" s="48" t="s">
        <v>61</v>
      </c>
      <c r="B1514" s="49" t="s">
        <v>3311</v>
      </c>
      <c r="C1514" s="49" t="s">
        <v>3312</v>
      </c>
      <c r="D1514" s="49" t="s">
        <v>3052</v>
      </c>
      <c r="E1514" s="75">
        <v>670750861048</v>
      </c>
      <c r="F1514" s="53">
        <v>7721</v>
      </c>
      <c r="G1514" s="50" t="s">
        <v>1369</v>
      </c>
      <c r="H1514" s="50" t="s">
        <v>188</v>
      </c>
      <c r="I1514" s="78"/>
      <c r="J1514" s="78"/>
      <c r="K1514" s="82">
        <v>13.89</v>
      </c>
      <c r="L1514" s="48" t="s">
        <v>7748</v>
      </c>
      <c r="M1514" s="50" t="s">
        <v>220</v>
      </c>
      <c r="N1514" s="50" t="s">
        <v>3053</v>
      </c>
      <c r="O1514" s="54">
        <f>VLOOKUP(A1514,'Shurjoint Multiplier Sheet'!A:E,4,FALSE)</f>
        <v>0</v>
      </c>
      <c r="P1514" s="91">
        <v>1080.74</v>
      </c>
      <c r="Q1514" s="91">
        <f t="shared" si="23"/>
        <v>0</v>
      </c>
    </row>
    <row r="1515" spans="1:17" x14ac:dyDescent="0.25">
      <c r="A1515" s="48" t="s">
        <v>61</v>
      </c>
      <c r="B1515" s="49" t="s">
        <v>3313</v>
      </c>
      <c r="C1515" s="49" t="s">
        <v>3314</v>
      </c>
      <c r="D1515" s="49" t="s">
        <v>3052</v>
      </c>
      <c r="E1515" s="75">
        <v>191988026554</v>
      </c>
      <c r="F1515" s="53">
        <v>7721</v>
      </c>
      <c r="G1515" s="50" t="s">
        <v>1369</v>
      </c>
      <c r="H1515" s="50" t="s">
        <v>188</v>
      </c>
      <c r="I1515" s="78">
        <v>90</v>
      </c>
      <c r="J1515" s="78">
        <v>2</v>
      </c>
      <c r="K1515" s="82">
        <v>13.67</v>
      </c>
      <c r="L1515" s="48" t="s">
        <v>189</v>
      </c>
      <c r="M1515" s="50" t="s">
        <v>278</v>
      </c>
      <c r="N1515" s="50" t="s">
        <v>3053</v>
      </c>
      <c r="O1515" s="54">
        <f>VLOOKUP(A1515,'Shurjoint Multiplier Sheet'!A:E,4,FALSE)</f>
        <v>0</v>
      </c>
      <c r="P1515" s="91">
        <v>859.66</v>
      </c>
      <c r="Q1515" s="91">
        <f t="shared" si="23"/>
        <v>0</v>
      </c>
    </row>
    <row r="1516" spans="1:17" x14ac:dyDescent="0.25">
      <c r="A1516" s="48" t="s">
        <v>61</v>
      </c>
      <c r="B1516" s="49" t="s">
        <v>3315</v>
      </c>
      <c r="C1516" s="49" t="s">
        <v>3316</v>
      </c>
      <c r="D1516" s="49" t="s">
        <v>3052</v>
      </c>
      <c r="E1516" s="75">
        <v>670750861055</v>
      </c>
      <c r="F1516" s="53">
        <v>7721</v>
      </c>
      <c r="G1516" s="50" t="s">
        <v>1369</v>
      </c>
      <c r="H1516" s="50" t="s">
        <v>188</v>
      </c>
      <c r="I1516" s="78"/>
      <c r="J1516" s="78"/>
      <c r="K1516" s="82">
        <v>13.89</v>
      </c>
      <c r="L1516" s="48" t="s">
        <v>189</v>
      </c>
      <c r="M1516" s="50" t="s">
        <v>220</v>
      </c>
      <c r="N1516" s="50" t="s">
        <v>3053</v>
      </c>
      <c r="O1516" s="54">
        <f>VLOOKUP(A1516,'Shurjoint Multiplier Sheet'!A:E,4,FALSE)</f>
        <v>0</v>
      </c>
      <c r="P1516" s="91">
        <v>859.66</v>
      </c>
      <c r="Q1516" s="91">
        <f t="shared" si="23"/>
        <v>0</v>
      </c>
    </row>
    <row r="1517" spans="1:17" x14ac:dyDescent="0.25">
      <c r="A1517" s="48" t="s">
        <v>61</v>
      </c>
      <c r="B1517" s="49" t="s">
        <v>3317</v>
      </c>
      <c r="C1517" s="49" t="s">
        <v>3318</v>
      </c>
      <c r="D1517" s="49" t="s">
        <v>3052</v>
      </c>
      <c r="E1517" s="75">
        <v>191988026523</v>
      </c>
      <c r="F1517" s="53">
        <v>7721</v>
      </c>
      <c r="G1517" s="50" t="s">
        <v>1374</v>
      </c>
      <c r="H1517" s="50" t="s">
        <v>188</v>
      </c>
      <c r="I1517" s="78"/>
      <c r="J1517" s="78"/>
      <c r="K1517" s="82">
        <v>13.67</v>
      </c>
      <c r="L1517" s="48" t="s">
        <v>7748</v>
      </c>
      <c r="M1517" s="50" t="s">
        <v>278</v>
      </c>
      <c r="N1517" s="50" t="s">
        <v>3053</v>
      </c>
      <c r="O1517" s="54">
        <f>VLOOKUP(A1517,'Shurjoint Multiplier Sheet'!A:E,4,FALSE)</f>
        <v>0</v>
      </c>
      <c r="P1517" s="91">
        <v>1080.74</v>
      </c>
      <c r="Q1517" s="91">
        <f t="shared" si="23"/>
        <v>0</v>
      </c>
    </row>
    <row r="1518" spans="1:17" x14ac:dyDescent="0.25">
      <c r="A1518" s="48" t="s">
        <v>61</v>
      </c>
      <c r="B1518" s="49" t="s">
        <v>3319</v>
      </c>
      <c r="C1518" s="49" t="s">
        <v>3320</v>
      </c>
      <c r="D1518" s="49" t="s">
        <v>3052</v>
      </c>
      <c r="E1518" s="75">
        <v>670750858093</v>
      </c>
      <c r="F1518" s="53">
        <v>7721</v>
      </c>
      <c r="G1518" s="50" t="s">
        <v>1374</v>
      </c>
      <c r="H1518" s="50" t="s">
        <v>188</v>
      </c>
      <c r="I1518" s="78"/>
      <c r="J1518" s="78"/>
      <c r="K1518" s="82">
        <v>13.67</v>
      </c>
      <c r="L1518" s="48" t="s">
        <v>7748</v>
      </c>
      <c r="M1518" s="50" t="s">
        <v>220</v>
      </c>
      <c r="N1518" s="50" t="s">
        <v>3053</v>
      </c>
      <c r="O1518" s="54">
        <f>VLOOKUP(A1518,'Shurjoint Multiplier Sheet'!A:E,4,FALSE)</f>
        <v>0</v>
      </c>
      <c r="P1518" s="91">
        <v>1080.74</v>
      </c>
      <c r="Q1518" s="91">
        <f t="shared" si="23"/>
        <v>0</v>
      </c>
    </row>
    <row r="1519" spans="1:17" x14ac:dyDescent="0.25">
      <c r="A1519" s="48" t="s">
        <v>61</v>
      </c>
      <c r="B1519" s="49" t="s">
        <v>3321</v>
      </c>
      <c r="C1519" s="49" t="s">
        <v>3322</v>
      </c>
      <c r="D1519" s="49" t="s">
        <v>3052</v>
      </c>
      <c r="E1519" s="75">
        <v>191988026530</v>
      </c>
      <c r="F1519" s="53">
        <v>7721</v>
      </c>
      <c r="G1519" s="50" t="s">
        <v>1374</v>
      </c>
      <c r="H1519" s="50" t="s">
        <v>188</v>
      </c>
      <c r="I1519" s="78">
        <v>90</v>
      </c>
      <c r="J1519" s="78">
        <v>2</v>
      </c>
      <c r="K1519" s="82">
        <v>13.67</v>
      </c>
      <c r="L1519" s="48" t="s">
        <v>189</v>
      </c>
      <c r="M1519" s="50" t="s">
        <v>278</v>
      </c>
      <c r="N1519" s="50" t="s">
        <v>3053</v>
      </c>
      <c r="O1519" s="54">
        <f>VLOOKUP(A1519,'Shurjoint Multiplier Sheet'!A:E,4,FALSE)</f>
        <v>0</v>
      </c>
      <c r="P1519" s="91">
        <v>859.66</v>
      </c>
      <c r="Q1519" s="91">
        <f t="shared" si="23"/>
        <v>0</v>
      </c>
    </row>
    <row r="1520" spans="1:17" x14ac:dyDescent="0.25">
      <c r="A1520" s="48" t="s">
        <v>61</v>
      </c>
      <c r="B1520" s="49" t="s">
        <v>3323</v>
      </c>
      <c r="C1520" s="49" t="s">
        <v>3324</v>
      </c>
      <c r="D1520" s="49" t="s">
        <v>3052</v>
      </c>
      <c r="E1520" s="75">
        <v>670750859397</v>
      </c>
      <c r="F1520" s="53">
        <v>7721</v>
      </c>
      <c r="G1520" s="50" t="s">
        <v>1374</v>
      </c>
      <c r="H1520" s="50" t="s">
        <v>188</v>
      </c>
      <c r="I1520" s="78"/>
      <c r="J1520" s="78"/>
      <c r="K1520" s="82">
        <v>13.67</v>
      </c>
      <c r="L1520" s="48" t="s">
        <v>189</v>
      </c>
      <c r="M1520" s="50" t="s">
        <v>220</v>
      </c>
      <c r="N1520" s="50" t="s">
        <v>3053</v>
      </c>
      <c r="O1520" s="54">
        <f>VLOOKUP(A1520,'Shurjoint Multiplier Sheet'!A:E,4,FALSE)</f>
        <v>0</v>
      </c>
      <c r="P1520" s="91">
        <v>859.66</v>
      </c>
      <c r="Q1520" s="91">
        <f t="shared" si="23"/>
        <v>0</v>
      </c>
    </row>
    <row r="1521" spans="1:17" x14ac:dyDescent="0.25">
      <c r="A1521" s="48" t="s">
        <v>61</v>
      </c>
      <c r="B1521" s="49" t="s">
        <v>3325</v>
      </c>
      <c r="C1521" s="49" t="s">
        <v>3326</v>
      </c>
      <c r="D1521" s="49" t="s">
        <v>3052</v>
      </c>
      <c r="E1521" s="75">
        <v>191988026561</v>
      </c>
      <c r="F1521" s="53">
        <v>7721</v>
      </c>
      <c r="G1521" s="50" t="s">
        <v>1379</v>
      </c>
      <c r="H1521" s="50" t="s">
        <v>188</v>
      </c>
      <c r="I1521" s="78"/>
      <c r="J1521" s="78"/>
      <c r="K1521" s="82">
        <v>15.65</v>
      </c>
      <c r="L1521" s="48" t="s">
        <v>7748</v>
      </c>
      <c r="M1521" s="50" t="s">
        <v>278</v>
      </c>
      <c r="N1521" s="50" t="s">
        <v>3053</v>
      </c>
      <c r="O1521" s="54">
        <f>VLOOKUP(A1521,'Shurjoint Multiplier Sheet'!A:E,4,FALSE)</f>
        <v>0</v>
      </c>
      <c r="P1521" s="91">
        <v>1145.42</v>
      </c>
      <c r="Q1521" s="91">
        <f t="shared" si="23"/>
        <v>0</v>
      </c>
    </row>
    <row r="1522" spans="1:17" x14ac:dyDescent="0.25">
      <c r="A1522" s="48" t="s">
        <v>61</v>
      </c>
      <c r="B1522" s="49" t="s">
        <v>3327</v>
      </c>
      <c r="C1522" s="49" t="s">
        <v>3328</v>
      </c>
      <c r="D1522" s="49" t="s">
        <v>3052</v>
      </c>
      <c r="E1522" s="75">
        <v>670750861079</v>
      </c>
      <c r="F1522" s="53">
        <v>7721</v>
      </c>
      <c r="G1522" s="50" t="s">
        <v>1379</v>
      </c>
      <c r="H1522" s="50" t="s">
        <v>188</v>
      </c>
      <c r="I1522" s="78"/>
      <c r="J1522" s="78"/>
      <c r="K1522" s="82">
        <v>15.65</v>
      </c>
      <c r="L1522" s="48" t="s">
        <v>7748</v>
      </c>
      <c r="M1522" s="50" t="s">
        <v>220</v>
      </c>
      <c r="N1522" s="50" t="s">
        <v>3053</v>
      </c>
      <c r="O1522" s="54">
        <f>VLOOKUP(A1522,'Shurjoint Multiplier Sheet'!A:E,4,FALSE)</f>
        <v>0</v>
      </c>
      <c r="P1522" s="91">
        <v>1145.42</v>
      </c>
      <c r="Q1522" s="91">
        <f t="shared" si="23"/>
        <v>0</v>
      </c>
    </row>
    <row r="1523" spans="1:17" x14ac:dyDescent="0.25">
      <c r="A1523" s="48" t="s">
        <v>61</v>
      </c>
      <c r="B1523" s="49" t="s">
        <v>3329</v>
      </c>
      <c r="C1523" s="49" t="s">
        <v>3330</v>
      </c>
      <c r="D1523" s="49" t="s">
        <v>3052</v>
      </c>
      <c r="E1523" s="75">
        <v>191988026578</v>
      </c>
      <c r="F1523" s="53">
        <v>7721</v>
      </c>
      <c r="G1523" s="50" t="s">
        <v>1379</v>
      </c>
      <c r="H1523" s="50" t="s">
        <v>188</v>
      </c>
      <c r="I1523" s="78">
        <v>80</v>
      </c>
      <c r="J1523" s="78">
        <v>2</v>
      </c>
      <c r="K1523" s="82">
        <v>15.65</v>
      </c>
      <c r="L1523" s="48" t="s">
        <v>189</v>
      </c>
      <c r="M1523" s="50" t="s">
        <v>278</v>
      </c>
      <c r="N1523" s="50" t="s">
        <v>3053</v>
      </c>
      <c r="O1523" s="54">
        <f>VLOOKUP(A1523,'Shurjoint Multiplier Sheet'!A:E,4,FALSE)</f>
        <v>0</v>
      </c>
      <c r="P1523" s="91">
        <v>904.94</v>
      </c>
      <c r="Q1523" s="91">
        <f t="shared" si="23"/>
        <v>0</v>
      </c>
    </row>
    <row r="1524" spans="1:17" x14ac:dyDescent="0.25">
      <c r="A1524" s="48" t="s">
        <v>61</v>
      </c>
      <c r="B1524" s="49" t="s">
        <v>3331</v>
      </c>
      <c r="C1524" s="49" t="s">
        <v>3332</v>
      </c>
      <c r="D1524" s="49" t="s">
        <v>3052</v>
      </c>
      <c r="E1524" s="75">
        <v>670750861253</v>
      </c>
      <c r="F1524" s="53">
        <v>7721</v>
      </c>
      <c r="G1524" s="50" t="s">
        <v>1379</v>
      </c>
      <c r="H1524" s="50" t="s">
        <v>188</v>
      </c>
      <c r="I1524" s="78"/>
      <c r="J1524" s="78"/>
      <c r="K1524" s="82">
        <v>15.65</v>
      </c>
      <c r="L1524" s="48" t="s">
        <v>189</v>
      </c>
      <c r="M1524" s="50" t="s">
        <v>220</v>
      </c>
      <c r="N1524" s="50" t="s">
        <v>3053</v>
      </c>
      <c r="O1524" s="54">
        <f>VLOOKUP(A1524,'Shurjoint Multiplier Sheet'!A:E,4,FALSE)</f>
        <v>0</v>
      </c>
      <c r="P1524" s="91">
        <v>904.94</v>
      </c>
      <c r="Q1524" s="91">
        <f t="shared" si="23"/>
        <v>0</v>
      </c>
    </row>
    <row r="1525" spans="1:17" x14ac:dyDescent="0.25">
      <c r="A1525" s="48" t="s">
        <v>61</v>
      </c>
      <c r="B1525" s="49" t="s">
        <v>3333</v>
      </c>
      <c r="C1525" s="49" t="s">
        <v>3334</v>
      </c>
      <c r="D1525" s="49" t="s">
        <v>3052</v>
      </c>
      <c r="E1525" s="75">
        <v>191988026585</v>
      </c>
      <c r="F1525" s="53">
        <v>7721</v>
      </c>
      <c r="G1525" s="50" t="s">
        <v>1384</v>
      </c>
      <c r="H1525" s="50" t="s">
        <v>188</v>
      </c>
      <c r="I1525" s="78">
        <v>72</v>
      </c>
      <c r="J1525" s="78">
        <v>2</v>
      </c>
      <c r="K1525" s="82">
        <v>17.64</v>
      </c>
      <c r="L1525" s="48" t="s">
        <v>7748</v>
      </c>
      <c r="M1525" s="50" t="s">
        <v>278</v>
      </c>
      <c r="N1525" s="50" t="s">
        <v>3053</v>
      </c>
      <c r="O1525" s="54">
        <f>VLOOKUP(A1525,'Shurjoint Multiplier Sheet'!A:E,4,FALSE)</f>
        <v>0</v>
      </c>
      <c r="P1525" s="91">
        <v>1200.7</v>
      </c>
      <c r="Q1525" s="91">
        <f t="shared" si="23"/>
        <v>0</v>
      </c>
    </row>
    <row r="1526" spans="1:17" x14ac:dyDescent="0.25">
      <c r="A1526" s="48" t="s">
        <v>61</v>
      </c>
      <c r="B1526" s="49" t="s">
        <v>3335</v>
      </c>
      <c r="C1526" s="49" t="s">
        <v>3336</v>
      </c>
      <c r="D1526" s="49" t="s">
        <v>3052</v>
      </c>
      <c r="E1526" s="75">
        <v>670750861260</v>
      </c>
      <c r="F1526" s="53">
        <v>7721</v>
      </c>
      <c r="G1526" s="50" t="s">
        <v>1384</v>
      </c>
      <c r="H1526" s="50" t="s">
        <v>188</v>
      </c>
      <c r="I1526" s="78"/>
      <c r="J1526" s="78"/>
      <c r="K1526" s="82">
        <v>17.64</v>
      </c>
      <c r="L1526" s="48" t="s">
        <v>7748</v>
      </c>
      <c r="M1526" s="50" t="s">
        <v>220</v>
      </c>
      <c r="N1526" s="50" t="s">
        <v>3053</v>
      </c>
      <c r="O1526" s="54">
        <f>VLOOKUP(A1526,'Shurjoint Multiplier Sheet'!A:E,4,FALSE)</f>
        <v>0</v>
      </c>
      <c r="P1526" s="91">
        <v>1200.7</v>
      </c>
      <c r="Q1526" s="91">
        <f t="shared" si="23"/>
        <v>0</v>
      </c>
    </row>
    <row r="1527" spans="1:17" x14ac:dyDescent="0.25">
      <c r="A1527" s="48" t="s">
        <v>61</v>
      </c>
      <c r="B1527" s="49" t="s">
        <v>3337</v>
      </c>
      <c r="C1527" s="49" t="s">
        <v>3338</v>
      </c>
      <c r="D1527" s="49" t="s">
        <v>3052</v>
      </c>
      <c r="E1527" s="75">
        <v>191988026592</v>
      </c>
      <c r="F1527" s="53">
        <v>7721</v>
      </c>
      <c r="G1527" s="50" t="s">
        <v>1384</v>
      </c>
      <c r="H1527" s="50" t="s">
        <v>188</v>
      </c>
      <c r="I1527" s="78">
        <v>72</v>
      </c>
      <c r="J1527" s="78">
        <v>2</v>
      </c>
      <c r="K1527" s="82">
        <v>17.64</v>
      </c>
      <c r="L1527" s="48" t="s">
        <v>189</v>
      </c>
      <c r="M1527" s="50" t="s">
        <v>278</v>
      </c>
      <c r="N1527" s="50" t="s">
        <v>3053</v>
      </c>
      <c r="O1527" s="54">
        <f>VLOOKUP(A1527,'Shurjoint Multiplier Sheet'!A:E,4,FALSE)</f>
        <v>0</v>
      </c>
      <c r="P1527" s="91">
        <v>931.99</v>
      </c>
      <c r="Q1527" s="91">
        <f t="shared" si="23"/>
        <v>0</v>
      </c>
    </row>
    <row r="1528" spans="1:17" x14ac:dyDescent="0.25">
      <c r="A1528" s="48" t="s">
        <v>61</v>
      </c>
      <c r="B1528" s="49" t="s">
        <v>3339</v>
      </c>
      <c r="C1528" s="49" t="s">
        <v>3340</v>
      </c>
      <c r="D1528" s="49" t="s">
        <v>3052</v>
      </c>
      <c r="E1528" s="75">
        <v>670750861390</v>
      </c>
      <c r="F1528" s="53">
        <v>7721</v>
      </c>
      <c r="G1528" s="50" t="s">
        <v>1384</v>
      </c>
      <c r="H1528" s="50" t="s">
        <v>188</v>
      </c>
      <c r="I1528" s="78"/>
      <c r="J1528" s="78"/>
      <c r="K1528" s="82">
        <v>17.64</v>
      </c>
      <c r="L1528" s="48" t="s">
        <v>189</v>
      </c>
      <c r="M1528" s="50" t="s">
        <v>220</v>
      </c>
      <c r="N1528" s="50" t="s">
        <v>3053</v>
      </c>
      <c r="O1528" s="54">
        <f>VLOOKUP(A1528,'Shurjoint Multiplier Sheet'!A:E,4,FALSE)</f>
        <v>0</v>
      </c>
      <c r="P1528" s="91">
        <v>931.99</v>
      </c>
      <c r="Q1528" s="91">
        <f t="shared" si="23"/>
        <v>0</v>
      </c>
    </row>
    <row r="1529" spans="1:17" x14ac:dyDescent="0.25">
      <c r="A1529" s="48" t="s">
        <v>61</v>
      </c>
      <c r="B1529" s="49" t="s">
        <v>3341</v>
      </c>
      <c r="C1529" s="49" t="s">
        <v>3342</v>
      </c>
      <c r="D1529" s="49" t="s">
        <v>3343</v>
      </c>
      <c r="E1529" s="75">
        <v>191988026622</v>
      </c>
      <c r="F1529" s="53">
        <v>7722</v>
      </c>
      <c r="G1529" s="50" t="s">
        <v>1253</v>
      </c>
      <c r="H1529" s="50" t="s">
        <v>188</v>
      </c>
      <c r="I1529" s="78"/>
      <c r="J1529" s="78"/>
      <c r="K1529" s="82">
        <v>2.95</v>
      </c>
      <c r="L1529" s="48" t="s">
        <v>7748</v>
      </c>
      <c r="M1529" s="50" t="s">
        <v>278</v>
      </c>
      <c r="N1529" s="50" t="s">
        <v>3053</v>
      </c>
      <c r="O1529" s="54">
        <f>VLOOKUP(A1529,'Shurjoint Multiplier Sheet'!A:E,4,FALSE)</f>
        <v>0</v>
      </c>
      <c r="P1529" s="91">
        <v>322.22000000000003</v>
      </c>
      <c r="Q1529" s="91">
        <f t="shared" si="23"/>
        <v>0</v>
      </c>
    </row>
    <row r="1530" spans="1:17" x14ac:dyDescent="0.25">
      <c r="A1530" s="48" t="s">
        <v>61</v>
      </c>
      <c r="B1530" s="49" t="s">
        <v>3344</v>
      </c>
      <c r="C1530" s="49" t="s">
        <v>3345</v>
      </c>
      <c r="D1530" s="49" t="s">
        <v>3343</v>
      </c>
      <c r="E1530" s="75">
        <v>670750900174</v>
      </c>
      <c r="F1530" s="53">
        <v>7722</v>
      </c>
      <c r="G1530" s="50" t="s">
        <v>1253</v>
      </c>
      <c r="H1530" s="50" t="s">
        <v>188</v>
      </c>
      <c r="I1530" s="78"/>
      <c r="J1530" s="78"/>
      <c r="K1530" s="82">
        <v>2.2000000000000002</v>
      </c>
      <c r="L1530" s="48" t="s">
        <v>7748</v>
      </c>
      <c r="M1530" s="50" t="s">
        <v>220</v>
      </c>
      <c r="N1530" s="50" t="s">
        <v>3053</v>
      </c>
      <c r="O1530" s="54">
        <f>VLOOKUP(A1530,'Shurjoint Multiplier Sheet'!A:E,4,FALSE)</f>
        <v>0</v>
      </c>
      <c r="P1530" s="91">
        <v>322.22000000000003</v>
      </c>
      <c r="Q1530" s="91">
        <f t="shared" si="23"/>
        <v>0</v>
      </c>
    </row>
    <row r="1531" spans="1:17" x14ac:dyDescent="0.25">
      <c r="A1531" s="48" t="s">
        <v>61</v>
      </c>
      <c r="B1531" s="49" t="s">
        <v>3346</v>
      </c>
      <c r="C1531" s="49" t="s">
        <v>3347</v>
      </c>
      <c r="D1531" s="49" t="s">
        <v>3343</v>
      </c>
      <c r="E1531" s="75">
        <v>191988026639</v>
      </c>
      <c r="F1531" s="53">
        <v>7722</v>
      </c>
      <c r="G1531" s="50" t="s">
        <v>1253</v>
      </c>
      <c r="H1531" s="50" t="s">
        <v>188</v>
      </c>
      <c r="I1531" s="78">
        <v>480</v>
      </c>
      <c r="J1531" s="78">
        <v>20</v>
      </c>
      <c r="K1531" s="82">
        <v>2.95</v>
      </c>
      <c r="L1531" s="48" t="s">
        <v>189</v>
      </c>
      <c r="M1531" s="50" t="s">
        <v>278</v>
      </c>
      <c r="N1531" s="50" t="s">
        <v>3053</v>
      </c>
      <c r="O1531" s="54">
        <f>VLOOKUP(A1531,'Shurjoint Multiplier Sheet'!A:E,4,FALSE)</f>
        <v>0</v>
      </c>
      <c r="P1531" s="91">
        <v>241.17</v>
      </c>
      <c r="Q1531" s="91">
        <f t="shared" si="23"/>
        <v>0</v>
      </c>
    </row>
    <row r="1532" spans="1:17" x14ac:dyDescent="0.25">
      <c r="A1532" s="48" t="s">
        <v>61</v>
      </c>
      <c r="B1532" s="49" t="s">
        <v>3348</v>
      </c>
      <c r="C1532" s="49" t="s">
        <v>3349</v>
      </c>
      <c r="D1532" s="49" t="s">
        <v>3343</v>
      </c>
      <c r="E1532" s="75">
        <v>670750900181</v>
      </c>
      <c r="F1532" s="53">
        <v>7722</v>
      </c>
      <c r="G1532" s="50" t="s">
        <v>1253</v>
      </c>
      <c r="H1532" s="50" t="s">
        <v>188</v>
      </c>
      <c r="I1532" s="78"/>
      <c r="J1532" s="78"/>
      <c r="K1532" s="82">
        <v>2.2000000000000002</v>
      </c>
      <c r="L1532" s="48" t="s">
        <v>189</v>
      </c>
      <c r="M1532" s="50" t="s">
        <v>220</v>
      </c>
      <c r="N1532" s="50" t="s">
        <v>3053</v>
      </c>
      <c r="O1532" s="54">
        <f>VLOOKUP(A1532,'Shurjoint Multiplier Sheet'!A:E,4,FALSE)</f>
        <v>0</v>
      </c>
      <c r="P1532" s="91">
        <v>262.25</v>
      </c>
      <c r="Q1532" s="91">
        <f t="shared" si="23"/>
        <v>0</v>
      </c>
    </row>
    <row r="1533" spans="1:17" x14ac:dyDescent="0.25">
      <c r="A1533" s="48" t="s">
        <v>61</v>
      </c>
      <c r="B1533" s="49" t="s">
        <v>3350</v>
      </c>
      <c r="C1533" s="49" t="s">
        <v>3351</v>
      </c>
      <c r="D1533" s="49" t="s">
        <v>3343</v>
      </c>
      <c r="E1533" s="75">
        <v>191988026646</v>
      </c>
      <c r="F1533" s="53">
        <v>7722</v>
      </c>
      <c r="G1533" s="50" t="s">
        <v>1256</v>
      </c>
      <c r="H1533" s="50" t="s">
        <v>188</v>
      </c>
      <c r="I1533" s="78"/>
      <c r="J1533" s="78"/>
      <c r="K1533" s="82">
        <v>2.87</v>
      </c>
      <c r="L1533" s="48" t="s">
        <v>7748</v>
      </c>
      <c r="M1533" s="50" t="s">
        <v>278</v>
      </c>
      <c r="N1533" s="50" t="s">
        <v>3053</v>
      </c>
      <c r="O1533" s="54">
        <f>VLOOKUP(A1533,'Shurjoint Multiplier Sheet'!A:E,4,FALSE)</f>
        <v>0</v>
      </c>
      <c r="P1533" s="91">
        <v>322.22000000000003</v>
      </c>
      <c r="Q1533" s="91">
        <f t="shared" si="23"/>
        <v>0</v>
      </c>
    </row>
    <row r="1534" spans="1:17" x14ac:dyDescent="0.25">
      <c r="A1534" s="48" t="s">
        <v>61</v>
      </c>
      <c r="B1534" s="49" t="s">
        <v>3352</v>
      </c>
      <c r="C1534" s="49" t="s">
        <v>3353</v>
      </c>
      <c r="D1534" s="49" t="s">
        <v>3343</v>
      </c>
      <c r="E1534" s="75">
        <v>670750900587</v>
      </c>
      <c r="F1534" s="53">
        <v>7722</v>
      </c>
      <c r="G1534" s="50" t="s">
        <v>1256</v>
      </c>
      <c r="H1534" s="50" t="s">
        <v>188</v>
      </c>
      <c r="I1534" s="78"/>
      <c r="J1534" s="78"/>
      <c r="K1534" s="82">
        <v>2.6</v>
      </c>
      <c r="L1534" s="48" t="s">
        <v>7748</v>
      </c>
      <c r="M1534" s="50" t="s">
        <v>220</v>
      </c>
      <c r="N1534" s="50" t="s">
        <v>3053</v>
      </c>
      <c r="O1534" s="54">
        <f>VLOOKUP(A1534,'Shurjoint Multiplier Sheet'!A:E,4,FALSE)</f>
        <v>0</v>
      </c>
      <c r="P1534" s="91">
        <v>322.22000000000003</v>
      </c>
      <c r="Q1534" s="91">
        <f t="shared" si="23"/>
        <v>0</v>
      </c>
    </row>
    <row r="1535" spans="1:17" x14ac:dyDescent="0.25">
      <c r="A1535" s="48" t="s">
        <v>61</v>
      </c>
      <c r="B1535" s="49" t="s">
        <v>3354</v>
      </c>
      <c r="C1535" s="49" t="s">
        <v>3355</v>
      </c>
      <c r="D1535" s="49" t="s">
        <v>3343</v>
      </c>
      <c r="E1535" s="75">
        <v>191988026653</v>
      </c>
      <c r="F1535" s="53">
        <v>7722</v>
      </c>
      <c r="G1535" s="50" t="s">
        <v>1256</v>
      </c>
      <c r="H1535" s="50" t="s">
        <v>188</v>
      </c>
      <c r="I1535" s="78">
        <v>480</v>
      </c>
      <c r="J1535" s="78">
        <v>20</v>
      </c>
      <c r="K1535" s="82">
        <v>2.87</v>
      </c>
      <c r="L1535" s="48" t="s">
        <v>189</v>
      </c>
      <c r="M1535" s="50" t="s">
        <v>278</v>
      </c>
      <c r="N1535" s="50" t="s">
        <v>3053</v>
      </c>
      <c r="O1535" s="54">
        <f>VLOOKUP(A1535,'Shurjoint Multiplier Sheet'!A:E,4,FALSE)</f>
        <v>0</v>
      </c>
      <c r="P1535" s="91">
        <v>241.17</v>
      </c>
      <c r="Q1535" s="91">
        <f t="shared" si="23"/>
        <v>0</v>
      </c>
    </row>
    <row r="1536" spans="1:17" x14ac:dyDescent="0.25">
      <c r="A1536" s="48" t="s">
        <v>61</v>
      </c>
      <c r="B1536" s="49" t="s">
        <v>3356</v>
      </c>
      <c r="C1536" s="49" t="s">
        <v>3357</v>
      </c>
      <c r="D1536" s="49" t="s">
        <v>3343</v>
      </c>
      <c r="E1536" s="75">
        <v>670750900631</v>
      </c>
      <c r="F1536" s="53">
        <v>7722</v>
      </c>
      <c r="G1536" s="50" t="s">
        <v>1256</v>
      </c>
      <c r="H1536" s="50" t="s">
        <v>188</v>
      </c>
      <c r="I1536" s="78"/>
      <c r="J1536" s="78"/>
      <c r="K1536" s="82">
        <v>2.6</v>
      </c>
      <c r="L1536" s="48" t="s">
        <v>189</v>
      </c>
      <c r="M1536" s="50" t="s">
        <v>220</v>
      </c>
      <c r="N1536" s="50" t="s">
        <v>3053</v>
      </c>
      <c r="O1536" s="54">
        <f>VLOOKUP(A1536,'Shurjoint Multiplier Sheet'!A:E,4,FALSE)</f>
        <v>0</v>
      </c>
      <c r="P1536" s="91">
        <v>262.25</v>
      </c>
      <c r="Q1536" s="91">
        <f t="shared" si="23"/>
        <v>0</v>
      </c>
    </row>
    <row r="1537" spans="1:17" x14ac:dyDescent="0.25">
      <c r="A1537" s="48" t="s">
        <v>61</v>
      </c>
      <c r="B1537" s="49" t="s">
        <v>3358</v>
      </c>
      <c r="C1537" s="49" t="s">
        <v>3359</v>
      </c>
      <c r="D1537" s="49" t="s">
        <v>3343</v>
      </c>
      <c r="E1537" s="75">
        <v>191988026608</v>
      </c>
      <c r="F1537" s="53">
        <v>7722</v>
      </c>
      <c r="G1537" s="50" t="s">
        <v>1261</v>
      </c>
      <c r="H1537" s="50" t="s">
        <v>188</v>
      </c>
      <c r="I1537" s="78"/>
      <c r="J1537" s="78"/>
      <c r="K1537" s="82">
        <v>2.2000000000000002</v>
      </c>
      <c r="L1537" s="48" t="s">
        <v>7748</v>
      </c>
      <c r="M1537" s="50" t="s">
        <v>278</v>
      </c>
      <c r="N1537" s="50" t="s">
        <v>3053</v>
      </c>
      <c r="O1537" s="54">
        <f>VLOOKUP(A1537,'Shurjoint Multiplier Sheet'!A:E,4,FALSE)</f>
        <v>0</v>
      </c>
      <c r="P1537" s="91">
        <v>284.01</v>
      </c>
      <c r="Q1537" s="91">
        <f t="shared" si="23"/>
        <v>0</v>
      </c>
    </row>
    <row r="1538" spans="1:17" x14ac:dyDescent="0.25">
      <c r="A1538" s="48" t="s">
        <v>61</v>
      </c>
      <c r="B1538" s="49" t="s">
        <v>3360</v>
      </c>
      <c r="C1538" s="49" t="s">
        <v>3361</v>
      </c>
      <c r="D1538" s="49" t="s">
        <v>3343</v>
      </c>
      <c r="E1538" s="75">
        <v>670750899959</v>
      </c>
      <c r="F1538" s="53">
        <v>7722</v>
      </c>
      <c r="G1538" s="50" t="s">
        <v>1261</v>
      </c>
      <c r="H1538" s="50" t="s">
        <v>188</v>
      </c>
      <c r="I1538" s="78"/>
      <c r="J1538" s="78"/>
      <c r="K1538" s="82">
        <v>2.2000000000000002</v>
      </c>
      <c r="L1538" s="48" t="s">
        <v>7748</v>
      </c>
      <c r="M1538" s="50" t="s">
        <v>220</v>
      </c>
      <c r="N1538" s="50" t="s">
        <v>3053</v>
      </c>
      <c r="O1538" s="54">
        <f>VLOOKUP(A1538,'Shurjoint Multiplier Sheet'!A:E,4,FALSE)</f>
        <v>0</v>
      </c>
      <c r="P1538" s="91">
        <v>284.01</v>
      </c>
      <c r="Q1538" s="91">
        <f t="shared" ref="Q1538:Q1601" si="24">O1538*P1538</f>
        <v>0</v>
      </c>
    </row>
    <row r="1539" spans="1:17" x14ac:dyDescent="0.25">
      <c r="A1539" s="48" t="s">
        <v>61</v>
      </c>
      <c r="B1539" s="49" t="s">
        <v>3362</v>
      </c>
      <c r="C1539" s="49" t="s">
        <v>3363</v>
      </c>
      <c r="D1539" s="49" t="s">
        <v>3343</v>
      </c>
      <c r="E1539" s="75">
        <v>670750900082</v>
      </c>
      <c r="F1539" s="53">
        <v>7722</v>
      </c>
      <c r="G1539" s="50" t="s">
        <v>1261</v>
      </c>
      <c r="H1539" s="50" t="s">
        <v>188</v>
      </c>
      <c r="I1539" s="78"/>
      <c r="J1539" s="78"/>
      <c r="K1539" s="82">
        <v>2.2000000000000002</v>
      </c>
      <c r="L1539" s="48" t="s">
        <v>189</v>
      </c>
      <c r="M1539" s="50" t="s">
        <v>220</v>
      </c>
      <c r="N1539" s="50" t="s">
        <v>3053</v>
      </c>
      <c r="O1539" s="54">
        <f>VLOOKUP(A1539,'Shurjoint Multiplier Sheet'!A:E,4,FALSE)</f>
        <v>0</v>
      </c>
      <c r="P1539" s="91">
        <v>227.56</v>
      </c>
      <c r="Q1539" s="91">
        <f t="shared" si="24"/>
        <v>0</v>
      </c>
    </row>
    <row r="1540" spans="1:17" x14ac:dyDescent="0.25">
      <c r="A1540" s="48" t="s">
        <v>61</v>
      </c>
      <c r="B1540" s="49" t="s">
        <v>3364</v>
      </c>
      <c r="C1540" s="49" t="s">
        <v>3365</v>
      </c>
      <c r="D1540" s="49" t="s">
        <v>3343</v>
      </c>
      <c r="E1540" s="75">
        <v>191988026684</v>
      </c>
      <c r="F1540" s="53">
        <v>7722</v>
      </c>
      <c r="G1540" s="50" t="s">
        <v>1408</v>
      </c>
      <c r="H1540" s="50" t="s">
        <v>188</v>
      </c>
      <c r="I1540" s="78"/>
      <c r="J1540" s="78"/>
      <c r="K1540" s="82">
        <v>4.08</v>
      </c>
      <c r="L1540" s="48" t="s">
        <v>7748</v>
      </c>
      <c r="M1540" s="50" t="s">
        <v>278</v>
      </c>
      <c r="N1540" s="50" t="s">
        <v>3053</v>
      </c>
      <c r="O1540" s="54">
        <f>VLOOKUP(A1540,'Shurjoint Multiplier Sheet'!A:E,4,FALSE)</f>
        <v>0</v>
      </c>
      <c r="P1540" s="91">
        <v>383.97</v>
      </c>
      <c r="Q1540" s="91">
        <f t="shared" si="24"/>
        <v>0</v>
      </c>
    </row>
    <row r="1541" spans="1:17" x14ac:dyDescent="0.25">
      <c r="A1541" s="48" t="s">
        <v>61</v>
      </c>
      <c r="B1541" s="49" t="s">
        <v>3366</v>
      </c>
      <c r="C1541" s="49" t="s">
        <v>3367</v>
      </c>
      <c r="D1541" s="49" t="s">
        <v>3343</v>
      </c>
      <c r="E1541" s="75">
        <v>670750862045</v>
      </c>
      <c r="F1541" s="53">
        <v>7722</v>
      </c>
      <c r="G1541" s="50" t="s">
        <v>1408</v>
      </c>
      <c r="H1541" s="50" t="s">
        <v>188</v>
      </c>
      <c r="I1541" s="78"/>
      <c r="J1541" s="78"/>
      <c r="K1541" s="82">
        <v>3.7</v>
      </c>
      <c r="L1541" s="48" t="s">
        <v>7748</v>
      </c>
      <c r="M1541" s="50" t="s">
        <v>220</v>
      </c>
      <c r="N1541" s="50" t="s">
        <v>3053</v>
      </c>
      <c r="O1541" s="54">
        <f>VLOOKUP(A1541,'Shurjoint Multiplier Sheet'!A:E,4,FALSE)</f>
        <v>0</v>
      </c>
      <c r="P1541" s="91">
        <v>383.97</v>
      </c>
      <c r="Q1541" s="91">
        <f t="shared" si="24"/>
        <v>0</v>
      </c>
    </row>
    <row r="1542" spans="1:17" x14ac:dyDescent="0.25">
      <c r="A1542" s="48" t="s">
        <v>61</v>
      </c>
      <c r="B1542" s="49" t="s">
        <v>3368</v>
      </c>
      <c r="C1542" s="49" t="s">
        <v>3369</v>
      </c>
      <c r="D1542" s="49" t="s">
        <v>3343</v>
      </c>
      <c r="E1542" s="75">
        <v>191988026691</v>
      </c>
      <c r="F1542" s="53">
        <v>7722</v>
      </c>
      <c r="G1542" s="50" t="s">
        <v>1408</v>
      </c>
      <c r="H1542" s="50" t="s">
        <v>188</v>
      </c>
      <c r="I1542" s="78">
        <v>336</v>
      </c>
      <c r="J1542" s="78">
        <v>14</v>
      </c>
      <c r="K1542" s="82">
        <v>4.08</v>
      </c>
      <c r="L1542" s="48" t="s">
        <v>189</v>
      </c>
      <c r="M1542" s="50" t="s">
        <v>278</v>
      </c>
      <c r="N1542" s="50" t="s">
        <v>3053</v>
      </c>
      <c r="O1542" s="54">
        <f>VLOOKUP(A1542,'Shurjoint Multiplier Sheet'!A:E,4,FALSE)</f>
        <v>0</v>
      </c>
      <c r="P1542" s="91">
        <v>291.47000000000003</v>
      </c>
      <c r="Q1542" s="91">
        <f t="shared" si="24"/>
        <v>0</v>
      </c>
    </row>
    <row r="1543" spans="1:17" x14ac:dyDescent="0.25">
      <c r="A1543" s="48" t="s">
        <v>61</v>
      </c>
      <c r="B1543" s="49" t="s">
        <v>3370</v>
      </c>
      <c r="C1543" s="49" t="s">
        <v>3371</v>
      </c>
      <c r="D1543" s="49" t="s">
        <v>3343</v>
      </c>
      <c r="E1543" s="75">
        <v>670750862120</v>
      </c>
      <c r="F1543" s="53">
        <v>7722</v>
      </c>
      <c r="G1543" s="50" t="s">
        <v>1408</v>
      </c>
      <c r="H1543" s="50" t="s">
        <v>188</v>
      </c>
      <c r="I1543" s="78"/>
      <c r="J1543" s="78"/>
      <c r="K1543" s="82">
        <v>3.7</v>
      </c>
      <c r="L1543" s="48" t="s">
        <v>189</v>
      </c>
      <c r="M1543" s="50" t="s">
        <v>220</v>
      </c>
      <c r="N1543" s="50" t="s">
        <v>3053</v>
      </c>
      <c r="O1543" s="54">
        <f>VLOOKUP(A1543,'Shurjoint Multiplier Sheet'!A:E,4,FALSE)</f>
        <v>0</v>
      </c>
      <c r="P1543" s="91">
        <v>316.94</v>
      </c>
      <c r="Q1543" s="91">
        <f t="shared" si="24"/>
        <v>0</v>
      </c>
    </row>
    <row r="1544" spans="1:17" x14ac:dyDescent="0.25">
      <c r="A1544" s="48" t="s">
        <v>61</v>
      </c>
      <c r="B1544" s="49" t="s">
        <v>3372</v>
      </c>
      <c r="C1544" s="49" t="s">
        <v>3373</v>
      </c>
      <c r="D1544" s="49" t="s">
        <v>3343</v>
      </c>
      <c r="E1544" s="75">
        <v>191988026707</v>
      </c>
      <c r="F1544" s="53">
        <v>7722</v>
      </c>
      <c r="G1544" s="50" t="s">
        <v>1266</v>
      </c>
      <c r="H1544" s="50" t="s">
        <v>188</v>
      </c>
      <c r="I1544" s="78">
        <v>336</v>
      </c>
      <c r="J1544" s="78">
        <v>14</v>
      </c>
      <c r="K1544" s="82">
        <v>4.1900000000000004</v>
      </c>
      <c r="L1544" s="48" t="s">
        <v>7748</v>
      </c>
      <c r="M1544" s="50" t="s">
        <v>278</v>
      </c>
      <c r="N1544" s="50" t="s">
        <v>3053</v>
      </c>
      <c r="O1544" s="54">
        <f>VLOOKUP(A1544,'Shurjoint Multiplier Sheet'!A:E,4,FALSE)</f>
        <v>0</v>
      </c>
      <c r="P1544" s="91">
        <v>383.97</v>
      </c>
      <c r="Q1544" s="91">
        <f t="shared" si="24"/>
        <v>0</v>
      </c>
    </row>
    <row r="1545" spans="1:17" x14ac:dyDescent="0.25">
      <c r="A1545" s="48" t="s">
        <v>61</v>
      </c>
      <c r="B1545" s="49" t="s">
        <v>3374</v>
      </c>
      <c r="C1545" s="49" t="s">
        <v>3375</v>
      </c>
      <c r="D1545" s="49" t="s">
        <v>3343</v>
      </c>
      <c r="E1545" s="75">
        <v>670750862298</v>
      </c>
      <c r="F1545" s="53">
        <v>7722</v>
      </c>
      <c r="G1545" s="50" t="s">
        <v>1266</v>
      </c>
      <c r="H1545" s="50" t="s">
        <v>188</v>
      </c>
      <c r="I1545" s="78"/>
      <c r="J1545" s="78"/>
      <c r="K1545" s="82">
        <v>4.2</v>
      </c>
      <c r="L1545" s="48" t="s">
        <v>7748</v>
      </c>
      <c r="M1545" s="50" t="s">
        <v>220</v>
      </c>
      <c r="N1545" s="50" t="s">
        <v>3053</v>
      </c>
      <c r="O1545" s="54">
        <f>VLOOKUP(A1545,'Shurjoint Multiplier Sheet'!A:E,4,FALSE)</f>
        <v>0</v>
      </c>
      <c r="P1545" s="91">
        <v>383.97</v>
      </c>
      <c r="Q1545" s="91">
        <f t="shared" si="24"/>
        <v>0</v>
      </c>
    </row>
    <row r="1546" spans="1:17" x14ac:dyDescent="0.25">
      <c r="A1546" s="48" t="s">
        <v>61</v>
      </c>
      <c r="B1546" s="49" t="s">
        <v>3376</v>
      </c>
      <c r="C1546" s="49" t="s">
        <v>3377</v>
      </c>
      <c r="D1546" s="49" t="s">
        <v>3343</v>
      </c>
      <c r="E1546" s="75">
        <v>191988026714</v>
      </c>
      <c r="F1546" s="53">
        <v>7722</v>
      </c>
      <c r="G1546" s="50" t="s">
        <v>1266</v>
      </c>
      <c r="H1546" s="50" t="s">
        <v>188</v>
      </c>
      <c r="I1546" s="78">
        <v>336</v>
      </c>
      <c r="J1546" s="78">
        <v>14</v>
      </c>
      <c r="K1546" s="82">
        <v>4.1900000000000004</v>
      </c>
      <c r="L1546" s="48" t="s">
        <v>189</v>
      </c>
      <c r="M1546" s="50" t="s">
        <v>278</v>
      </c>
      <c r="N1546" s="50" t="s">
        <v>3053</v>
      </c>
      <c r="O1546" s="54">
        <f>VLOOKUP(A1546,'Shurjoint Multiplier Sheet'!A:E,4,FALSE)</f>
        <v>0</v>
      </c>
      <c r="P1546" s="91">
        <v>291.47000000000003</v>
      </c>
      <c r="Q1546" s="91">
        <f t="shared" si="24"/>
        <v>0</v>
      </c>
    </row>
    <row r="1547" spans="1:17" x14ac:dyDescent="0.25">
      <c r="A1547" s="48" t="s">
        <v>61</v>
      </c>
      <c r="B1547" s="49" t="s">
        <v>3378</v>
      </c>
      <c r="C1547" s="49" t="s">
        <v>3379</v>
      </c>
      <c r="D1547" s="49" t="s">
        <v>3343</v>
      </c>
      <c r="E1547" s="75">
        <v>670750899645</v>
      </c>
      <c r="F1547" s="53">
        <v>7722</v>
      </c>
      <c r="G1547" s="50" t="s">
        <v>1266</v>
      </c>
      <c r="H1547" s="50" t="s">
        <v>188</v>
      </c>
      <c r="I1547" s="78"/>
      <c r="J1547" s="78"/>
      <c r="K1547" s="82">
        <v>4.2</v>
      </c>
      <c r="L1547" s="48" t="s">
        <v>189</v>
      </c>
      <c r="M1547" s="50" t="s">
        <v>220</v>
      </c>
      <c r="N1547" s="50" t="s">
        <v>3053</v>
      </c>
      <c r="O1547" s="54">
        <f>VLOOKUP(A1547,'Shurjoint Multiplier Sheet'!A:E,4,FALSE)</f>
        <v>0</v>
      </c>
      <c r="P1547" s="91">
        <v>316.94</v>
      </c>
      <c r="Q1547" s="91">
        <f t="shared" si="24"/>
        <v>0</v>
      </c>
    </row>
    <row r="1548" spans="1:17" x14ac:dyDescent="0.25">
      <c r="A1548" s="48" t="s">
        <v>61</v>
      </c>
      <c r="B1548" s="49" t="s">
        <v>3380</v>
      </c>
      <c r="C1548" s="49" t="s">
        <v>3381</v>
      </c>
      <c r="D1548" s="49" t="s">
        <v>3343</v>
      </c>
      <c r="E1548" s="75">
        <v>191988026660</v>
      </c>
      <c r="F1548" s="53">
        <v>7722</v>
      </c>
      <c r="G1548" s="50" t="s">
        <v>1271</v>
      </c>
      <c r="H1548" s="50" t="s">
        <v>188</v>
      </c>
      <c r="I1548" s="78"/>
      <c r="J1548" s="78"/>
      <c r="K1548" s="82">
        <v>2.86</v>
      </c>
      <c r="L1548" s="48" t="s">
        <v>7748</v>
      </c>
      <c r="M1548" s="50" t="s">
        <v>278</v>
      </c>
      <c r="N1548" s="50" t="s">
        <v>3053</v>
      </c>
      <c r="O1548" s="54">
        <f>VLOOKUP(A1548,'Shurjoint Multiplier Sheet'!A:E,4,FALSE)</f>
        <v>0</v>
      </c>
      <c r="P1548" s="91">
        <v>383.97</v>
      </c>
      <c r="Q1548" s="91">
        <f t="shared" si="24"/>
        <v>0</v>
      </c>
    </row>
    <row r="1549" spans="1:17" x14ac:dyDescent="0.25">
      <c r="A1549" s="48" t="s">
        <v>61</v>
      </c>
      <c r="B1549" s="49" t="s">
        <v>3382</v>
      </c>
      <c r="C1549" s="49" t="s">
        <v>3383</v>
      </c>
      <c r="D1549" s="49" t="s">
        <v>3343</v>
      </c>
      <c r="E1549" s="75">
        <v>670750954153</v>
      </c>
      <c r="F1549" s="53">
        <v>7722</v>
      </c>
      <c r="G1549" s="50" t="s">
        <v>1271</v>
      </c>
      <c r="H1549" s="50" t="s">
        <v>188</v>
      </c>
      <c r="I1549" s="78"/>
      <c r="J1549" s="78"/>
      <c r="K1549" s="82">
        <v>2.86</v>
      </c>
      <c r="L1549" s="48" t="s">
        <v>7748</v>
      </c>
      <c r="M1549" s="50" t="s">
        <v>220</v>
      </c>
      <c r="N1549" s="50" t="s">
        <v>3053</v>
      </c>
      <c r="O1549" s="54">
        <f>VLOOKUP(A1549,'Shurjoint Multiplier Sheet'!A:E,4,FALSE)</f>
        <v>0</v>
      </c>
      <c r="P1549" s="91">
        <v>383.97</v>
      </c>
      <c r="Q1549" s="91">
        <f t="shared" si="24"/>
        <v>0</v>
      </c>
    </row>
    <row r="1550" spans="1:17" x14ac:dyDescent="0.25">
      <c r="A1550" s="48" t="s">
        <v>61</v>
      </c>
      <c r="B1550" s="49" t="s">
        <v>3384</v>
      </c>
      <c r="C1550" s="49" t="s">
        <v>3385</v>
      </c>
      <c r="D1550" s="49" t="s">
        <v>3343</v>
      </c>
      <c r="E1550" s="75">
        <v>191988026677</v>
      </c>
      <c r="F1550" s="53">
        <v>7722</v>
      </c>
      <c r="G1550" s="50" t="s">
        <v>1271</v>
      </c>
      <c r="H1550" s="50" t="s">
        <v>188</v>
      </c>
      <c r="I1550" s="78"/>
      <c r="J1550" s="78"/>
      <c r="K1550" s="82">
        <v>2.86</v>
      </c>
      <c r="L1550" s="48" t="s">
        <v>189</v>
      </c>
      <c r="M1550" s="50" t="s">
        <v>278</v>
      </c>
      <c r="N1550" s="50" t="s">
        <v>3053</v>
      </c>
      <c r="O1550" s="54">
        <f>VLOOKUP(A1550,'Shurjoint Multiplier Sheet'!A:E,4,FALSE)</f>
        <v>0</v>
      </c>
      <c r="P1550" s="91">
        <v>316.94</v>
      </c>
      <c r="Q1550" s="91">
        <f t="shared" si="24"/>
        <v>0</v>
      </c>
    </row>
    <row r="1551" spans="1:17" x14ac:dyDescent="0.25">
      <c r="A1551" s="48" t="s">
        <v>61</v>
      </c>
      <c r="B1551" s="49" t="s">
        <v>3386</v>
      </c>
      <c r="C1551" s="49" t="s">
        <v>3387</v>
      </c>
      <c r="D1551" s="49" t="s">
        <v>3343</v>
      </c>
      <c r="E1551" s="75">
        <v>670750954528</v>
      </c>
      <c r="F1551" s="53">
        <v>7722</v>
      </c>
      <c r="G1551" s="50" t="s">
        <v>1271</v>
      </c>
      <c r="H1551" s="50" t="s">
        <v>188</v>
      </c>
      <c r="I1551" s="78"/>
      <c r="J1551" s="78"/>
      <c r="K1551" s="82">
        <v>2.86</v>
      </c>
      <c r="L1551" s="48" t="s">
        <v>189</v>
      </c>
      <c r="M1551" s="50" t="s">
        <v>220</v>
      </c>
      <c r="N1551" s="50" t="s">
        <v>3053</v>
      </c>
      <c r="O1551" s="54">
        <f>VLOOKUP(A1551,'Shurjoint Multiplier Sheet'!A:E,4,FALSE)</f>
        <v>0</v>
      </c>
      <c r="P1551" s="91">
        <v>316.94</v>
      </c>
      <c r="Q1551" s="91">
        <f t="shared" si="24"/>
        <v>0</v>
      </c>
    </row>
    <row r="1552" spans="1:17" x14ac:dyDescent="0.25">
      <c r="A1552" s="48" t="s">
        <v>61</v>
      </c>
      <c r="B1552" s="49" t="s">
        <v>3388</v>
      </c>
      <c r="C1552" s="49" t="s">
        <v>3389</v>
      </c>
      <c r="D1552" s="49" t="s">
        <v>3343</v>
      </c>
      <c r="E1552" s="75">
        <v>191988026721</v>
      </c>
      <c r="F1552" s="53">
        <v>7722</v>
      </c>
      <c r="G1552" s="50" t="s">
        <v>1436</v>
      </c>
      <c r="H1552" s="50" t="s">
        <v>188</v>
      </c>
      <c r="I1552" s="78"/>
      <c r="J1552" s="78"/>
      <c r="K1552" s="82">
        <v>4.04</v>
      </c>
      <c r="L1552" s="48" t="s">
        <v>7748</v>
      </c>
      <c r="M1552" s="50" t="s">
        <v>278</v>
      </c>
      <c r="N1552" s="50" t="s">
        <v>3053</v>
      </c>
      <c r="O1552" s="54">
        <f>VLOOKUP(A1552,'Shurjoint Multiplier Sheet'!A:E,4,FALSE)</f>
        <v>0</v>
      </c>
      <c r="P1552" s="91">
        <v>408.07</v>
      </c>
      <c r="Q1552" s="91">
        <f t="shared" si="24"/>
        <v>0</v>
      </c>
    </row>
    <row r="1553" spans="1:17" x14ac:dyDescent="0.25">
      <c r="A1553" s="48" t="s">
        <v>61</v>
      </c>
      <c r="B1553" s="49" t="s">
        <v>3390</v>
      </c>
      <c r="C1553" s="49" t="s">
        <v>3391</v>
      </c>
      <c r="D1553" s="49" t="s">
        <v>3343</v>
      </c>
      <c r="E1553" s="75">
        <v>670750900679</v>
      </c>
      <c r="F1553" s="53">
        <v>7722</v>
      </c>
      <c r="G1553" s="50" t="s">
        <v>1436</v>
      </c>
      <c r="H1553" s="50" t="s">
        <v>188</v>
      </c>
      <c r="I1553" s="78"/>
      <c r="J1553" s="78"/>
      <c r="K1553" s="82">
        <v>4</v>
      </c>
      <c r="L1553" s="48" t="s">
        <v>7748</v>
      </c>
      <c r="M1553" s="50" t="s">
        <v>220</v>
      </c>
      <c r="N1553" s="50" t="s">
        <v>3053</v>
      </c>
      <c r="O1553" s="54">
        <f>VLOOKUP(A1553,'Shurjoint Multiplier Sheet'!A:E,4,FALSE)</f>
        <v>0</v>
      </c>
      <c r="P1553" s="91">
        <v>408.07</v>
      </c>
      <c r="Q1553" s="91">
        <f t="shared" si="24"/>
        <v>0</v>
      </c>
    </row>
    <row r="1554" spans="1:17" x14ac:dyDescent="0.25">
      <c r="A1554" s="48" t="s">
        <v>61</v>
      </c>
      <c r="B1554" s="49" t="s">
        <v>3392</v>
      </c>
      <c r="C1554" s="49" t="s">
        <v>3393</v>
      </c>
      <c r="D1554" s="49" t="s">
        <v>3343</v>
      </c>
      <c r="E1554" s="75">
        <v>191988026738</v>
      </c>
      <c r="F1554" s="53">
        <v>7722</v>
      </c>
      <c r="G1554" s="50" t="s">
        <v>1436</v>
      </c>
      <c r="H1554" s="50" t="s">
        <v>188</v>
      </c>
      <c r="I1554" s="78">
        <v>370</v>
      </c>
      <c r="J1554" s="78">
        <v>10</v>
      </c>
      <c r="K1554" s="82">
        <v>4.04</v>
      </c>
      <c r="L1554" s="48" t="s">
        <v>189</v>
      </c>
      <c r="M1554" s="50" t="s">
        <v>278</v>
      </c>
      <c r="N1554" s="50" t="s">
        <v>3053</v>
      </c>
      <c r="O1554" s="54">
        <f>VLOOKUP(A1554,'Shurjoint Multiplier Sheet'!A:E,4,FALSE)</f>
        <v>0</v>
      </c>
      <c r="P1554" s="91">
        <v>326.93</v>
      </c>
      <c r="Q1554" s="91">
        <f t="shared" si="24"/>
        <v>0</v>
      </c>
    </row>
    <row r="1555" spans="1:17" x14ac:dyDescent="0.25">
      <c r="A1555" s="48" t="s">
        <v>61</v>
      </c>
      <c r="B1555" s="49" t="s">
        <v>3394</v>
      </c>
      <c r="C1555" s="49" t="s">
        <v>3395</v>
      </c>
      <c r="D1555" s="49" t="s">
        <v>3343</v>
      </c>
      <c r="E1555" s="75">
        <v>670750900686</v>
      </c>
      <c r="F1555" s="53">
        <v>7722</v>
      </c>
      <c r="G1555" s="50" t="s">
        <v>1436</v>
      </c>
      <c r="H1555" s="50" t="s">
        <v>188</v>
      </c>
      <c r="I1555" s="78"/>
      <c r="J1555" s="78"/>
      <c r="K1555" s="82">
        <v>4</v>
      </c>
      <c r="L1555" s="48" t="s">
        <v>189</v>
      </c>
      <c r="M1555" s="50" t="s">
        <v>220</v>
      </c>
      <c r="N1555" s="50" t="s">
        <v>3053</v>
      </c>
      <c r="O1555" s="54">
        <f>VLOOKUP(A1555,'Shurjoint Multiplier Sheet'!A:E,4,FALSE)</f>
        <v>0</v>
      </c>
      <c r="P1555" s="91">
        <v>326.93</v>
      </c>
      <c r="Q1555" s="91">
        <f t="shared" si="24"/>
        <v>0</v>
      </c>
    </row>
    <row r="1556" spans="1:17" x14ac:dyDescent="0.25">
      <c r="A1556" s="48" t="s">
        <v>61</v>
      </c>
      <c r="B1556" s="49" t="s">
        <v>3396</v>
      </c>
      <c r="C1556" s="49" t="s">
        <v>3397</v>
      </c>
      <c r="D1556" s="49" t="s">
        <v>3343</v>
      </c>
      <c r="E1556" s="75">
        <v>191988026745</v>
      </c>
      <c r="F1556" s="53">
        <v>7722</v>
      </c>
      <c r="G1556" s="50" t="s">
        <v>1281</v>
      </c>
      <c r="H1556" s="50" t="s">
        <v>188</v>
      </c>
      <c r="I1556" s="78">
        <v>330</v>
      </c>
      <c r="J1556" s="78">
        <v>10</v>
      </c>
      <c r="K1556" s="82">
        <v>4.1900000000000004</v>
      </c>
      <c r="L1556" s="48" t="s">
        <v>7748</v>
      </c>
      <c r="M1556" s="50" t="s">
        <v>278</v>
      </c>
      <c r="N1556" s="50" t="s">
        <v>3053</v>
      </c>
      <c r="O1556" s="54">
        <f>VLOOKUP(A1556,'Shurjoint Multiplier Sheet'!A:E,4,FALSE)</f>
        <v>0</v>
      </c>
      <c r="P1556" s="91">
        <v>408.07</v>
      </c>
      <c r="Q1556" s="91">
        <f t="shared" si="24"/>
        <v>0</v>
      </c>
    </row>
    <row r="1557" spans="1:17" x14ac:dyDescent="0.25">
      <c r="A1557" s="48" t="s">
        <v>61</v>
      </c>
      <c r="B1557" s="49" t="s">
        <v>3398</v>
      </c>
      <c r="C1557" s="49" t="s">
        <v>3399</v>
      </c>
      <c r="D1557" s="49" t="s">
        <v>3343</v>
      </c>
      <c r="E1557" s="75">
        <v>670750900785</v>
      </c>
      <c r="F1557" s="53">
        <v>7722</v>
      </c>
      <c r="G1557" s="50" t="s">
        <v>1281</v>
      </c>
      <c r="H1557" s="50" t="s">
        <v>188</v>
      </c>
      <c r="I1557" s="78"/>
      <c r="J1557" s="78"/>
      <c r="K1557" s="82">
        <v>4.2</v>
      </c>
      <c r="L1557" s="48" t="s">
        <v>7748</v>
      </c>
      <c r="M1557" s="50" t="s">
        <v>220</v>
      </c>
      <c r="N1557" s="50" t="s">
        <v>3053</v>
      </c>
      <c r="O1557" s="54">
        <f>VLOOKUP(A1557,'Shurjoint Multiplier Sheet'!A:E,4,FALSE)</f>
        <v>0</v>
      </c>
      <c r="P1557" s="91">
        <v>408.07</v>
      </c>
      <c r="Q1557" s="91">
        <f t="shared" si="24"/>
        <v>0</v>
      </c>
    </row>
    <row r="1558" spans="1:17" x14ac:dyDescent="0.25">
      <c r="A1558" s="48" t="s">
        <v>61</v>
      </c>
      <c r="B1558" s="49" t="s">
        <v>3400</v>
      </c>
      <c r="C1558" s="49" t="s">
        <v>3401</v>
      </c>
      <c r="D1558" s="49" t="s">
        <v>3343</v>
      </c>
      <c r="E1558" s="75">
        <v>191988026752</v>
      </c>
      <c r="F1558" s="53">
        <v>7722</v>
      </c>
      <c r="G1558" s="50" t="s">
        <v>1281</v>
      </c>
      <c r="H1558" s="50" t="s">
        <v>188</v>
      </c>
      <c r="I1558" s="78">
        <v>330</v>
      </c>
      <c r="J1558" s="78">
        <v>10</v>
      </c>
      <c r="K1558" s="82">
        <v>4.1900000000000004</v>
      </c>
      <c r="L1558" s="48" t="s">
        <v>189</v>
      </c>
      <c r="M1558" s="50" t="s">
        <v>278</v>
      </c>
      <c r="N1558" s="50" t="s">
        <v>3053</v>
      </c>
      <c r="O1558" s="54">
        <f>VLOOKUP(A1558,'Shurjoint Multiplier Sheet'!A:E,4,FALSE)</f>
        <v>0</v>
      </c>
      <c r="P1558" s="91">
        <v>300.66000000000003</v>
      </c>
      <c r="Q1558" s="91">
        <f t="shared" si="24"/>
        <v>0</v>
      </c>
    </row>
    <row r="1559" spans="1:17" x14ac:dyDescent="0.25">
      <c r="A1559" s="48" t="s">
        <v>61</v>
      </c>
      <c r="B1559" s="49" t="s">
        <v>3402</v>
      </c>
      <c r="C1559" s="49" t="s">
        <v>3403</v>
      </c>
      <c r="D1559" s="49" t="s">
        <v>3343</v>
      </c>
      <c r="E1559" s="75">
        <v>670750900822</v>
      </c>
      <c r="F1559" s="53">
        <v>7722</v>
      </c>
      <c r="G1559" s="50" t="s">
        <v>1281</v>
      </c>
      <c r="H1559" s="50" t="s">
        <v>188</v>
      </c>
      <c r="I1559" s="78"/>
      <c r="J1559" s="78"/>
      <c r="K1559" s="82">
        <v>4.2</v>
      </c>
      <c r="L1559" s="48" t="s">
        <v>189</v>
      </c>
      <c r="M1559" s="50" t="s">
        <v>220</v>
      </c>
      <c r="N1559" s="50" t="s">
        <v>3053</v>
      </c>
      <c r="O1559" s="54">
        <f>VLOOKUP(A1559,'Shurjoint Multiplier Sheet'!A:E,4,FALSE)</f>
        <v>0</v>
      </c>
      <c r="P1559" s="91">
        <v>326.93</v>
      </c>
      <c r="Q1559" s="91">
        <f t="shared" si="24"/>
        <v>0</v>
      </c>
    </row>
    <row r="1560" spans="1:17" x14ac:dyDescent="0.25">
      <c r="A1560" s="48" t="s">
        <v>61</v>
      </c>
      <c r="B1560" s="49" t="s">
        <v>3404</v>
      </c>
      <c r="C1560" s="49" t="s">
        <v>3405</v>
      </c>
      <c r="D1560" s="49" t="s">
        <v>3343</v>
      </c>
      <c r="E1560" s="75">
        <v>191988026769</v>
      </c>
      <c r="F1560" s="53">
        <v>7722</v>
      </c>
      <c r="G1560" s="50" t="s">
        <v>1296</v>
      </c>
      <c r="H1560" s="50" t="s">
        <v>188</v>
      </c>
      <c r="I1560" s="78">
        <v>300</v>
      </c>
      <c r="J1560" s="78">
        <v>10</v>
      </c>
      <c r="K1560" s="82">
        <v>4.8499999999999996</v>
      </c>
      <c r="L1560" s="48" t="s">
        <v>7748</v>
      </c>
      <c r="M1560" s="50" t="s">
        <v>278</v>
      </c>
      <c r="N1560" s="50" t="s">
        <v>3053</v>
      </c>
      <c r="O1560" s="54">
        <f>VLOOKUP(A1560,'Shurjoint Multiplier Sheet'!A:E,4,FALSE)</f>
        <v>0</v>
      </c>
      <c r="P1560" s="91">
        <v>466.29</v>
      </c>
      <c r="Q1560" s="91">
        <f t="shared" si="24"/>
        <v>0</v>
      </c>
    </row>
    <row r="1561" spans="1:17" x14ac:dyDescent="0.25">
      <c r="A1561" s="48" t="s">
        <v>61</v>
      </c>
      <c r="B1561" s="49" t="s">
        <v>3406</v>
      </c>
      <c r="C1561" s="49" t="s">
        <v>3407</v>
      </c>
      <c r="D1561" s="49" t="s">
        <v>3343</v>
      </c>
      <c r="E1561" s="75">
        <v>670750932090</v>
      </c>
      <c r="F1561" s="53">
        <v>7722</v>
      </c>
      <c r="G1561" s="50" t="s">
        <v>1296</v>
      </c>
      <c r="H1561" s="50" t="s">
        <v>188</v>
      </c>
      <c r="I1561" s="78"/>
      <c r="J1561" s="78"/>
      <c r="K1561" s="82">
        <v>4.8499999999999996</v>
      </c>
      <c r="L1561" s="48" t="s">
        <v>7748</v>
      </c>
      <c r="M1561" s="50" t="s">
        <v>220</v>
      </c>
      <c r="N1561" s="50" t="s">
        <v>3053</v>
      </c>
      <c r="O1561" s="54">
        <f>VLOOKUP(A1561,'Shurjoint Multiplier Sheet'!A:E,4,FALSE)</f>
        <v>0</v>
      </c>
      <c r="P1561" s="91">
        <v>466.29</v>
      </c>
      <c r="Q1561" s="91">
        <f t="shared" si="24"/>
        <v>0</v>
      </c>
    </row>
    <row r="1562" spans="1:17" x14ac:dyDescent="0.25">
      <c r="A1562" s="48" t="s">
        <v>61</v>
      </c>
      <c r="B1562" s="49" t="s">
        <v>3408</v>
      </c>
      <c r="C1562" s="49" t="s">
        <v>3409</v>
      </c>
      <c r="D1562" s="49" t="s">
        <v>3343</v>
      </c>
      <c r="E1562" s="75">
        <v>191988026776</v>
      </c>
      <c r="F1562" s="53">
        <v>7722</v>
      </c>
      <c r="G1562" s="50" t="s">
        <v>1296</v>
      </c>
      <c r="H1562" s="50" t="s">
        <v>188</v>
      </c>
      <c r="I1562" s="78">
        <v>300</v>
      </c>
      <c r="J1562" s="78">
        <v>10</v>
      </c>
      <c r="K1562" s="82">
        <v>4.8499999999999996</v>
      </c>
      <c r="L1562" s="48" t="s">
        <v>189</v>
      </c>
      <c r="M1562" s="50" t="s">
        <v>278</v>
      </c>
      <c r="N1562" s="50" t="s">
        <v>3053</v>
      </c>
      <c r="O1562" s="54">
        <f>VLOOKUP(A1562,'Shurjoint Multiplier Sheet'!A:E,4,FALSE)</f>
        <v>0</v>
      </c>
      <c r="P1562" s="91">
        <v>347.16</v>
      </c>
      <c r="Q1562" s="91">
        <f t="shared" si="24"/>
        <v>0</v>
      </c>
    </row>
    <row r="1563" spans="1:17" x14ac:dyDescent="0.25">
      <c r="A1563" s="48" t="s">
        <v>61</v>
      </c>
      <c r="B1563" s="49" t="s">
        <v>3410</v>
      </c>
      <c r="C1563" s="49" t="s">
        <v>3411</v>
      </c>
      <c r="D1563" s="49" t="s">
        <v>3343</v>
      </c>
      <c r="E1563" s="75">
        <v>670750932236</v>
      </c>
      <c r="F1563" s="53">
        <v>7722</v>
      </c>
      <c r="G1563" s="50" t="s">
        <v>1296</v>
      </c>
      <c r="H1563" s="50" t="s">
        <v>188</v>
      </c>
      <c r="I1563" s="78"/>
      <c r="J1563" s="78"/>
      <c r="K1563" s="82">
        <v>4.8499999999999996</v>
      </c>
      <c r="L1563" s="48" t="s">
        <v>189</v>
      </c>
      <c r="M1563" s="50" t="s">
        <v>220</v>
      </c>
      <c r="N1563" s="50" t="s">
        <v>3053</v>
      </c>
      <c r="O1563" s="54">
        <f>VLOOKUP(A1563,'Shurjoint Multiplier Sheet'!A:E,4,FALSE)</f>
        <v>0</v>
      </c>
      <c r="P1563" s="91">
        <v>377.5</v>
      </c>
      <c r="Q1563" s="91">
        <f t="shared" si="24"/>
        <v>0</v>
      </c>
    </row>
    <row r="1564" spans="1:17" x14ac:dyDescent="0.25">
      <c r="A1564" s="48" t="s">
        <v>61</v>
      </c>
      <c r="B1564" s="49" t="s">
        <v>3412</v>
      </c>
      <c r="C1564" s="49" t="s">
        <v>3413</v>
      </c>
      <c r="D1564" s="49" t="s">
        <v>3343</v>
      </c>
      <c r="E1564" s="75">
        <v>191988026783</v>
      </c>
      <c r="F1564" s="53">
        <v>7722</v>
      </c>
      <c r="G1564" s="50" t="s">
        <v>1462</v>
      </c>
      <c r="H1564" s="50" t="s">
        <v>188</v>
      </c>
      <c r="I1564" s="78"/>
      <c r="J1564" s="78"/>
      <c r="K1564" s="82">
        <v>4.63</v>
      </c>
      <c r="L1564" s="48" t="s">
        <v>7748</v>
      </c>
      <c r="M1564" s="50" t="s">
        <v>278</v>
      </c>
      <c r="N1564" s="50" t="s">
        <v>3053</v>
      </c>
      <c r="O1564" s="54">
        <f>VLOOKUP(A1564,'Shurjoint Multiplier Sheet'!A:E,4,FALSE)</f>
        <v>0</v>
      </c>
      <c r="P1564" s="91">
        <v>450.41</v>
      </c>
      <c r="Q1564" s="91">
        <f t="shared" si="24"/>
        <v>0</v>
      </c>
    </row>
    <row r="1565" spans="1:17" x14ac:dyDescent="0.25">
      <c r="A1565" s="48" t="s">
        <v>61</v>
      </c>
      <c r="B1565" s="49" t="s">
        <v>3414</v>
      </c>
      <c r="C1565" s="49" t="s">
        <v>3415</v>
      </c>
      <c r="D1565" s="49" t="s">
        <v>3343</v>
      </c>
      <c r="E1565" s="75">
        <v>670750933226</v>
      </c>
      <c r="F1565" s="53">
        <v>7722</v>
      </c>
      <c r="G1565" s="50" t="s">
        <v>1462</v>
      </c>
      <c r="H1565" s="50" t="s">
        <v>188</v>
      </c>
      <c r="I1565" s="78"/>
      <c r="J1565" s="78"/>
      <c r="K1565" s="82">
        <v>4.5999999999999996</v>
      </c>
      <c r="L1565" s="48" t="s">
        <v>7748</v>
      </c>
      <c r="M1565" s="50" t="s">
        <v>220</v>
      </c>
      <c r="N1565" s="50" t="s">
        <v>3053</v>
      </c>
      <c r="O1565" s="54">
        <f>VLOOKUP(A1565,'Shurjoint Multiplier Sheet'!A:E,4,FALSE)</f>
        <v>0</v>
      </c>
      <c r="P1565" s="91">
        <v>450.41</v>
      </c>
      <c r="Q1565" s="91">
        <f t="shared" si="24"/>
        <v>0</v>
      </c>
    </row>
    <row r="1566" spans="1:17" x14ac:dyDescent="0.25">
      <c r="A1566" s="48" t="s">
        <v>61</v>
      </c>
      <c r="B1566" s="49" t="s">
        <v>3416</v>
      </c>
      <c r="C1566" s="49" t="s">
        <v>3417</v>
      </c>
      <c r="D1566" s="49" t="s">
        <v>3343</v>
      </c>
      <c r="E1566" s="75">
        <v>191988026790</v>
      </c>
      <c r="F1566" s="53">
        <v>7722</v>
      </c>
      <c r="G1566" s="50" t="s">
        <v>1462</v>
      </c>
      <c r="H1566" s="50" t="s">
        <v>188</v>
      </c>
      <c r="I1566" s="78">
        <v>320</v>
      </c>
      <c r="J1566" s="78">
        <v>8</v>
      </c>
      <c r="K1566" s="82">
        <v>4.63</v>
      </c>
      <c r="L1566" s="48" t="s">
        <v>189</v>
      </c>
      <c r="M1566" s="50" t="s">
        <v>278</v>
      </c>
      <c r="N1566" s="50" t="s">
        <v>3053</v>
      </c>
      <c r="O1566" s="54">
        <f>VLOOKUP(A1566,'Shurjoint Multiplier Sheet'!A:E,4,FALSE)</f>
        <v>0</v>
      </c>
      <c r="P1566" s="91">
        <v>380.44</v>
      </c>
      <c r="Q1566" s="91">
        <f t="shared" si="24"/>
        <v>0</v>
      </c>
    </row>
    <row r="1567" spans="1:17" x14ac:dyDescent="0.25">
      <c r="A1567" s="48" t="s">
        <v>61</v>
      </c>
      <c r="B1567" s="49" t="s">
        <v>3418</v>
      </c>
      <c r="C1567" s="49" t="s">
        <v>3419</v>
      </c>
      <c r="D1567" s="49" t="s">
        <v>3343</v>
      </c>
      <c r="E1567" s="75">
        <v>670750933288</v>
      </c>
      <c r="F1567" s="53">
        <v>7722</v>
      </c>
      <c r="G1567" s="50" t="s">
        <v>1462</v>
      </c>
      <c r="H1567" s="50" t="s">
        <v>188</v>
      </c>
      <c r="I1567" s="78"/>
      <c r="J1567" s="78"/>
      <c r="K1567" s="82">
        <v>4.5999999999999996</v>
      </c>
      <c r="L1567" s="48" t="s">
        <v>189</v>
      </c>
      <c r="M1567" s="50" t="s">
        <v>220</v>
      </c>
      <c r="N1567" s="50" t="s">
        <v>3053</v>
      </c>
      <c r="O1567" s="54">
        <f>VLOOKUP(A1567,'Shurjoint Multiplier Sheet'!A:E,4,FALSE)</f>
        <v>0</v>
      </c>
      <c r="P1567" s="91">
        <v>380.44</v>
      </c>
      <c r="Q1567" s="91">
        <f t="shared" si="24"/>
        <v>0</v>
      </c>
    </row>
    <row r="1568" spans="1:17" x14ac:dyDescent="0.25">
      <c r="A1568" s="48" t="s">
        <v>61</v>
      </c>
      <c r="B1568" s="49" t="s">
        <v>3420</v>
      </c>
      <c r="C1568" s="49" t="s">
        <v>3421</v>
      </c>
      <c r="D1568" s="49" t="s">
        <v>3343</v>
      </c>
      <c r="E1568" s="75">
        <v>191988026806</v>
      </c>
      <c r="F1568" s="53">
        <v>7722</v>
      </c>
      <c r="G1568" s="50" t="s">
        <v>1301</v>
      </c>
      <c r="H1568" s="50" t="s">
        <v>188</v>
      </c>
      <c r="I1568" s="78">
        <v>320</v>
      </c>
      <c r="J1568" s="78">
        <v>8</v>
      </c>
      <c r="K1568" s="82">
        <v>4.8499999999999996</v>
      </c>
      <c r="L1568" s="48" t="s">
        <v>7748</v>
      </c>
      <c r="M1568" s="50" t="s">
        <v>278</v>
      </c>
      <c r="N1568" s="50" t="s">
        <v>3053</v>
      </c>
      <c r="O1568" s="54">
        <f>VLOOKUP(A1568,'Shurjoint Multiplier Sheet'!A:E,4,FALSE)</f>
        <v>0</v>
      </c>
      <c r="P1568" s="91">
        <v>496.87</v>
      </c>
      <c r="Q1568" s="91">
        <f t="shared" si="24"/>
        <v>0</v>
      </c>
    </row>
    <row r="1569" spans="1:17" x14ac:dyDescent="0.25">
      <c r="A1569" s="48" t="s">
        <v>61</v>
      </c>
      <c r="B1569" s="49" t="s">
        <v>3422</v>
      </c>
      <c r="C1569" s="49" t="s">
        <v>3423</v>
      </c>
      <c r="D1569" s="49" t="s">
        <v>3343</v>
      </c>
      <c r="E1569" s="75">
        <v>670750934407</v>
      </c>
      <c r="F1569" s="53">
        <v>7722</v>
      </c>
      <c r="G1569" s="50" t="s">
        <v>1301</v>
      </c>
      <c r="H1569" s="50" t="s">
        <v>188</v>
      </c>
      <c r="I1569" s="78"/>
      <c r="J1569" s="78"/>
      <c r="K1569" s="82">
        <v>4.8</v>
      </c>
      <c r="L1569" s="48" t="s">
        <v>7748</v>
      </c>
      <c r="M1569" s="50" t="s">
        <v>220</v>
      </c>
      <c r="N1569" s="50" t="s">
        <v>3053</v>
      </c>
      <c r="O1569" s="54">
        <f>VLOOKUP(A1569,'Shurjoint Multiplier Sheet'!A:E,4,FALSE)</f>
        <v>0</v>
      </c>
      <c r="P1569" s="91">
        <v>496.87</v>
      </c>
      <c r="Q1569" s="91">
        <f t="shared" si="24"/>
        <v>0</v>
      </c>
    </row>
    <row r="1570" spans="1:17" x14ac:dyDescent="0.25">
      <c r="A1570" s="48" t="s">
        <v>61</v>
      </c>
      <c r="B1570" s="49" t="s">
        <v>3424</v>
      </c>
      <c r="C1570" s="49" t="s">
        <v>3425</v>
      </c>
      <c r="D1570" s="49" t="s">
        <v>3343</v>
      </c>
      <c r="E1570" s="75">
        <v>191988026813</v>
      </c>
      <c r="F1570" s="53">
        <v>7722</v>
      </c>
      <c r="G1570" s="50" t="s">
        <v>1301</v>
      </c>
      <c r="H1570" s="50" t="s">
        <v>188</v>
      </c>
      <c r="I1570" s="78">
        <v>320</v>
      </c>
      <c r="J1570" s="78">
        <v>8</v>
      </c>
      <c r="K1570" s="82">
        <v>4.8499999999999996</v>
      </c>
      <c r="L1570" s="48" t="s">
        <v>189</v>
      </c>
      <c r="M1570" s="50" t="s">
        <v>278</v>
      </c>
      <c r="N1570" s="50" t="s">
        <v>3053</v>
      </c>
      <c r="O1570" s="54">
        <f>VLOOKUP(A1570,'Shurjoint Multiplier Sheet'!A:E,4,FALSE)</f>
        <v>0</v>
      </c>
      <c r="P1570" s="91">
        <v>363.93</v>
      </c>
      <c r="Q1570" s="91">
        <f t="shared" si="24"/>
        <v>0</v>
      </c>
    </row>
    <row r="1571" spans="1:17" x14ac:dyDescent="0.25">
      <c r="A1571" s="48" t="s">
        <v>61</v>
      </c>
      <c r="B1571" s="49" t="s">
        <v>3426</v>
      </c>
      <c r="C1571" s="49" t="s">
        <v>3427</v>
      </c>
      <c r="D1571" s="49" t="s">
        <v>3343</v>
      </c>
      <c r="E1571" s="75">
        <v>670750934414</v>
      </c>
      <c r="F1571" s="53">
        <v>7722</v>
      </c>
      <c r="G1571" s="50" t="s">
        <v>1301</v>
      </c>
      <c r="H1571" s="50" t="s">
        <v>188</v>
      </c>
      <c r="I1571" s="78"/>
      <c r="J1571" s="78"/>
      <c r="K1571" s="82">
        <v>4.8</v>
      </c>
      <c r="L1571" s="48" t="s">
        <v>189</v>
      </c>
      <c r="M1571" s="50" t="s">
        <v>220</v>
      </c>
      <c r="N1571" s="50" t="s">
        <v>3053</v>
      </c>
      <c r="O1571" s="54">
        <f>VLOOKUP(A1571,'Shurjoint Multiplier Sheet'!A:E,4,FALSE)</f>
        <v>0</v>
      </c>
      <c r="P1571" s="91">
        <v>393.96</v>
      </c>
      <c r="Q1571" s="91">
        <f t="shared" si="24"/>
        <v>0</v>
      </c>
    </row>
    <row r="1572" spans="1:17" x14ac:dyDescent="0.25">
      <c r="A1572" s="48" t="s">
        <v>61</v>
      </c>
      <c r="B1572" s="49" t="s">
        <v>3428</v>
      </c>
      <c r="C1572" s="49" t="s">
        <v>3429</v>
      </c>
      <c r="D1572" s="49" t="s">
        <v>3343</v>
      </c>
      <c r="E1572" s="75">
        <v>191988026844</v>
      </c>
      <c r="F1572" s="53">
        <v>7722</v>
      </c>
      <c r="G1572" s="50" t="s">
        <v>1311</v>
      </c>
      <c r="H1572" s="50" t="s">
        <v>188</v>
      </c>
      <c r="I1572" s="78">
        <v>240</v>
      </c>
      <c r="J1572" s="78">
        <v>5</v>
      </c>
      <c r="K1572" s="82">
        <v>5.93</v>
      </c>
      <c r="L1572" s="48" t="s">
        <v>7748</v>
      </c>
      <c r="M1572" s="50" t="s">
        <v>278</v>
      </c>
      <c r="N1572" s="50" t="s">
        <v>3053</v>
      </c>
      <c r="O1572" s="54">
        <f>VLOOKUP(A1572,'Shurjoint Multiplier Sheet'!A:E,4,FALSE)</f>
        <v>0</v>
      </c>
      <c r="P1572" s="91">
        <v>532.73</v>
      </c>
      <c r="Q1572" s="91">
        <f t="shared" si="24"/>
        <v>0</v>
      </c>
    </row>
    <row r="1573" spans="1:17" x14ac:dyDescent="0.25">
      <c r="A1573" s="48" t="s">
        <v>61</v>
      </c>
      <c r="B1573" s="49" t="s">
        <v>3430</v>
      </c>
      <c r="C1573" s="49" t="s">
        <v>3431</v>
      </c>
      <c r="D1573" s="49" t="s">
        <v>3343</v>
      </c>
      <c r="E1573" s="75">
        <v>670750934568</v>
      </c>
      <c r="F1573" s="53">
        <v>7722</v>
      </c>
      <c r="G1573" s="50" t="s">
        <v>1311</v>
      </c>
      <c r="H1573" s="50" t="s">
        <v>188</v>
      </c>
      <c r="I1573" s="78"/>
      <c r="J1573" s="78"/>
      <c r="K1573" s="82">
        <v>6.6</v>
      </c>
      <c r="L1573" s="48" t="s">
        <v>7748</v>
      </c>
      <c r="M1573" s="50" t="s">
        <v>220</v>
      </c>
      <c r="N1573" s="50" t="s">
        <v>3053</v>
      </c>
      <c r="O1573" s="54">
        <f>VLOOKUP(A1573,'Shurjoint Multiplier Sheet'!A:E,4,FALSE)</f>
        <v>0</v>
      </c>
      <c r="P1573" s="91">
        <v>532.73</v>
      </c>
      <c r="Q1573" s="91">
        <f t="shared" si="24"/>
        <v>0</v>
      </c>
    </row>
    <row r="1574" spans="1:17" x14ac:dyDescent="0.25">
      <c r="A1574" s="48" t="s">
        <v>61</v>
      </c>
      <c r="B1574" s="49" t="s">
        <v>3432</v>
      </c>
      <c r="C1574" s="49" t="s">
        <v>3433</v>
      </c>
      <c r="D1574" s="49" t="s">
        <v>3343</v>
      </c>
      <c r="E1574" s="75">
        <v>191988026851</v>
      </c>
      <c r="F1574" s="53">
        <v>7722</v>
      </c>
      <c r="G1574" s="50" t="s">
        <v>1311</v>
      </c>
      <c r="H1574" s="50" t="s">
        <v>188</v>
      </c>
      <c r="I1574" s="78">
        <v>240</v>
      </c>
      <c r="J1574" s="78">
        <v>5</v>
      </c>
      <c r="K1574" s="82">
        <v>5.93</v>
      </c>
      <c r="L1574" s="48" t="s">
        <v>189</v>
      </c>
      <c r="M1574" s="50" t="s">
        <v>278</v>
      </c>
      <c r="N1574" s="50" t="s">
        <v>3053</v>
      </c>
      <c r="O1574" s="54">
        <f>VLOOKUP(A1574,'Shurjoint Multiplier Sheet'!A:E,4,FALSE)</f>
        <v>0</v>
      </c>
      <c r="P1574" s="91" t="e">
        <v>#N/A</v>
      </c>
      <c r="Q1574" s="91" t="e">
        <f t="shared" si="24"/>
        <v>#N/A</v>
      </c>
    </row>
    <row r="1575" spans="1:17" x14ac:dyDescent="0.25">
      <c r="A1575" s="48" t="s">
        <v>61</v>
      </c>
      <c r="B1575" s="49" t="s">
        <v>3434</v>
      </c>
      <c r="C1575" s="49" t="s">
        <v>3435</v>
      </c>
      <c r="D1575" s="49" t="s">
        <v>3343</v>
      </c>
      <c r="E1575" s="75">
        <v>670750934667</v>
      </c>
      <c r="F1575" s="53">
        <v>7722</v>
      </c>
      <c r="G1575" s="50" t="s">
        <v>1311</v>
      </c>
      <c r="H1575" s="50" t="s">
        <v>188</v>
      </c>
      <c r="I1575" s="78"/>
      <c r="J1575" s="78"/>
      <c r="K1575" s="82">
        <v>6.6</v>
      </c>
      <c r="L1575" s="48" t="s">
        <v>189</v>
      </c>
      <c r="M1575" s="50" t="s">
        <v>220</v>
      </c>
      <c r="N1575" s="50" t="s">
        <v>3053</v>
      </c>
      <c r="O1575" s="54">
        <f>VLOOKUP(A1575,'Shurjoint Multiplier Sheet'!A:E,4,FALSE)</f>
        <v>0</v>
      </c>
      <c r="P1575" s="91">
        <v>412.78</v>
      </c>
      <c r="Q1575" s="91">
        <f t="shared" si="24"/>
        <v>0</v>
      </c>
    </row>
    <row r="1576" spans="1:17" x14ac:dyDescent="0.25">
      <c r="A1576" s="48" t="s">
        <v>61</v>
      </c>
      <c r="B1576" s="49" t="s">
        <v>3436</v>
      </c>
      <c r="C1576" s="49" t="s">
        <v>3437</v>
      </c>
      <c r="D1576" s="49" t="s">
        <v>3343</v>
      </c>
      <c r="E1576" s="75">
        <v>191988026820</v>
      </c>
      <c r="F1576" s="53">
        <v>7722</v>
      </c>
      <c r="G1576" s="50" t="s">
        <v>1316</v>
      </c>
      <c r="H1576" s="50" t="s">
        <v>188</v>
      </c>
      <c r="I1576" s="78">
        <v>260</v>
      </c>
      <c r="J1576" s="78">
        <v>8</v>
      </c>
      <c r="K1576" s="82">
        <v>5.51</v>
      </c>
      <c r="L1576" s="48" t="s">
        <v>7748</v>
      </c>
      <c r="M1576" s="50" t="s">
        <v>278</v>
      </c>
      <c r="N1576" s="50" t="s">
        <v>3053</v>
      </c>
      <c r="O1576" s="54">
        <f>VLOOKUP(A1576,'Shurjoint Multiplier Sheet'!A:E,4,FALSE)</f>
        <v>0</v>
      </c>
      <c r="P1576" s="91">
        <v>500.98</v>
      </c>
      <c r="Q1576" s="91">
        <f t="shared" si="24"/>
        <v>0</v>
      </c>
    </row>
    <row r="1577" spans="1:17" x14ac:dyDescent="0.25">
      <c r="A1577" s="48" t="s">
        <v>61</v>
      </c>
      <c r="B1577" s="49" t="s">
        <v>3438</v>
      </c>
      <c r="C1577" s="49" t="s">
        <v>3439</v>
      </c>
      <c r="D1577" s="49" t="s">
        <v>3343</v>
      </c>
      <c r="E1577" s="75">
        <v>670750934537</v>
      </c>
      <c r="F1577" s="53">
        <v>7722</v>
      </c>
      <c r="G1577" s="50" t="s">
        <v>1316</v>
      </c>
      <c r="H1577" s="50" t="s">
        <v>188</v>
      </c>
      <c r="I1577" s="78"/>
      <c r="J1577" s="78"/>
      <c r="K1577" s="82">
        <v>5.9</v>
      </c>
      <c r="L1577" s="48" t="s">
        <v>7748</v>
      </c>
      <c r="M1577" s="50" t="s">
        <v>220</v>
      </c>
      <c r="N1577" s="50" t="s">
        <v>3053</v>
      </c>
      <c r="O1577" s="54">
        <f>VLOOKUP(A1577,'Shurjoint Multiplier Sheet'!A:E,4,FALSE)</f>
        <v>0</v>
      </c>
      <c r="P1577" s="91">
        <v>500.98</v>
      </c>
      <c r="Q1577" s="91">
        <f t="shared" si="24"/>
        <v>0</v>
      </c>
    </row>
    <row r="1578" spans="1:17" x14ac:dyDescent="0.25">
      <c r="A1578" s="48" t="s">
        <v>61</v>
      </c>
      <c r="B1578" s="49" t="s">
        <v>3440</v>
      </c>
      <c r="C1578" s="49" t="s">
        <v>3441</v>
      </c>
      <c r="D1578" s="49" t="s">
        <v>3343</v>
      </c>
      <c r="E1578" s="75">
        <v>191988026837</v>
      </c>
      <c r="F1578" s="53">
        <v>7722</v>
      </c>
      <c r="G1578" s="50" t="s">
        <v>1316</v>
      </c>
      <c r="H1578" s="50" t="s">
        <v>188</v>
      </c>
      <c r="I1578" s="78">
        <v>260</v>
      </c>
      <c r="J1578" s="78">
        <v>8</v>
      </c>
      <c r="K1578" s="82">
        <v>5.51</v>
      </c>
      <c r="L1578" s="48" t="s">
        <v>189</v>
      </c>
      <c r="M1578" s="50" t="s">
        <v>278</v>
      </c>
      <c r="N1578" s="50" t="s">
        <v>3053</v>
      </c>
      <c r="O1578" s="54">
        <f>VLOOKUP(A1578,'Shurjoint Multiplier Sheet'!A:E,4,FALSE)</f>
        <v>0</v>
      </c>
      <c r="P1578" s="91">
        <v>363.93</v>
      </c>
      <c r="Q1578" s="91">
        <f t="shared" si="24"/>
        <v>0</v>
      </c>
    </row>
    <row r="1579" spans="1:17" x14ac:dyDescent="0.25">
      <c r="A1579" s="48" t="s">
        <v>61</v>
      </c>
      <c r="B1579" s="49" t="s">
        <v>3442</v>
      </c>
      <c r="C1579" s="49" t="s">
        <v>3443</v>
      </c>
      <c r="D1579" s="49" t="s">
        <v>3343</v>
      </c>
      <c r="E1579" s="75">
        <v>670750934551</v>
      </c>
      <c r="F1579" s="53">
        <v>7722</v>
      </c>
      <c r="G1579" s="50" t="s">
        <v>1316</v>
      </c>
      <c r="H1579" s="50" t="s">
        <v>188</v>
      </c>
      <c r="I1579" s="78"/>
      <c r="J1579" s="78"/>
      <c r="K1579" s="82">
        <v>5.9</v>
      </c>
      <c r="L1579" s="48" t="s">
        <v>189</v>
      </c>
      <c r="M1579" s="50" t="s">
        <v>220</v>
      </c>
      <c r="N1579" s="50" t="s">
        <v>3053</v>
      </c>
      <c r="O1579" s="54">
        <f>VLOOKUP(A1579,'Shurjoint Multiplier Sheet'!A:E,4,FALSE)</f>
        <v>0</v>
      </c>
      <c r="P1579" s="91">
        <v>395.73</v>
      </c>
      <c r="Q1579" s="91">
        <f t="shared" si="24"/>
        <v>0</v>
      </c>
    </row>
    <row r="1580" spans="1:17" x14ac:dyDescent="0.25">
      <c r="A1580" s="48" t="s">
        <v>61</v>
      </c>
      <c r="B1580" s="49" t="s">
        <v>3444</v>
      </c>
      <c r="C1580" s="49" t="s">
        <v>3445</v>
      </c>
      <c r="D1580" s="49" t="s">
        <v>3343</v>
      </c>
      <c r="E1580" s="75">
        <v>191988026868</v>
      </c>
      <c r="F1580" s="53">
        <v>7722</v>
      </c>
      <c r="G1580" s="50" t="s">
        <v>1321</v>
      </c>
      <c r="H1580" s="50" t="s">
        <v>188</v>
      </c>
      <c r="I1580" s="78"/>
      <c r="J1580" s="78"/>
      <c r="K1580" s="82">
        <v>11.46</v>
      </c>
      <c r="L1580" s="48" t="s">
        <v>7748</v>
      </c>
      <c r="M1580" s="50" t="s">
        <v>278</v>
      </c>
      <c r="N1580" s="50" t="s">
        <v>3053</v>
      </c>
      <c r="O1580" s="54">
        <f>VLOOKUP(A1580,'Shurjoint Multiplier Sheet'!A:E,4,FALSE)</f>
        <v>0</v>
      </c>
      <c r="P1580" s="91">
        <v>562.13</v>
      </c>
      <c r="Q1580" s="91">
        <f t="shared" si="24"/>
        <v>0</v>
      </c>
    </row>
    <row r="1581" spans="1:17" x14ac:dyDescent="0.25">
      <c r="A1581" s="48" t="s">
        <v>61</v>
      </c>
      <c r="B1581" s="49" t="s">
        <v>3446</v>
      </c>
      <c r="C1581" s="49" t="s">
        <v>3447</v>
      </c>
      <c r="D1581" s="49" t="s">
        <v>3343</v>
      </c>
      <c r="E1581" s="75">
        <v>670750934834</v>
      </c>
      <c r="F1581" s="53">
        <v>7722</v>
      </c>
      <c r="G1581" s="50" t="s">
        <v>1321</v>
      </c>
      <c r="H1581" s="50" t="s">
        <v>188</v>
      </c>
      <c r="I1581" s="78"/>
      <c r="J1581" s="78"/>
      <c r="K1581" s="82">
        <v>11.46</v>
      </c>
      <c r="L1581" s="48" t="s">
        <v>7748</v>
      </c>
      <c r="M1581" s="50" t="s">
        <v>220</v>
      </c>
      <c r="N1581" s="50" t="s">
        <v>3053</v>
      </c>
      <c r="O1581" s="54">
        <f>VLOOKUP(A1581,'Shurjoint Multiplier Sheet'!A:E,4,FALSE)</f>
        <v>0</v>
      </c>
      <c r="P1581" s="91">
        <v>562.13</v>
      </c>
      <c r="Q1581" s="91">
        <f t="shared" si="24"/>
        <v>0</v>
      </c>
    </row>
    <row r="1582" spans="1:17" x14ac:dyDescent="0.25">
      <c r="A1582" s="48" t="s">
        <v>61</v>
      </c>
      <c r="B1582" s="49" t="s">
        <v>3448</v>
      </c>
      <c r="C1582" s="49" t="s">
        <v>3449</v>
      </c>
      <c r="D1582" s="49" t="s">
        <v>3343</v>
      </c>
      <c r="E1582" s="75">
        <v>191988026875</v>
      </c>
      <c r="F1582" s="53">
        <v>7722</v>
      </c>
      <c r="G1582" s="50" t="s">
        <v>1321</v>
      </c>
      <c r="H1582" s="50" t="s">
        <v>188</v>
      </c>
      <c r="I1582" s="78">
        <v>150</v>
      </c>
      <c r="J1582" s="78">
        <v>3</v>
      </c>
      <c r="K1582" s="82">
        <v>11.46</v>
      </c>
      <c r="L1582" s="48" t="s">
        <v>189</v>
      </c>
      <c r="M1582" s="50" t="s">
        <v>278</v>
      </c>
      <c r="N1582" s="50" t="s">
        <v>3053</v>
      </c>
      <c r="O1582" s="54">
        <f>VLOOKUP(A1582,'Shurjoint Multiplier Sheet'!A:E,4,FALSE)</f>
        <v>0</v>
      </c>
      <c r="P1582" s="91">
        <v>439.24</v>
      </c>
      <c r="Q1582" s="91">
        <f t="shared" si="24"/>
        <v>0</v>
      </c>
    </row>
    <row r="1583" spans="1:17" x14ac:dyDescent="0.25">
      <c r="A1583" s="48" t="s">
        <v>61</v>
      </c>
      <c r="B1583" s="49" t="s">
        <v>3450</v>
      </c>
      <c r="C1583" s="49" t="s">
        <v>3451</v>
      </c>
      <c r="D1583" s="49" t="s">
        <v>3343</v>
      </c>
      <c r="E1583" s="75">
        <v>670750934971</v>
      </c>
      <c r="F1583" s="53">
        <v>7722</v>
      </c>
      <c r="G1583" s="50" t="s">
        <v>1321</v>
      </c>
      <c r="H1583" s="50" t="s">
        <v>188</v>
      </c>
      <c r="I1583" s="78"/>
      <c r="J1583" s="78"/>
      <c r="K1583" s="82">
        <v>11.46</v>
      </c>
      <c r="L1583" s="48" t="s">
        <v>189</v>
      </c>
      <c r="M1583" s="50" t="s">
        <v>220</v>
      </c>
      <c r="N1583" s="50" t="s">
        <v>3053</v>
      </c>
      <c r="O1583" s="54">
        <f>VLOOKUP(A1583,'Shurjoint Multiplier Sheet'!A:E,4,FALSE)</f>
        <v>0</v>
      </c>
      <c r="P1583" s="91">
        <v>439.24</v>
      </c>
      <c r="Q1583" s="91">
        <f t="shared" si="24"/>
        <v>0</v>
      </c>
    </row>
    <row r="1584" spans="1:17" x14ac:dyDescent="0.25">
      <c r="A1584" s="48" t="s">
        <v>61</v>
      </c>
      <c r="B1584" s="49" t="s">
        <v>3452</v>
      </c>
      <c r="C1584" s="49" t="s">
        <v>3453</v>
      </c>
      <c r="D1584" s="49" t="s">
        <v>3343</v>
      </c>
      <c r="E1584" s="75">
        <v>191988026905</v>
      </c>
      <c r="F1584" s="53">
        <v>7722</v>
      </c>
      <c r="G1584" s="50" t="s">
        <v>1326</v>
      </c>
      <c r="H1584" s="50" t="s">
        <v>188</v>
      </c>
      <c r="I1584" s="78"/>
      <c r="J1584" s="78"/>
      <c r="K1584" s="82">
        <v>9.31</v>
      </c>
      <c r="L1584" s="48" t="s">
        <v>7748</v>
      </c>
      <c r="M1584" s="50" t="s">
        <v>278</v>
      </c>
      <c r="N1584" s="50" t="s">
        <v>3053</v>
      </c>
      <c r="O1584" s="54">
        <f>VLOOKUP(A1584,'Shurjoint Multiplier Sheet'!A:E,4,FALSE)</f>
        <v>0</v>
      </c>
      <c r="P1584" s="91">
        <v>646.79999999999995</v>
      </c>
      <c r="Q1584" s="91">
        <f t="shared" si="24"/>
        <v>0</v>
      </c>
    </row>
    <row r="1585" spans="1:17" x14ac:dyDescent="0.25">
      <c r="A1585" s="48" t="s">
        <v>61</v>
      </c>
      <c r="B1585" s="49" t="s">
        <v>3454</v>
      </c>
      <c r="C1585" s="49" t="s">
        <v>3455</v>
      </c>
      <c r="D1585" s="49" t="s">
        <v>3343</v>
      </c>
      <c r="E1585" s="75">
        <v>670750936340</v>
      </c>
      <c r="F1585" s="53">
        <v>7722</v>
      </c>
      <c r="G1585" s="50" t="s">
        <v>1326</v>
      </c>
      <c r="H1585" s="50" t="s">
        <v>188</v>
      </c>
      <c r="I1585" s="78"/>
      <c r="J1585" s="78"/>
      <c r="K1585" s="82">
        <v>9.48</v>
      </c>
      <c r="L1585" s="48" t="s">
        <v>7748</v>
      </c>
      <c r="M1585" s="50" t="s">
        <v>220</v>
      </c>
      <c r="N1585" s="50" t="s">
        <v>3053</v>
      </c>
      <c r="O1585" s="54">
        <f>VLOOKUP(A1585,'Shurjoint Multiplier Sheet'!A:E,4,FALSE)</f>
        <v>0</v>
      </c>
      <c r="P1585" s="91">
        <v>646.79999999999995</v>
      </c>
      <c r="Q1585" s="91">
        <f t="shared" si="24"/>
        <v>0</v>
      </c>
    </row>
    <row r="1586" spans="1:17" x14ac:dyDescent="0.25">
      <c r="A1586" s="48" t="s">
        <v>61</v>
      </c>
      <c r="B1586" s="49" t="s">
        <v>3456</v>
      </c>
      <c r="C1586" s="49" t="s">
        <v>3457</v>
      </c>
      <c r="D1586" s="49" t="s">
        <v>3343</v>
      </c>
      <c r="E1586" s="75">
        <v>191988026912</v>
      </c>
      <c r="F1586" s="53">
        <v>7722</v>
      </c>
      <c r="G1586" s="50" t="s">
        <v>1326</v>
      </c>
      <c r="H1586" s="50" t="s">
        <v>188</v>
      </c>
      <c r="I1586" s="78">
        <v>160</v>
      </c>
      <c r="J1586" s="78">
        <v>4</v>
      </c>
      <c r="K1586" s="82">
        <v>9.48</v>
      </c>
      <c r="L1586" s="48" t="s">
        <v>189</v>
      </c>
      <c r="M1586" s="50" t="s">
        <v>278</v>
      </c>
      <c r="N1586" s="50" t="s">
        <v>3053</v>
      </c>
      <c r="O1586" s="54">
        <f>VLOOKUP(A1586,'Shurjoint Multiplier Sheet'!A:E,4,FALSE)</f>
        <v>0</v>
      </c>
      <c r="P1586" s="91">
        <v>507.45</v>
      </c>
      <c r="Q1586" s="91">
        <f t="shared" si="24"/>
        <v>0</v>
      </c>
    </row>
    <row r="1587" spans="1:17" x14ac:dyDescent="0.25">
      <c r="A1587" s="48" t="s">
        <v>61</v>
      </c>
      <c r="B1587" s="49" t="s">
        <v>3458</v>
      </c>
      <c r="C1587" s="49" t="s">
        <v>3459</v>
      </c>
      <c r="D1587" s="49" t="s">
        <v>3343</v>
      </c>
      <c r="E1587" s="75">
        <v>670750936357</v>
      </c>
      <c r="F1587" s="53">
        <v>7722</v>
      </c>
      <c r="G1587" s="50" t="s">
        <v>1326</v>
      </c>
      <c r="H1587" s="50" t="s">
        <v>188</v>
      </c>
      <c r="I1587" s="78"/>
      <c r="J1587" s="78"/>
      <c r="K1587" s="82">
        <v>9.48</v>
      </c>
      <c r="L1587" s="48" t="s">
        <v>189</v>
      </c>
      <c r="M1587" s="50" t="s">
        <v>220</v>
      </c>
      <c r="N1587" s="50" t="s">
        <v>3053</v>
      </c>
      <c r="O1587" s="54">
        <f>VLOOKUP(A1587,'Shurjoint Multiplier Sheet'!A:E,4,FALSE)</f>
        <v>0</v>
      </c>
      <c r="P1587" s="91">
        <v>507.45</v>
      </c>
      <c r="Q1587" s="91">
        <f t="shared" si="24"/>
        <v>0</v>
      </c>
    </row>
    <row r="1588" spans="1:17" x14ac:dyDescent="0.25">
      <c r="A1588" s="48" t="s">
        <v>61</v>
      </c>
      <c r="B1588" s="49" t="s">
        <v>3460</v>
      </c>
      <c r="C1588" s="49" t="s">
        <v>3461</v>
      </c>
      <c r="D1588" s="49" t="s">
        <v>3343</v>
      </c>
      <c r="E1588" s="75">
        <v>191988026882</v>
      </c>
      <c r="F1588" s="53">
        <v>7722</v>
      </c>
      <c r="G1588" s="50" t="s">
        <v>1331</v>
      </c>
      <c r="H1588" s="50" t="s">
        <v>188</v>
      </c>
      <c r="I1588" s="78"/>
      <c r="J1588" s="78"/>
      <c r="K1588" s="82">
        <v>9.2100000000000009</v>
      </c>
      <c r="L1588" s="48" t="s">
        <v>7748</v>
      </c>
      <c r="M1588" s="50" t="s">
        <v>278</v>
      </c>
      <c r="N1588" s="50" t="s">
        <v>3053</v>
      </c>
      <c r="O1588" s="54">
        <f>VLOOKUP(A1588,'Shurjoint Multiplier Sheet'!A:E,4,FALSE)</f>
        <v>0</v>
      </c>
      <c r="P1588" s="91">
        <v>610.34</v>
      </c>
      <c r="Q1588" s="91">
        <f t="shared" si="24"/>
        <v>0</v>
      </c>
    </row>
    <row r="1589" spans="1:17" x14ac:dyDescent="0.25">
      <c r="A1589" s="48" t="s">
        <v>61</v>
      </c>
      <c r="B1589" s="49" t="s">
        <v>3462</v>
      </c>
      <c r="C1589" s="49" t="s">
        <v>3463</v>
      </c>
      <c r="D1589" s="49" t="s">
        <v>3343</v>
      </c>
      <c r="E1589" s="75">
        <v>670750935251</v>
      </c>
      <c r="F1589" s="53">
        <v>7722</v>
      </c>
      <c r="G1589" s="50" t="s">
        <v>1331</v>
      </c>
      <c r="H1589" s="50" t="s">
        <v>188</v>
      </c>
      <c r="I1589" s="78"/>
      <c r="J1589" s="78"/>
      <c r="K1589" s="82">
        <v>9.1999999999999993</v>
      </c>
      <c r="L1589" s="48" t="s">
        <v>7748</v>
      </c>
      <c r="M1589" s="50" t="s">
        <v>220</v>
      </c>
      <c r="N1589" s="50" t="s">
        <v>3053</v>
      </c>
      <c r="O1589" s="54">
        <f>VLOOKUP(A1589,'Shurjoint Multiplier Sheet'!A:E,4,FALSE)</f>
        <v>0</v>
      </c>
      <c r="P1589" s="91">
        <v>610.34</v>
      </c>
      <c r="Q1589" s="91">
        <f t="shared" si="24"/>
        <v>0</v>
      </c>
    </row>
    <row r="1590" spans="1:17" x14ac:dyDescent="0.25">
      <c r="A1590" s="48" t="s">
        <v>61</v>
      </c>
      <c r="B1590" s="49" t="s">
        <v>3464</v>
      </c>
      <c r="C1590" s="49" t="s">
        <v>3465</v>
      </c>
      <c r="D1590" s="49" t="s">
        <v>3343</v>
      </c>
      <c r="E1590" s="75">
        <v>191988026899</v>
      </c>
      <c r="F1590" s="53">
        <v>7722</v>
      </c>
      <c r="G1590" s="50" t="s">
        <v>1331</v>
      </c>
      <c r="H1590" s="50" t="s">
        <v>188</v>
      </c>
      <c r="I1590" s="78">
        <v>160</v>
      </c>
      <c r="J1590" s="78">
        <v>4</v>
      </c>
      <c r="K1590" s="82">
        <v>9.26</v>
      </c>
      <c r="L1590" s="48" t="s">
        <v>189</v>
      </c>
      <c r="M1590" s="50" t="s">
        <v>278</v>
      </c>
      <c r="N1590" s="50" t="s">
        <v>3053</v>
      </c>
      <c r="O1590" s="54">
        <f>VLOOKUP(A1590,'Shurjoint Multiplier Sheet'!A:E,4,FALSE)</f>
        <v>0</v>
      </c>
      <c r="P1590" s="91">
        <v>480.98</v>
      </c>
      <c r="Q1590" s="91">
        <f t="shared" si="24"/>
        <v>0</v>
      </c>
    </row>
    <row r="1591" spans="1:17" x14ac:dyDescent="0.25">
      <c r="A1591" s="48" t="s">
        <v>61</v>
      </c>
      <c r="B1591" s="49" t="s">
        <v>3466</v>
      </c>
      <c r="C1591" s="49" t="s">
        <v>3467</v>
      </c>
      <c r="D1591" s="49" t="s">
        <v>3343</v>
      </c>
      <c r="E1591" s="75">
        <v>670750935466</v>
      </c>
      <c r="F1591" s="53">
        <v>7722</v>
      </c>
      <c r="G1591" s="50" t="s">
        <v>1331</v>
      </c>
      <c r="H1591" s="50" t="s">
        <v>188</v>
      </c>
      <c r="I1591" s="78"/>
      <c r="J1591" s="78"/>
      <c r="K1591" s="82">
        <v>9.1999999999999993</v>
      </c>
      <c r="L1591" s="48" t="s">
        <v>189</v>
      </c>
      <c r="M1591" s="50" t="s">
        <v>220</v>
      </c>
      <c r="N1591" s="50" t="s">
        <v>3053</v>
      </c>
      <c r="O1591" s="54">
        <f>VLOOKUP(A1591,'Shurjoint Multiplier Sheet'!A:E,4,FALSE)</f>
        <v>0</v>
      </c>
      <c r="P1591" s="91">
        <v>480.98</v>
      </c>
      <c r="Q1591" s="91">
        <f t="shared" si="24"/>
        <v>0</v>
      </c>
    </row>
    <row r="1592" spans="1:17" x14ac:dyDescent="0.25">
      <c r="A1592" s="48" t="s">
        <v>61</v>
      </c>
      <c r="B1592" s="49" t="s">
        <v>3468</v>
      </c>
      <c r="C1592" s="49" t="s">
        <v>3469</v>
      </c>
      <c r="D1592" s="49" t="s">
        <v>3343</v>
      </c>
      <c r="E1592" s="75">
        <v>191988026929</v>
      </c>
      <c r="F1592" s="53">
        <v>7722</v>
      </c>
      <c r="G1592" s="50" t="s">
        <v>1492</v>
      </c>
      <c r="H1592" s="50" t="s">
        <v>188</v>
      </c>
      <c r="I1592" s="78"/>
      <c r="J1592" s="78"/>
      <c r="K1592" s="82">
        <v>9.5299999999999994</v>
      </c>
      <c r="L1592" s="48" t="s">
        <v>7748</v>
      </c>
      <c r="M1592" s="50" t="s">
        <v>278</v>
      </c>
      <c r="N1592" s="50" t="s">
        <v>3053</v>
      </c>
      <c r="O1592" s="54">
        <f>VLOOKUP(A1592,'Shurjoint Multiplier Sheet'!A:E,4,FALSE)</f>
        <v>0</v>
      </c>
      <c r="P1592" s="91">
        <v>630.34</v>
      </c>
      <c r="Q1592" s="91">
        <f t="shared" si="24"/>
        <v>0</v>
      </c>
    </row>
    <row r="1593" spans="1:17" x14ac:dyDescent="0.25">
      <c r="A1593" s="48" t="s">
        <v>61</v>
      </c>
      <c r="B1593" s="49" t="s">
        <v>3470</v>
      </c>
      <c r="C1593" s="49" t="s">
        <v>3471</v>
      </c>
      <c r="D1593" s="49" t="s">
        <v>3343</v>
      </c>
      <c r="E1593" s="75">
        <v>670750936685</v>
      </c>
      <c r="F1593" s="53">
        <v>7722</v>
      </c>
      <c r="G1593" s="50" t="s">
        <v>1492</v>
      </c>
      <c r="H1593" s="50" t="s">
        <v>188</v>
      </c>
      <c r="I1593" s="78"/>
      <c r="J1593" s="78"/>
      <c r="K1593" s="82">
        <v>9.1999999999999993</v>
      </c>
      <c r="L1593" s="48" t="s">
        <v>7748</v>
      </c>
      <c r="M1593" s="50" t="s">
        <v>220</v>
      </c>
      <c r="N1593" s="50" t="s">
        <v>3053</v>
      </c>
      <c r="O1593" s="54">
        <f>VLOOKUP(A1593,'Shurjoint Multiplier Sheet'!A:E,4,FALSE)</f>
        <v>0</v>
      </c>
      <c r="P1593" s="91">
        <v>630.34</v>
      </c>
      <c r="Q1593" s="91">
        <f t="shared" si="24"/>
        <v>0</v>
      </c>
    </row>
    <row r="1594" spans="1:17" x14ac:dyDescent="0.25">
      <c r="A1594" s="48" t="s">
        <v>61</v>
      </c>
      <c r="B1594" s="49" t="s">
        <v>3472</v>
      </c>
      <c r="C1594" s="49" t="s">
        <v>3473</v>
      </c>
      <c r="D1594" s="49" t="s">
        <v>3343</v>
      </c>
      <c r="E1594" s="75">
        <v>191988026936</v>
      </c>
      <c r="F1594" s="53">
        <v>7722</v>
      </c>
      <c r="G1594" s="50" t="s">
        <v>1492</v>
      </c>
      <c r="H1594" s="50" t="s">
        <v>188</v>
      </c>
      <c r="I1594" s="78">
        <v>150</v>
      </c>
      <c r="J1594" s="78">
        <v>4</v>
      </c>
      <c r="K1594" s="82">
        <v>9.26</v>
      </c>
      <c r="L1594" s="48" t="s">
        <v>189</v>
      </c>
      <c r="M1594" s="50" t="s">
        <v>278</v>
      </c>
      <c r="N1594" s="50" t="s">
        <v>3053</v>
      </c>
      <c r="O1594" s="54">
        <f>VLOOKUP(A1594,'Shurjoint Multiplier Sheet'!A:E,4,FALSE)</f>
        <v>0</v>
      </c>
      <c r="P1594" s="91">
        <v>453.69</v>
      </c>
      <c r="Q1594" s="91">
        <f t="shared" si="24"/>
        <v>0</v>
      </c>
    </row>
    <row r="1595" spans="1:17" x14ac:dyDescent="0.25">
      <c r="A1595" s="48" t="s">
        <v>61</v>
      </c>
      <c r="B1595" s="49" t="s">
        <v>3474</v>
      </c>
      <c r="C1595" s="49" t="s">
        <v>3475</v>
      </c>
      <c r="D1595" s="49" t="s">
        <v>3343</v>
      </c>
      <c r="E1595" s="75">
        <v>670750936814</v>
      </c>
      <c r="F1595" s="53">
        <v>7722</v>
      </c>
      <c r="G1595" s="50" t="s">
        <v>1492</v>
      </c>
      <c r="H1595" s="50" t="s">
        <v>188</v>
      </c>
      <c r="I1595" s="78"/>
      <c r="J1595" s="78"/>
      <c r="K1595" s="82">
        <v>9.1999999999999993</v>
      </c>
      <c r="L1595" s="48" t="s">
        <v>189</v>
      </c>
      <c r="M1595" s="50" t="s">
        <v>220</v>
      </c>
      <c r="N1595" s="50" t="s">
        <v>3053</v>
      </c>
      <c r="O1595" s="54">
        <f>VLOOKUP(A1595,'Shurjoint Multiplier Sheet'!A:E,4,FALSE)</f>
        <v>0</v>
      </c>
      <c r="P1595" s="91">
        <v>493.34</v>
      </c>
      <c r="Q1595" s="91">
        <f t="shared" si="24"/>
        <v>0</v>
      </c>
    </row>
    <row r="1596" spans="1:17" x14ac:dyDescent="0.25">
      <c r="A1596" s="48" t="s">
        <v>61</v>
      </c>
      <c r="B1596" s="49" t="s">
        <v>3476</v>
      </c>
      <c r="C1596" s="49" t="s">
        <v>3477</v>
      </c>
      <c r="D1596" s="49" t="s">
        <v>3343</v>
      </c>
      <c r="E1596" s="75">
        <v>670750937033</v>
      </c>
      <c r="F1596" s="53">
        <v>7722</v>
      </c>
      <c r="G1596" s="50" t="s">
        <v>1495</v>
      </c>
      <c r="H1596" s="50" t="s">
        <v>188</v>
      </c>
      <c r="I1596" s="78"/>
      <c r="J1596" s="78"/>
      <c r="K1596" s="82">
        <v>9.5</v>
      </c>
      <c r="L1596" s="48" t="s">
        <v>7748</v>
      </c>
      <c r="M1596" s="50" t="s">
        <v>220</v>
      </c>
      <c r="N1596" s="50" t="s">
        <v>3053</v>
      </c>
      <c r="O1596" s="54">
        <f>VLOOKUP(A1596,'Shurjoint Multiplier Sheet'!A:E,4,FALSE)</f>
        <v>0</v>
      </c>
      <c r="P1596" s="91">
        <v>630.34</v>
      </c>
      <c r="Q1596" s="91">
        <f t="shared" si="24"/>
        <v>0</v>
      </c>
    </row>
    <row r="1597" spans="1:17" x14ac:dyDescent="0.25">
      <c r="A1597" s="48" t="s">
        <v>61</v>
      </c>
      <c r="B1597" s="49" t="s">
        <v>3478</v>
      </c>
      <c r="C1597" s="49" t="s">
        <v>3479</v>
      </c>
      <c r="D1597" s="49" t="s">
        <v>3343</v>
      </c>
      <c r="E1597" s="75">
        <v>191988026950</v>
      </c>
      <c r="F1597" s="53">
        <v>7722</v>
      </c>
      <c r="G1597" s="50" t="s">
        <v>1495</v>
      </c>
      <c r="H1597" s="50" t="s">
        <v>188</v>
      </c>
      <c r="I1597" s="78">
        <v>150</v>
      </c>
      <c r="J1597" s="78">
        <v>4</v>
      </c>
      <c r="K1597" s="82">
        <v>9.48</v>
      </c>
      <c r="L1597" s="48" t="s">
        <v>189</v>
      </c>
      <c r="M1597" s="50" t="s">
        <v>278</v>
      </c>
      <c r="N1597" s="50" t="s">
        <v>3053</v>
      </c>
      <c r="O1597" s="54">
        <f>VLOOKUP(A1597,'Shurjoint Multiplier Sheet'!A:E,4,FALSE)</f>
        <v>0</v>
      </c>
      <c r="P1597" s="91">
        <v>453.69</v>
      </c>
      <c r="Q1597" s="91">
        <f t="shared" si="24"/>
        <v>0</v>
      </c>
    </row>
    <row r="1598" spans="1:17" x14ac:dyDescent="0.25">
      <c r="A1598" s="48" t="s">
        <v>61</v>
      </c>
      <c r="B1598" s="49" t="s">
        <v>3480</v>
      </c>
      <c r="C1598" s="49" t="s">
        <v>3481</v>
      </c>
      <c r="D1598" s="49" t="s">
        <v>3343</v>
      </c>
      <c r="E1598" s="75">
        <v>670750937095</v>
      </c>
      <c r="F1598" s="53">
        <v>7722</v>
      </c>
      <c r="G1598" s="50" t="s">
        <v>1495</v>
      </c>
      <c r="H1598" s="50" t="s">
        <v>188</v>
      </c>
      <c r="I1598" s="78"/>
      <c r="J1598" s="78"/>
      <c r="K1598" s="82">
        <v>9.5</v>
      </c>
      <c r="L1598" s="48" t="s">
        <v>189</v>
      </c>
      <c r="M1598" s="50" t="s">
        <v>220</v>
      </c>
      <c r="N1598" s="50" t="s">
        <v>3053</v>
      </c>
      <c r="O1598" s="54">
        <f>VLOOKUP(A1598,'Shurjoint Multiplier Sheet'!A:E,4,FALSE)</f>
        <v>0</v>
      </c>
      <c r="P1598" s="91">
        <v>493.34</v>
      </c>
      <c r="Q1598" s="91">
        <f t="shared" si="24"/>
        <v>0</v>
      </c>
    </row>
    <row r="1599" spans="1:17" x14ac:dyDescent="0.25">
      <c r="A1599" s="48" t="s">
        <v>61</v>
      </c>
      <c r="B1599" s="49" t="s">
        <v>3482</v>
      </c>
      <c r="C1599" s="49" t="s">
        <v>3483</v>
      </c>
      <c r="D1599" s="49" t="s">
        <v>3343</v>
      </c>
      <c r="E1599" s="75">
        <v>191988026981</v>
      </c>
      <c r="F1599" s="53">
        <v>7722</v>
      </c>
      <c r="G1599" s="50" t="s">
        <v>1346</v>
      </c>
      <c r="H1599" s="50" t="s">
        <v>188</v>
      </c>
      <c r="I1599" s="78">
        <v>110</v>
      </c>
      <c r="J1599" s="78">
        <v>3</v>
      </c>
      <c r="K1599" s="82">
        <v>10.96</v>
      </c>
      <c r="L1599" s="48" t="s">
        <v>7748</v>
      </c>
      <c r="M1599" s="50" t="s">
        <v>278</v>
      </c>
      <c r="N1599" s="50" t="s">
        <v>3053</v>
      </c>
      <c r="O1599" s="54">
        <f>VLOOKUP(A1599,'Shurjoint Multiplier Sheet'!A:E,4,FALSE)</f>
        <v>0</v>
      </c>
      <c r="P1599" s="91">
        <v>686.2</v>
      </c>
      <c r="Q1599" s="91">
        <f t="shared" si="24"/>
        <v>0</v>
      </c>
    </row>
    <row r="1600" spans="1:17" x14ac:dyDescent="0.25">
      <c r="A1600" s="48" t="s">
        <v>61</v>
      </c>
      <c r="B1600" s="49" t="s">
        <v>3484</v>
      </c>
      <c r="C1600" s="49" t="s">
        <v>3485</v>
      </c>
      <c r="D1600" s="49" t="s">
        <v>3343</v>
      </c>
      <c r="E1600" s="75">
        <v>670750937606</v>
      </c>
      <c r="F1600" s="53">
        <v>7722</v>
      </c>
      <c r="G1600" s="50" t="s">
        <v>1346</v>
      </c>
      <c r="H1600" s="50" t="s">
        <v>188</v>
      </c>
      <c r="I1600" s="78"/>
      <c r="J1600" s="78"/>
      <c r="K1600" s="82">
        <v>12.13</v>
      </c>
      <c r="L1600" s="48" t="s">
        <v>7748</v>
      </c>
      <c r="M1600" s="50" t="s">
        <v>220</v>
      </c>
      <c r="N1600" s="50" t="s">
        <v>3053</v>
      </c>
      <c r="O1600" s="54">
        <f>VLOOKUP(A1600,'Shurjoint Multiplier Sheet'!A:E,4,FALSE)</f>
        <v>0</v>
      </c>
      <c r="P1600" s="91">
        <v>686.2</v>
      </c>
      <c r="Q1600" s="91">
        <f t="shared" si="24"/>
        <v>0</v>
      </c>
    </row>
    <row r="1601" spans="1:17" x14ac:dyDescent="0.25">
      <c r="A1601" s="48" t="s">
        <v>61</v>
      </c>
      <c r="B1601" s="49" t="s">
        <v>3486</v>
      </c>
      <c r="C1601" s="49" t="s">
        <v>3487</v>
      </c>
      <c r="D1601" s="49" t="s">
        <v>3343</v>
      </c>
      <c r="E1601" s="75">
        <v>191988026998</v>
      </c>
      <c r="F1601" s="53">
        <v>7722</v>
      </c>
      <c r="G1601" s="50" t="s">
        <v>1346</v>
      </c>
      <c r="H1601" s="50" t="s">
        <v>188</v>
      </c>
      <c r="I1601" s="78">
        <v>110</v>
      </c>
      <c r="J1601" s="78">
        <v>3</v>
      </c>
      <c r="K1601" s="82">
        <v>10.96</v>
      </c>
      <c r="L1601" s="48" t="s">
        <v>189</v>
      </c>
      <c r="M1601" s="50" t="s">
        <v>278</v>
      </c>
      <c r="N1601" s="50" t="s">
        <v>3053</v>
      </c>
      <c r="O1601" s="54">
        <f>VLOOKUP(A1601,'Shurjoint Multiplier Sheet'!A:E,4,FALSE)</f>
        <v>0</v>
      </c>
      <c r="P1601" s="91">
        <v>540.96</v>
      </c>
      <c r="Q1601" s="91">
        <f t="shared" si="24"/>
        <v>0</v>
      </c>
    </row>
    <row r="1602" spans="1:17" x14ac:dyDescent="0.25">
      <c r="A1602" s="48" t="s">
        <v>61</v>
      </c>
      <c r="B1602" s="49" t="s">
        <v>3488</v>
      </c>
      <c r="C1602" s="49" t="s">
        <v>3489</v>
      </c>
      <c r="D1602" s="49" t="s">
        <v>3343</v>
      </c>
      <c r="E1602" s="75">
        <v>670750937699</v>
      </c>
      <c r="F1602" s="53">
        <v>7722</v>
      </c>
      <c r="G1602" s="50" t="s">
        <v>1346</v>
      </c>
      <c r="H1602" s="50" t="s">
        <v>188</v>
      </c>
      <c r="I1602" s="78"/>
      <c r="J1602" s="78"/>
      <c r="K1602" s="82">
        <v>12.13</v>
      </c>
      <c r="L1602" s="48" t="s">
        <v>189</v>
      </c>
      <c r="M1602" s="50" t="s">
        <v>220</v>
      </c>
      <c r="N1602" s="50" t="s">
        <v>3053</v>
      </c>
      <c r="O1602" s="54">
        <f>VLOOKUP(A1602,'Shurjoint Multiplier Sheet'!A:E,4,FALSE)</f>
        <v>0</v>
      </c>
      <c r="P1602" s="91">
        <v>540.96</v>
      </c>
      <c r="Q1602" s="91">
        <f t="shared" ref="Q1602:Q1665" si="25">O1602*P1602</f>
        <v>0</v>
      </c>
    </row>
    <row r="1603" spans="1:17" x14ac:dyDescent="0.25">
      <c r="A1603" s="48" t="s">
        <v>61</v>
      </c>
      <c r="B1603" s="49" t="s">
        <v>3490</v>
      </c>
      <c r="C1603" s="49" t="s">
        <v>3491</v>
      </c>
      <c r="D1603" s="49" t="s">
        <v>3343</v>
      </c>
      <c r="E1603" s="75">
        <v>191988026967</v>
      </c>
      <c r="F1603" s="53">
        <v>7722</v>
      </c>
      <c r="G1603" s="50" t="s">
        <v>1351</v>
      </c>
      <c r="H1603" s="50" t="s">
        <v>188</v>
      </c>
      <c r="I1603" s="78">
        <v>150</v>
      </c>
      <c r="J1603" s="78">
        <v>4</v>
      </c>
      <c r="K1603" s="82">
        <v>10.58</v>
      </c>
      <c r="L1603" s="48" t="s">
        <v>7748</v>
      </c>
      <c r="M1603" s="50" t="s">
        <v>278</v>
      </c>
      <c r="N1603" s="50" t="s">
        <v>3053</v>
      </c>
      <c r="O1603" s="54">
        <f>VLOOKUP(A1603,'Shurjoint Multiplier Sheet'!A:E,4,FALSE)</f>
        <v>0</v>
      </c>
      <c r="P1603" s="91">
        <v>630.34</v>
      </c>
      <c r="Q1603" s="91">
        <f t="shared" si="25"/>
        <v>0</v>
      </c>
    </row>
    <row r="1604" spans="1:17" x14ac:dyDescent="0.25">
      <c r="A1604" s="48" t="s">
        <v>61</v>
      </c>
      <c r="B1604" s="49" t="s">
        <v>3492</v>
      </c>
      <c r="C1604" s="49" t="s">
        <v>3493</v>
      </c>
      <c r="D1604" s="49" t="s">
        <v>3343</v>
      </c>
      <c r="E1604" s="75">
        <v>670750937255</v>
      </c>
      <c r="F1604" s="53">
        <v>7722</v>
      </c>
      <c r="G1604" s="50" t="s">
        <v>1351</v>
      </c>
      <c r="H1604" s="50" t="s">
        <v>188</v>
      </c>
      <c r="I1604" s="78"/>
      <c r="J1604" s="78"/>
      <c r="K1604" s="82">
        <v>10.6</v>
      </c>
      <c r="L1604" s="48" t="s">
        <v>7748</v>
      </c>
      <c r="M1604" s="50" t="s">
        <v>220</v>
      </c>
      <c r="N1604" s="50" t="s">
        <v>3053</v>
      </c>
      <c r="O1604" s="54">
        <f>VLOOKUP(A1604,'Shurjoint Multiplier Sheet'!A:E,4,FALSE)</f>
        <v>0</v>
      </c>
      <c r="P1604" s="91">
        <v>630.34</v>
      </c>
      <c r="Q1604" s="91">
        <f t="shared" si="25"/>
        <v>0</v>
      </c>
    </row>
    <row r="1605" spans="1:17" x14ac:dyDescent="0.25">
      <c r="A1605" s="48" t="s">
        <v>61</v>
      </c>
      <c r="B1605" s="49" t="s">
        <v>3494</v>
      </c>
      <c r="C1605" s="49" t="s">
        <v>3495</v>
      </c>
      <c r="D1605" s="49" t="s">
        <v>3343</v>
      </c>
      <c r="E1605" s="75">
        <v>191988026974</v>
      </c>
      <c r="F1605" s="53">
        <v>7722</v>
      </c>
      <c r="G1605" s="50" t="s">
        <v>1351</v>
      </c>
      <c r="H1605" s="50" t="s">
        <v>188</v>
      </c>
      <c r="I1605" s="78">
        <v>150</v>
      </c>
      <c r="J1605" s="78">
        <v>4</v>
      </c>
      <c r="K1605" s="82">
        <v>10.58</v>
      </c>
      <c r="L1605" s="48" t="s">
        <v>189</v>
      </c>
      <c r="M1605" s="50" t="s">
        <v>278</v>
      </c>
      <c r="N1605" s="50" t="s">
        <v>3053</v>
      </c>
      <c r="O1605" s="54">
        <f>VLOOKUP(A1605,'Shurjoint Multiplier Sheet'!A:E,4,FALSE)</f>
        <v>0</v>
      </c>
      <c r="P1605" s="91">
        <v>453.69</v>
      </c>
      <c r="Q1605" s="91">
        <f t="shared" si="25"/>
        <v>0</v>
      </c>
    </row>
    <row r="1606" spans="1:17" x14ac:dyDescent="0.25">
      <c r="A1606" s="48" t="s">
        <v>61</v>
      </c>
      <c r="B1606" s="49" t="s">
        <v>3496</v>
      </c>
      <c r="C1606" s="49" t="s">
        <v>3497</v>
      </c>
      <c r="D1606" s="49" t="s">
        <v>3343</v>
      </c>
      <c r="E1606" s="75">
        <v>670750937453</v>
      </c>
      <c r="F1606" s="53">
        <v>7722</v>
      </c>
      <c r="G1606" s="50" t="s">
        <v>1351</v>
      </c>
      <c r="H1606" s="50" t="s">
        <v>188</v>
      </c>
      <c r="I1606" s="78"/>
      <c r="J1606" s="78"/>
      <c r="K1606" s="82">
        <v>10.6</v>
      </c>
      <c r="L1606" s="48" t="s">
        <v>189</v>
      </c>
      <c r="M1606" s="50" t="s">
        <v>220</v>
      </c>
      <c r="N1606" s="50" t="s">
        <v>3053</v>
      </c>
      <c r="O1606" s="54">
        <f>VLOOKUP(A1606,'Shurjoint Multiplier Sheet'!A:E,4,FALSE)</f>
        <v>0</v>
      </c>
      <c r="P1606" s="91">
        <v>493.34</v>
      </c>
      <c r="Q1606" s="91">
        <f t="shared" si="25"/>
        <v>0</v>
      </c>
    </row>
    <row r="1607" spans="1:17" x14ac:dyDescent="0.25">
      <c r="A1607" s="48" t="s">
        <v>61</v>
      </c>
      <c r="B1607" s="49" t="s">
        <v>3498</v>
      </c>
      <c r="C1607" s="49" t="s">
        <v>3499</v>
      </c>
      <c r="D1607" s="49" t="s">
        <v>3343</v>
      </c>
      <c r="E1607" s="75">
        <v>191988027001</v>
      </c>
      <c r="F1607" s="53">
        <v>7722</v>
      </c>
      <c r="G1607" s="50" t="s">
        <v>1356</v>
      </c>
      <c r="H1607" s="50" t="s">
        <v>188</v>
      </c>
      <c r="I1607" s="78">
        <v>110</v>
      </c>
      <c r="J1607" s="78">
        <v>2</v>
      </c>
      <c r="K1607" s="82">
        <v>12.35</v>
      </c>
      <c r="L1607" s="48" t="s">
        <v>7748</v>
      </c>
      <c r="M1607" s="50" t="s">
        <v>278</v>
      </c>
      <c r="N1607" s="50" t="s">
        <v>3053</v>
      </c>
      <c r="O1607" s="54">
        <f>VLOOKUP(A1607,'Shurjoint Multiplier Sheet'!A:E,4,FALSE)</f>
        <v>0</v>
      </c>
      <c r="P1607" s="91">
        <v>723.24</v>
      </c>
      <c r="Q1607" s="91">
        <f t="shared" si="25"/>
        <v>0</v>
      </c>
    </row>
    <row r="1608" spans="1:17" x14ac:dyDescent="0.25">
      <c r="A1608" s="48" t="s">
        <v>61</v>
      </c>
      <c r="B1608" s="49" t="s">
        <v>3500</v>
      </c>
      <c r="C1608" s="49" t="s">
        <v>3501</v>
      </c>
      <c r="D1608" s="49" t="s">
        <v>3343</v>
      </c>
      <c r="E1608" s="75">
        <v>670750937729</v>
      </c>
      <c r="F1608" s="53">
        <v>7722</v>
      </c>
      <c r="G1608" s="50" t="s">
        <v>1356</v>
      </c>
      <c r="H1608" s="50" t="s">
        <v>188</v>
      </c>
      <c r="I1608" s="78"/>
      <c r="J1608" s="78"/>
      <c r="K1608" s="82">
        <v>12.35</v>
      </c>
      <c r="L1608" s="48" t="s">
        <v>7748</v>
      </c>
      <c r="M1608" s="50" t="s">
        <v>220</v>
      </c>
      <c r="N1608" s="50" t="s">
        <v>3053</v>
      </c>
      <c r="O1608" s="54">
        <f>VLOOKUP(A1608,'Shurjoint Multiplier Sheet'!A:E,4,FALSE)</f>
        <v>0</v>
      </c>
      <c r="P1608" s="91">
        <v>723.24</v>
      </c>
      <c r="Q1608" s="91">
        <f t="shared" si="25"/>
        <v>0</v>
      </c>
    </row>
    <row r="1609" spans="1:17" x14ac:dyDescent="0.25">
      <c r="A1609" s="48" t="s">
        <v>61</v>
      </c>
      <c r="B1609" s="49" t="s">
        <v>3502</v>
      </c>
      <c r="C1609" s="49" t="s">
        <v>3503</v>
      </c>
      <c r="D1609" s="49" t="s">
        <v>3343</v>
      </c>
      <c r="E1609" s="75">
        <v>191988027018</v>
      </c>
      <c r="F1609" s="53">
        <v>7722</v>
      </c>
      <c r="G1609" s="50" t="s">
        <v>1356</v>
      </c>
      <c r="H1609" s="50" t="s">
        <v>188</v>
      </c>
      <c r="I1609" s="78">
        <v>110</v>
      </c>
      <c r="J1609" s="78">
        <v>2</v>
      </c>
      <c r="K1609" s="82">
        <v>12.35</v>
      </c>
      <c r="L1609" s="48" t="s">
        <v>189</v>
      </c>
      <c r="M1609" s="50" t="s">
        <v>278</v>
      </c>
      <c r="N1609" s="50" t="s">
        <v>3053</v>
      </c>
      <c r="O1609" s="54">
        <f>VLOOKUP(A1609,'Shurjoint Multiplier Sheet'!A:E,4,FALSE)</f>
        <v>0</v>
      </c>
      <c r="P1609" s="91">
        <v>564.48</v>
      </c>
      <c r="Q1609" s="91">
        <f t="shared" si="25"/>
        <v>0</v>
      </c>
    </row>
    <row r="1610" spans="1:17" x14ac:dyDescent="0.25">
      <c r="A1610" s="48" t="s">
        <v>61</v>
      </c>
      <c r="B1610" s="49" t="s">
        <v>3504</v>
      </c>
      <c r="C1610" s="49" t="s">
        <v>3505</v>
      </c>
      <c r="D1610" s="49" t="s">
        <v>3343</v>
      </c>
      <c r="E1610" s="75">
        <v>670750937743</v>
      </c>
      <c r="F1610" s="53">
        <v>7722</v>
      </c>
      <c r="G1610" s="50" t="s">
        <v>1356</v>
      </c>
      <c r="H1610" s="50" t="s">
        <v>188</v>
      </c>
      <c r="I1610" s="78"/>
      <c r="J1610" s="78"/>
      <c r="K1610" s="82">
        <v>12.35</v>
      </c>
      <c r="L1610" s="48" t="s">
        <v>189</v>
      </c>
      <c r="M1610" s="50" t="s">
        <v>220</v>
      </c>
      <c r="N1610" s="50" t="s">
        <v>3053</v>
      </c>
      <c r="O1610" s="54">
        <f>VLOOKUP(A1610,'Shurjoint Multiplier Sheet'!A:E,4,FALSE)</f>
        <v>0</v>
      </c>
      <c r="P1610" s="91">
        <v>564.48</v>
      </c>
      <c r="Q1610" s="91">
        <f t="shared" si="25"/>
        <v>0</v>
      </c>
    </row>
    <row r="1611" spans="1:17" x14ac:dyDescent="0.25">
      <c r="A1611" s="48" t="s">
        <v>61</v>
      </c>
      <c r="B1611" s="49" t="s">
        <v>3506</v>
      </c>
      <c r="C1611" s="49" t="s">
        <v>3507</v>
      </c>
      <c r="D1611" s="49" t="s">
        <v>3343</v>
      </c>
      <c r="E1611" s="75">
        <v>191988027025</v>
      </c>
      <c r="F1611" s="53">
        <v>7722</v>
      </c>
      <c r="G1611" s="50" t="s">
        <v>1361</v>
      </c>
      <c r="H1611" s="50" t="s">
        <v>188</v>
      </c>
      <c r="I1611" s="78"/>
      <c r="J1611" s="78"/>
      <c r="K1611" s="82">
        <v>15.43</v>
      </c>
      <c r="L1611" s="48" t="s">
        <v>7748</v>
      </c>
      <c r="M1611" s="50" t="s">
        <v>278</v>
      </c>
      <c r="N1611" s="50" t="s">
        <v>3053</v>
      </c>
      <c r="O1611" s="54">
        <f>VLOOKUP(A1611,'Shurjoint Multiplier Sheet'!A:E,4,FALSE)</f>
        <v>0</v>
      </c>
      <c r="P1611" s="91">
        <v>811.44</v>
      </c>
      <c r="Q1611" s="91">
        <f t="shared" si="25"/>
        <v>0</v>
      </c>
    </row>
    <row r="1612" spans="1:17" x14ac:dyDescent="0.25">
      <c r="A1612" s="48" t="s">
        <v>61</v>
      </c>
      <c r="B1612" s="49" t="s">
        <v>3508</v>
      </c>
      <c r="C1612" s="49" t="s">
        <v>3509</v>
      </c>
      <c r="D1612" s="49" t="s">
        <v>3343</v>
      </c>
      <c r="E1612" s="75">
        <v>670750938603</v>
      </c>
      <c r="F1612" s="53">
        <v>7722</v>
      </c>
      <c r="G1612" s="50" t="s">
        <v>1361</v>
      </c>
      <c r="H1612" s="50" t="s">
        <v>188</v>
      </c>
      <c r="I1612" s="78">
        <v>100</v>
      </c>
      <c r="J1612" s="78">
        <v>2</v>
      </c>
      <c r="K1612" s="82">
        <v>15.43</v>
      </c>
      <c r="L1612" s="48" t="s">
        <v>7748</v>
      </c>
      <c r="M1612" s="50" t="s">
        <v>220</v>
      </c>
      <c r="N1612" s="50" t="s">
        <v>3053</v>
      </c>
      <c r="O1612" s="54">
        <f>VLOOKUP(A1612,'Shurjoint Multiplier Sheet'!A:E,4,FALSE)</f>
        <v>0</v>
      </c>
      <c r="P1612" s="91">
        <v>811.44</v>
      </c>
      <c r="Q1612" s="91">
        <f t="shared" si="25"/>
        <v>0</v>
      </c>
    </row>
    <row r="1613" spans="1:17" x14ac:dyDescent="0.25">
      <c r="A1613" s="48" t="s">
        <v>61</v>
      </c>
      <c r="B1613" s="49" t="s">
        <v>3510</v>
      </c>
      <c r="C1613" s="49" t="s">
        <v>3511</v>
      </c>
      <c r="D1613" s="49" t="s">
        <v>3343</v>
      </c>
      <c r="E1613" s="75">
        <v>191988027032</v>
      </c>
      <c r="F1613" s="53">
        <v>7722</v>
      </c>
      <c r="G1613" s="50" t="s">
        <v>1361</v>
      </c>
      <c r="H1613" s="50" t="s">
        <v>188</v>
      </c>
      <c r="I1613" s="78">
        <v>100</v>
      </c>
      <c r="J1613" s="78">
        <v>2</v>
      </c>
      <c r="K1613" s="82">
        <v>15.43</v>
      </c>
      <c r="L1613" s="48" t="s">
        <v>189</v>
      </c>
      <c r="M1613" s="50" t="s">
        <v>278</v>
      </c>
      <c r="N1613" s="50" t="s">
        <v>3053</v>
      </c>
      <c r="O1613" s="54">
        <f>VLOOKUP(A1613,'Shurjoint Multiplier Sheet'!A:E,4,FALSE)</f>
        <v>0</v>
      </c>
      <c r="P1613" s="91">
        <v>625.63</v>
      </c>
      <c r="Q1613" s="91">
        <f t="shared" si="25"/>
        <v>0</v>
      </c>
    </row>
    <row r="1614" spans="1:17" x14ac:dyDescent="0.25">
      <c r="A1614" s="48" t="s">
        <v>61</v>
      </c>
      <c r="B1614" s="49" t="s">
        <v>3512</v>
      </c>
      <c r="C1614" s="49" t="s">
        <v>3513</v>
      </c>
      <c r="D1614" s="49" t="s">
        <v>3343</v>
      </c>
      <c r="E1614" s="75">
        <v>670750938610</v>
      </c>
      <c r="F1614" s="53">
        <v>7722</v>
      </c>
      <c r="G1614" s="50" t="s">
        <v>1361</v>
      </c>
      <c r="H1614" s="50" t="s">
        <v>188</v>
      </c>
      <c r="I1614" s="78"/>
      <c r="J1614" s="78"/>
      <c r="K1614" s="82">
        <v>15.43</v>
      </c>
      <c r="L1614" s="48" t="s">
        <v>189</v>
      </c>
      <c r="M1614" s="50" t="s">
        <v>220</v>
      </c>
      <c r="N1614" s="50" t="s">
        <v>3053</v>
      </c>
      <c r="O1614" s="54">
        <f>VLOOKUP(A1614,'Shurjoint Multiplier Sheet'!A:E,4,FALSE)</f>
        <v>0</v>
      </c>
      <c r="P1614" s="91">
        <v>625.63</v>
      </c>
      <c r="Q1614" s="91">
        <f t="shared" si="25"/>
        <v>0</v>
      </c>
    </row>
    <row r="1615" spans="1:17" x14ac:dyDescent="0.25">
      <c r="A1615" s="48" t="s">
        <v>61</v>
      </c>
      <c r="B1615" s="49" t="s">
        <v>3514</v>
      </c>
      <c r="C1615" s="49" t="s">
        <v>3515</v>
      </c>
      <c r="D1615" s="49" t="s">
        <v>3343</v>
      </c>
      <c r="E1615" s="75">
        <v>191988027063</v>
      </c>
      <c r="F1615" s="53">
        <v>7722</v>
      </c>
      <c r="G1615" s="50" t="s">
        <v>1369</v>
      </c>
      <c r="H1615" s="50" t="s">
        <v>188</v>
      </c>
      <c r="I1615" s="78"/>
      <c r="J1615" s="78"/>
      <c r="K1615" s="82">
        <v>12.56</v>
      </c>
      <c r="L1615" s="48" t="s">
        <v>7748</v>
      </c>
      <c r="M1615" s="50" t="s">
        <v>278</v>
      </c>
      <c r="N1615" s="50" t="s">
        <v>3053</v>
      </c>
      <c r="O1615" s="54">
        <f>VLOOKUP(A1615,'Shurjoint Multiplier Sheet'!A:E,4,FALSE)</f>
        <v>0</v>
      </c>
      <c r="P1615" s="91">
        <v>1080.74</v>
      </c>
      <c r="Q1615" s="91">
        <f t="shared" si="25"/>
        <v>0</v>
      </c>
    </row>
    <row r="1616" spans="1:17" x14ac:dyDescent="0.25">
      <c r="A1616" s="48" t="s">
        <v>61</v>
      </c>
      <c r="B1616" s="49" t="s">
        <v>3516</v>
      </c>
      <c r="C1616" s="49" t="s">
        <v>3517</v>
      </c>
      <c r="D1616" s="49" t="s">
        <v>3343</v>
      </c>
      <c r="E1616" s="75">
        <v>670750944727</v>
      </c>
      <c r="F1616" s="53">
        <v>7722</v>
      </c>
      <c r="G1616" s="50" t="s">
        <v>1369</v>
      </c>
      <c r="H1616" s="50" t="s">
        <v>188</v>
      </c>
      <c r="I1616" s="78"/>
      <c r="J1616" s="78"/>
      <c r="K1616" s="82">
        <v>13.23</v>
      </c>
      <c r="L1616" s="48" t="s">
        <v>7748</v>
      </c>
      <c r="M1616" s="50" t="s">
        <v>220</v>
      </c>
      <c r="N1616" s="50" t="s">
        <v>3053</v>
      </c>
      <c r="O1616" s="54">
        <f>VLOOKUP(A1616,'Shurjoint Multiplier Sheet'!A:E,4,FALSE)</f>
        <v>0</v>
      </c>
      <c r="P1616" s="91">
        <v>1080.74</v>
      </c>
      <c r="Q1616" s="91">
        <f t="shared" si="25"/>
        <v>0</v>
      </c>
    </row>
    <row r="1617" spans="1:17" x14ac:dyDescent="0.25">
      <c r="A1617" s="48" t="s">
        <v>61</v>
      </c>
      <c r="B1617" s="49" t="s">
        <v>3518</v>
      </c>
      <c r="C1617" s="49" t="s">
        <v>3519</v>
      </c>
      <c r="D1617" s="49" t="s">
        <v>3343</v>
      </c>
      <c r="E1617" s="75">
        <v>191988027070</v>
      </c>
      <c r="F1617" s="53">
        <v>7722</v>
      </c>
      <c r="G1617" s="50" t="s">
        <v>1369</v>
      </c>
      <c r="H1617" s="50" t="s">
        <v>188</v>
      </c>
      <c r="I1617" s="78">
        <v>90</v>
      </c>
      <c r="J1617" s="78">
        <v>2</v>
      </c>
      <c r="K1617" s="82">
        <v>13.23</v>
      </c>
      <c r="L1617" s="48" t="s">
        <v>189</v>
      </c>
      <c r="M1617" s="50" t="s">
        <v>278</v>
      </c>
      <c r="N1617" s="50" t="s">
        <v>3053</v>
      </c>
      <c r="O1617" s="54">
        <f>VLOOKUP(A1617,'Shurjoint Multiplier Sheet'!A:E,4,FALSE)</f>
        <v>0</v>
      </c>
      <c r="P1617" s="91">
        <v>859.66</v>
      </c>
      <c r="Q1617" s="91">
        <f t="shared" si="25"/>
        <v>0</v>
      </c>
    </row>
    <row r="1618" spans="1:17" x14ac:dyDescent="0.25">
      <c r="A1618" s="48" t="s">
        <v>61</v>
      </c>
      <c r="B1618" s="49" t="s">
        <v>3520</v>
      </c>
      <c r="C1618" s="49" t="s">
        <v>3521</v>
      </c>
      <c r="D1618" s="49" t="s">
        <v>3343</v>
      </c>
      <c r="E1618" s="75">
        <v>670750945342</v>
      </c>
      <c r="F1618" s="53">
        <v>7722</v>
      </c>
      <c r="G1618" s="50" t="s">
        <v>1369</v>
      </c>
      <c r="H1618" s="50" t="s">
        <v>188</v>
      </c>
      <c r="I1618" s="78"/>
      <c r="J1618" s="78"/>
      <c r="K1618" s="82">
        <v>13.23</v>
      </c>
      <c r="L1618" s="48" t="s">
        <v>189</v>
      </c>
      <c r="M1618" s="50" t="s">
        <v>220</v>
      </c>
      <c r="N1618" s="50" t="s">
        <v>3053</v>
      </c>
      <c r="O1618" s="54">
        <f>VLOOKUP(A1618,'Shurjoint Multiplier Sheet'!A:E,4,FALSE)</f>
        <v>0</v>
      </c>
      <c r="P1618" s="91">
        <v>859.66</v>
      </c>
      <c r="Q1618" s="91">
        <f t="shared" si="25"/>
        <v>0</v>
      </c>
    </row>
    <row r="1619" spans="1:17" x14ac:dyDescent="0.25">
      <c r="A1619" s="48" t="s">
        <v>61</v>
      </c>
      <c r="B1619" s="49" t="s">
        <v>3522</v>
      </c>
      <c r="C1619" s="49" t="s">
        <v>3523</v>
      </c>
      <c r="D1619" s="49" t="s">
        <v>3343</v>
      </c>
      <c r="E1619" s="75">
        <v>191988027049</v>
      </c>
      <c r="F1619" s="53">
        <v>7722</v>
      </c>
      <c r="G1619" s="50" t="s">
        <v>1374</v>
      </c>
      <c r="H1619" s="50" t="s">
        <v>188</v>
      </c>
      <c r="I1619" s="78"/>
      <c r="J1619" s="78"/>
      <c r="K1619" s="82">
        <v>12.36</v>
      </c>
      <c r="L1619" s="48" t="s">
        <v>7748</v>
      </c>
      <c r="M1619" s="50" t="s">
        <v>278</v>
      </c>
      <c r="N1619" s="50" t="s">
        <v>3053</v>
      </c>
      <c r="O1619" s="54">
        <f>VLOOKUP(A1619,'Shurjoint Multiplier Sheet'!A:E,4,FALSE)</f>
        <v>0</v>
      </c>
      <c r="P1619" s="91">
        <v>1080.74</v>
      </c>
      <c r="Q1619" s="91">
        <f t="shared" si="25"/>
        <v>0</v>
      </c>
    </row>
    <row r="1620" spans="1:17" x14ac:dyDescent="0.25">
      <c r="A1620" s="48" t="s">
        <v>61</v>
      </c>
      <c r="B1620" s="49" t="s">
        <v>3524</v>
      </c>
      <c r="C1620" s="49" t="s">
        <v>3525</v>
      </c>
      <c r="D1620" s="49" t="s">
        <v>3343</v>
      </c>
      <c r="E1620" s="75">
        <v>670750939006</v>
      </c>
      <c r="F1620" s="53">
        <v>7722</v>
      </c>
      <c r="G1620" s="50" t="s">
        <v>1374</v>
      </c>
      <c r="H1620" s="50" t="s">
        <v>188</v>
      </c>
      <c r="I1620" s="78"/>
      <c r="J1620" s="78"/>
      <c r="K1620" s="82">
        <v>12.79</v>
      </c>
      <c r="L1620" s="48" t="s">
        <v>7748</v>
      </c>
      <c r="M1620" s="50" t="s">
        <v>220</v>
      </c>
      <c r="N1620" s="50" t="s">
        <v>3053</v>
      </c>
      <c r="O1620" s="54">
        <f>VLOOKUP(A1620,'Shurjoint Multiplier Sheet'!A:E,4,FALSE)</f>
        <v>0</v>
      </c>
      <c r="P1620" s="91">
        <v>1080.74</v>
      </c>
      <c r="Q1620" s="91">
        <f t="shared" si="25"/>
        <v>0</v>
      </c>
    </row>
    <row r="1621" spans="1:17" x14ac:dyDescent="0.25">
      <c r="A1621" s="48" t="s">
        <v>61</v>
      </c>
      <c r="B1621" s="49" t="s">
        <v>3526</v>
      </c>
      <c r="C1621" s="49" t="s">
        <v>3527</v>
      </c>
      <c r="D1621" s="49" t="s">
        <v>3343</v>
      </c>
      <c r="E1621" s="75">
        <v>191988027056</v>
      </c>
      <c r="F1621" s="53">
        <v>7722</v>
      </c>
      <c r="G1621" s="50" t="s">
        <v>1374</v>
      </c>
      <c r="H1621" s="50" t="s">
        <v>188</v>
      </c>
      <c r="I1621" s="78">
        <v>90</v>
      </c>
      <c r="J1621" s="78">
        <v>2</v>
      </c>
      <c r="K1621" s="82">
        <v>12.79</v>
      </c>
      <c r="L1621" s="48" t="s">
        <v>189</v>
      </c>
      <c r="M1621" s="50" t="s">
        <v>278</v>
      </c>
      <c r="N1621" s="50" t="s">
        <v>3053</v>
      </c>
      <c r="O1621" s="54">
        <f>VLOOKUP(A1621,'Shurjoint Multiplier Sheet'!A:E,4,FALSE)</f>
        <v>0</v>
      </c>
      <c r="P1621" s="91">
        <v>859.66</v>
      </c>
      <c r="Q1621" s="91">
        <f t="shared" si="25"/>
        <v>0</v>
      </c>
    </row>
    <row r="1622" spans="1:17" x14ac:dyDescent="0.25">
      <c r="A1622" s="48" t="s">
        <v>61</v>
      </c>
      <c r="B1622" s="49" t="s">
        <v>3528</v>
      </c>
      <c r="C1622" s="49" t="s">
        <v>3529</v>
      </c>
      <c r="D1622" s="49" t="s">
        <v>3343</v>
      </c>
      <c r="E1622" s="75">
        <v>670750944253</v>
      </c>
      <c r="F1622" s="53">
        <v>7722</v>
      </c>
      <c r="G1622" s="50" t="s">
        <v>1374</v>
      </c>
      <c r="H1622" s="50" t="s">
        <v>188</v>
      </c>
      <c r="I1622" s="78"/>
      <c r="J1622" s="78"/>
      <c r="K1622" s="82">
        <v>12.79</v>
      </c>
      <c r="L1622" s="48" t="s">
        <v>189</v>
      </c>
      <c r="M1622" s="50" t="s">
        <v>220</v>
      </c>
      <c r="N1622" s="50" t="s">
        <v>3053</v>
      </c>
      <c r="O1622" s="54">
        <f>VLOOKUP(A1622,'Shurjoint Multiplier Sheet'!A:E,4,FALSE)</f>
        <v>0</v>
      </c>
      <c r="P1622" s="91">
        <v>859.66</v>
      </c>
      <c r="Q1622" s="91">
        <f t="shared" si="25"/>
        <v>0</v>
      </c>
    </row>
    <row r="1623" spans="1:17" x14ac:dyDescent="0.25">
      <c r="A1623" s="48" t="s">
        <v>61</v>
      </c>
      <c r="B1623" s="49" t="s">
        <v>3530</v>
      </c>
      <c r="C1623" s="49" t="s">
        <v>3531</v>
      </c>
      <c r="D1623" s="49" t="s">
        <v>3343</v>
      </c>
      <c r="E1623" s="75">
        <v>191988027087</v>
      </c>
      <c r="F1623" s="53">
        <v>7722</v>
      </c>
      <c r="G1623" s="50" t="s">
        <v>1379</v>
      </c>
      <c r="H1623" s="50" t="s">
        <v>188</v>
      </c>
      <c r="I1623" s="78"/>
      <c r="J1623" s="78"/>
      <c r="K1623" s="82">
        <v>13.79</v>
      </c>
      <c r="L1623" s="48" t="s">
        <v>7748</v>
      </c>
      <c r="M1623" s="50" t="s">
        <v>278</v>
      </c>
      <c r="N1623" s="50" t="s">
        <v>3053</v>
      </c>
      <c r="O1623" s="54">
        <f>VLOOKUP(A1623,'Shurjoint Multiplier Sheet'!A:E,4,FALSE)</f>
        <v>0</v>
      </c>
      <c r="P1623" s="91">
        <v>1145.42</v>
      </c>
      <c r="Q1623" s="91">
        <f t="shared" si="25"/>
        <v>0</v>
      </c>
    </row>
    <row r="1624" spans="1:17" x14ac:dyDescent="0.25">
      <c r="A1624" s="48" t="s">
        <v>61</v>
      </c>
      <c r="B1624" s="49" t="s">
        <v>3532</v>
      </c>
      <c r="C1624" s="49" t="s">
        <v>3533</v>
      </c>
      <c r="D1624" s="49" t="s">
        <v>3343</v>
      </c>
      <c r="E1624" s="75">
        <v>670750945960</v>
      </c>
      <c r="F1624" s="53">
        <v>7722</v>
      </c>
      <c r="G1624" s="50" t="s">
        <v>1379</v>
      </c>
      <c r="H1624" s="50" t="s">
        <v>188</v>
      </c>
      <c r="I1624" s="78"/>
      <c r="J1624" s="78"/>
      <c r="K1624" s="82">
        <v>15.87</v>
      </c>
      <c r="L1624" s="48" t="s">
        <v>7748</v>
      </c>
      <c r="M1624" s="50" t="s">
        <v>220</v>
      </c>
      <c r="N1624" s="50" t="s">
        <v>3053</v>
      </c>
      <c r="O1624" s="54">
        <f>VLOOKUP(A1624,'Shurjoint Multiplier Sheet'!A:E,4,FALSE)</f>
        <v>0</v>
      </c>
      <c r="P1624" s="91">
        <v>1145.42</v>
      </c>
      <c r="Q1624" s="91">
        <f t="shared" si="25"/>
        <v>0</v>
      </c>
    </row>
    <row r="1625" spans="1:17" x14ac:dyDescent="0.25">
      <c r="A1625" s="48" t="s">
        <v>61</v>
      </c>
      <c r="B1625" s="49" t="s">
        <v>3534</v>
      </c>
      <c r="C1625" s="49" t="s">
        <v>3535</v>
      </c>
      <c r="D1625" s="49" t="s">
        <v>3343</v>
      </c>
      <c r="E1625" s="75">
        <v>191988027094</v>
      </c>
      <c r="F1625" s="53">
        <v>7722</v>
      </c>
      <c r="G1625" s="50" t="s">
        <v>1379</v>
      </c>
      <c r="H1625" s="50" t="s">
        <v>188</v>
      </c>
      <c r="I1625" s="78">
        <v>80</v>
      </c>
      <c r="J1625" s="78">
        <v>2</v>
      </c>
      <c r="K1625" s="82">
        <v>14.4</v>
      </c>
      <c r="L1625" s="48" t="s">
        <v>189</v>
      </c>
      <c r="M1625" s="50" t="s">
        <v>278</v>
      </c>
      <c r="N1625" s="50" t="s">
        <v>3053</v>
      </c>
      <c r="O1625" s="54">
        <f>VLOOKUP(A1625,'Shurjoint Multiplier Sheet'!A:E,4,FALSE)</f>
        <v>0</v>
      </c>
      <c r="P1625" s="91">
        <v>904.94</v>
      </c>
      <c r="Q1625" s="91">
        <f t="shared" si="25"/>
        <v>0</v>
      </c>
    </row>
    <row r="1626" spans="1:17" x14ac:dyDescent="0.25">
      <c r="A1626" s="48" t="s">
        <v>61</v>
      </c>
      <c r="B1626" s="49" t="s">
        <v>3536</v>
      </c>
      <c r="C1626" s="49" t="s">
        <v>3537</v>
      </c>
      <c r="D1626" s="49" t="s">
        <v>3343</v>
      </c>
      <c r="E1626" s="75">
        <v>670750945977</v>
      </c>
      <c r="F1626" s="53">
        <v>7722</v>
      </c>
      <c r="G1626" s="50" t="s">
        <v>1379</v>
      </c>
      <c r="H1626" s="50" t="s">
        <v>188</v>
      </c>
      <c r="I1626" s="78"/>
      <c r="J1626" s="78"/>
      <c r="K1626" s="82">
        <v>15.87</v>
      </c>
      <c r="L1626" s="48" t="s">
        <v>189</v>
      </c>
      <c r="M1626" s="50" t="s">
        <v>220</v>
      </c>
      <c r="N1626" s="50" t="s">
        <v>3053</v>
      </c>
      <c r="O1626" s="54">
        <f>VLOOKUP(A1626,'Shurjoint Multiplier Sheet'!A:E,4,FALSE)</f>
        <v>0</v>
      </c>
      <c r="P1626" s="91">
        <v>904.94</v>
      </c>
      <c r="Q1626" s="91">
        <f t="shared" si="25"/>
        <v>0</v>
      </c>
    </row>
    <row r="1627" spans="1:17" x14ac:dyDescent="0.25">
      <c r="A1627" s="48" t="s">
        <v>61</v>
      </c>
      <c r="B1627" s="49" t="s">
        <v>3538</v>
      </c>
      <c r="C1627" s="49" t="s">
        <v>3539</v>
      </c>
      <c r="D1627" s="49" t="s">
        <v>3343</v>
      </c>
      <c r="E1627" s="75">
        <v>191988027100</v>
      </c>
      <c r="F1627" s="53">
        <v>7722</v>
      </c>
      <c r="G1627" s="50" t="s">
        <v>1384</v>
      </c>
      <c r="H1627" s="50" t="s">
        <v>188</v>
      </c>
      <c r="I1627" s="78"/>
      <c r="J1627" s="78"/>
      <c r="K1627" s="82">
        <v>16.53</v>
      </c>
      <c r="L1627" s="48" t="s">
        <v>7748</v>
      </c>
      <c r="M1627" s="50" t="s">
        <v>278</v>
      </c>
      <c r="N1627" s="50" t="s">
        <v>3053</v>
      </c>
      <c r="O1627" s="54">
        <f>VLOOKUP(A1627,'Shurjoint Multiplier Sheet'!A:E,4,FALSE)</f>
        <v>0</v>
      </c>
      <c r="P1627" s="91">
        <v>1200.7</v>
      </c>
      <c r="Q1627" s="91">
        <f t="shared" si="25"/>
        <v>0</v>
      </c>
    </row>
    <row r="1628" spans="1:17" x14ac:dyDescent="0.25">
      <c r="A1628" s="48" t="s">
        <v>61</v>
      </c>
      <c r="B1628" s="49" t="s">
        <v>3540</v>
      </c>
      <c r="C1628" s="49" t="s">
        <v>3541</v>
      </c>
      <c r="D1628" s="49" t="s">
        <v>3343</v>
      </c>
      <c r="E1628" s="75">
        <v>670750946080</v>
      </c>
      <c r="F1628" s="53">
        <v>7722</v>
      </c>
      <c r="G1628" s="50" t="s">
        <v>1384</v>
      </c>
      <c r="H1628" s="50" t="s">
        <v>188</v>
      </c>
      <c r="I1628" s="78"/>
      <c r="J1628" s="78"/>
      <c r="K1628" s="82">
        <v>16.53</v>
      </c>
      <c r="L1628" s="48" t="s">
        <v>7748</v>
      </c>
      <c r="M1628" s="50" t="s">
        <v>220</v>
      </c>
      <c r="N1628" s="50" t="s">
        <v>3053</v>
      </c>
      <c r="O1628" s="54">
        <f>VLOOKUP(A1628,'Shurjoint Multiplier Sheet'!A:E,4,FALSE)</f>
        <v>0</v>
      </c>
      <c r="P1628" s="91">
        <v>1200.7</v>
      </c>
      <c r="Q1628" s="91">
        <f t="shared" si="25"/>
        <v>0</v>
      </c>
    </row>
    <row r="1629" spans="1:17" x14ac:dyDescent="0.25">
      <c r="A1629" s="48" t="s">
        <v>61</v>
      </c>
      <c r="B1629" s="49" t="s">
        <v>3542</v>
      </c>
      <c r="C1629" s="49" t="s">
        <v>3543</v>
      </c>
      <c r="D1629" s="49" t="s">
        <v>3343</v>
      </c>
      <c r="E1629" s="75">
        <v>191988027124</v>
      </c>
      <c r="F1629" s="53">
        <v>7722</v>
      </c>
      <c r="G1629" s="50" t="s">
        <v>1384</v>
      </c>
      <c r="H1629" s="50" t="s">
        <v>188</v>
      </c>
      <c r="I1629" s="78">
        <v>72</v>
      </c>
      <c r="J1629" s="78">
        <v>2</v>
      </c>
      <c r="K1629" s="82">
        <v>16.53</v>
      </c>
      <c r="L1629" s="48" t="s">
        <v>189</v>
      </c>
      <c r="M1629" s="50" t="s">
        <v>278</v>
      </c>
      <c r="N1629" s="50" t="s">
        <v>3053</v>
      </c>
      <c r="O1629" s="54">
        <f>VLOOKUP(A1629,'Shurjoint Multiplier Sheet'!A:E,4,FALSE)</f>
        <v>0</v>
      </c>
      <c r="P1629" s="91">
        <v>931.99</v>
      </c>
      <c r="Q1629" s="91">
        <f t="shared" si="25"/>
        <v>0</v>
      </c>
    </row>
    <row r="1630" spans="1:17" x14ac:dyDescent="0.25">
      <c r="A1630" s="48" t="s">
        <v>61</v>
      </c>
      <c r="B1630" s="49" t="s">
        <v>3544</v>
      </c>
      <c r="C1630" s="49" t="s">
        <v>3545</v>
      </c>
      <c r="D1630" s="49" t="s">
        <v>3343</v>
      </c>
      <c r="E1630" s="75">
        <v>670750946189</v>
      </c>
      <c r="F1630" s="53">
        <v>7722</v>
      </c>
      <c r="G1630" s="50" t="s">
        <v>1384</v>
      </c>
      <c r="H1630" s="50" t="s">
        <v>188</v>
      </c>
      <c r="I1630" s="78"/>
      <c r="J1630" s="78"/>
      <c r="K1630" s="82">
        <v>16.53</v>
      </c>
      <c r="L1630" s="48" t="s">
        <v>189</v>
      </c>
      <c r="M1630" s="50" t="s">
        <v>220</v>
      </c>
      <c r="N1630" s="50" t="s">
        <v>3053</v>
      </c>
      <c r="O1630" s="54">
        <f>VLOOKUP(A1630,'Shurjoint Multiplier Sheet'!A:E,4,FALSE)</f>
        <v>0</v>
      </c>
      <c r="P1630" s="91">
        <v>931.99</v>
      </c>
      <c r="Q1630" s="91">
        <f t="shared" si="25"/>
        <v>0</v>
      </c>
    </row>
    <row r="1631" spans="1:17" x14ac:dyDescent="0.25">
      <c r="A1631" s="48" t="s">
        <v>61</v>
      </c>
      <c r="B1631" s="49" t="s">
        <v>4690</v>
      </c>
      <c r="C1631" s="49" t="s">
        <v>4691</v>
      </c>
      <c r="D1631" s="49" t="s">
        <v>4692</v>
      </c>
      <c r="E1631" s="75">
        <v>191988071332</v>
      </c>
      <c r="F1631" s="53" t="s">
        <v>4750</v>
      </c>
      <c r="G1631" s="50" t="s">
        <v>4693</v>
      </c>
      <c r="H1631" s="50" t="s">
        <v>188</v>
      </c>
      <c r="I1631" s="78"/>
      <c r="J1631" s="78">
        <v>250</v>
      </c>
      <c r="K1631" s="82">
        <v>0.04</v>
      </c>
      <c r="L1631" s="48" t="s">
        <v>190</v>
      </c>
      <c r="M1631" s="50" t="s">
        <v>278</v>
      </c>
      <c r="N1631" s="50" t="s">
        <v>3053</v>
      </c>
      <c r="O1631" s="54">
        <f>VLOOKUP(A1631,'Shurjoint Multiplier Sheet'!A:E,4,FALSE)</f>
        <v>0</v>
      </c>
      <c r="P1631" s="91">
        <v>56.24</v>
      </c>
      <c r="Q1631" s="91">
        <f t="shared" si="25"/>
        <v>0</v>
      </c>
    </row>
    <row r="1632" spans="1:17" x14ac:dyDescent="0.25">
      <c r="A1632" s="48" t="s">
        <v>61</v>
      </c>
      <c r="B1632" s="49" t="s">
        <v>4694</v>
      </c>
      <c r="C1632" s="49" t="s">
        <v>4695</v>
      </c>
      <c r="D1632" s="49" t="s">
        <v>4692</v>
      </c>
      <c r="E1632" s="75">
        <v>191988071356</v>
      </c>
      <c r="F1632" s="53" t="s">
        <v>4750</v>
      </c>
      <c r="G1632" s="50" t="s">
        <v>1316</v>
      </c>
      <c r="H1632" s="50" t="s">
        <v>188</v>
      </c>
      <c r="I1632" s="78"/>
      <c r="J1632" s="78"/>
      <c r="K1632" s="82">
        <v>7.0000000000000007E-2</v>
      </c>
      <c r="L1632" s="48" t="s">
        <v>190</v>
      </c>
      <c r="M1632" s="50" t="s">
        <v>278</v>
      </c>
      <c r="N1632" s="50" t="s">
        <v>3053</v>
      </c>
      <c r="O1632" s="54">
        <f>VLOOKUP(A1632,'Shurjoint Multiplier Sheet'!A:E,4,FALSE)</f>
        <v>0</v>
      </c>
      <c r="P1632" s="91">
        <v>56.24</v>
      </c>
      <c r="Q1632" s="91">
        <f t="shared" si="25"/>
        <v>0</v>
      </c>
    </row>
    <row r="1633" spans="1:17" x14ac:dyDescent="0.25">
      <c r="A1633" s="48" t="s">
        <v>61</v>
      </c>
      <c r="B1633" s="49" t="s">
        <v>4696</v>
      </c>
      <c r="C1633" s="49" t="s">
        <v>4697</v>
      </c>
      <c r="D1633" s="49" t="s">
        <v>4692</v>
      </c>
      <c r="E1633" s="75">
        <v>191988071370</v>
      </c>
      <c r="F1633" s="53" t="s">
        <v>4750</v>
      </c>
      <c r="G1633" s="50" t="s">
        <v>1311</v>
      </c>
      <c r="H1633" s="50" t="s">
        <v>188</v>
      </c>
      <c r="I1633" s="78"/>
      <c r="J1633" s="78">
        <v>100</v>
      </c>
      <c r="K1633" s="82">
        <v>7.0000000000000007E-2</v>
      </c>
      <c r="L1633" s="48" t="s">
        <v>190</v>
      </c>
      <c r="M1633" s="50" t="s">
        <v>278</v>
      </c>
      <c r="N1633" s="50" t="s">
        <v>3053</v>
      </c>
      <c r="O1633" s="54">
        <f>VLOOKUP(A1633,'Shurjoint Multiplier Sheet'!A:E,4,FALSE)</f>
        <v>0</v>
      </c>
      <c r="P1633" s="91">
        <v>60.56</v>
      </c>
      <c r="Q1633" s="91">
        <f t="shared" si="25"/>
        <v>0</v>
      </c>
    </row>
    <row r="1634" spans="1:17" x14ac:dyDescent="0.25">
      <c r="A1634" s="48" t="s">
        <v>61</v>
      </c>
      <c r="B1634" s="49" t="s">
        <v>4698</v>
      </c>
      <c r="C1634" s="49" t="s">
        <v>4699</v>
      </c>
      <c r="D1634" s="49" t="s">
        <v>4692</v>
      </c>
      <c r="E1634" s="75">
        <v>191988071394</v>
      </c>
      <c r="F1634" s="53" t="s">
        <v>4750</v>
      </c>
      <c r="G1634" s="50" t="s">
        <v>1321</v>
      </c>
      <c r="H1634" s="50" t="s">
        <v>188</v>
      </c>
      <c r="I1634" s="78"/>
      <c r="J1634" s="78">
        <v>100</v>
      </c>
      <c r="K1634" s="82">
        <v>0.09</v>
      </c>
      <c r="L1634" s="48" t="s">
        <v>190</v>
      </c>
      <c r="M1634" s="50" t="s">
        <v>278</v>
      </c>
      <c r="N1634" s="50" t="s">
        <v>3053</v>
      </c>
      <c r="O1634" s="54">
        <f>VLOOKUP(A1634,'Shurjoint Multiplier Sheet'!A:E,4,FALSE)</f>
        <v>0</v>
      </c>
      <c r="P1634" s="91">
        <v>67.05</v>
      </c>
      <c r="Q1634" s="91">
        <f t="shared" si="25"/>
        <v>0</v>
      </c>
    </row>
    <row r="1635" spans="1:17" x14ac:dyDescent="0.25">
      <c r="A1635" s="48" t="s">
        <v>61</v>
      </c>
      <c r="B1635" s="49" t="s">
        <v>4700</v>
      </c>
      <c r="C1635" s="49" t="s">
        <v>4701</v>
      </c>
      <c r="D1635" s="49" t="s">
        <v>4692</v>
      </c>
      <c r="E1635" s="75">
        <v>191988071318</v>
      </c>
      <c r="F1635" s="53" t="s">
        <v>4750</v>
      </c>
      <c r="G1635" s="50" t="s">
        <v>4702</v>
      </c>
      <c r="H1635" s="50" t="s">
        <v>188</v>
      </c>
      <c r="I1635" s="78"/>
      <c r="J1635" s="78">
        <v>400</v>
      </c>
      <c r="K1635" s="82">
        <v>0.02</v>
      </c>
      <c r="L1635" s="48" t="s">
        <v>190</v>
      </c>
      <c r="M1635" s="50" t="s">
        <v>278</v>
      </c>
      <c r="N1635" s="50" t="s">
        <v>3053</v>
      </c>
      <c r="O1635" s="54">
        <f>VLOOKUP(A1635,'Shurjoint Multiplier Sheet'!A:E,4,FALSE)</f>
        <v>0</v>
      </c>
      <c r="P1635" s="91">
        <v>48.13</v>
      </c>
      <c r="Q1635" s="91">
        <f t="shared" si="25"/>
        <v>0</v>
      </c>
    </row>
    <row r="1636" spans="1:17" x14ac:dyDescent="0.25">
      <c r="A1636" s="48" t="s">
        <v>61</v>
      </c>
      <c r="B1636" s="49" t="s">
        <v>4703</v>
      </c>
      <c r="C1636" s="49" t="s">
        <v>4704</v>
      </c>
      <c r="D1636" s="49" t="s">
        <v>4692</v>
      </c>
      <c r="E1636" s="75">
        <v>191988071455</v>
      </c>
      <c r="F1636" s="53" t="s">
        <v>4750</v>
      </c>
      <c r="G1636" s="50" t="s">
        <v>4705</v>
      </c>
      <c r="H1636" s="50" t="s">
        <v>188</v>
      </c>
      <c r="I1636" s="78"/>
      <c r="J1636" s="78"/>
      <c r="K1636" s="82">
        <v>0.04</v>
      </c>
      <c r="L1636" s="48" t="s">
        <v>190</v>
      </c>
      <c r="M1636" s="50" t="s">
        <v>278</v>
      </c>
      <c r="N1636" s="50" t="s">
        <v>3053</v>
      </c>
      <c r="O1636" s="54">
        <f>VLOOKUP(A1636,'Shurjoint Multiplier Sheet'!A:E,4,FALSE)</f>
        <v>0</v>
      </c>
      <c r="P1636" s="91">
        <v>56.24</v>
      </c>
      <c r="Q1636" s="91">
        <f t="shared" si="25"/>
        <v>0</v>
      </c>
    </row>
    <row r="1637" spans="1:17" x14ac:dyDescent="0.25">
      <c r="A1637" s="48" t="s">
        <v>61</v>
      </c>
      <c r="B1637" s="49" t="s">
        <v>4706</v>
      </c>
      <c r="C1637" s="49" t="s">
        <v>4707</v>
      </c>
      <c r="D1637" s="49" t="s">
        <v>4692</v>
      </c>
      <c r="E1637" s="75">
        <v>191988071479</v>
      </c>
      <c r="F1637" s="53" t="s">
        <v>4750</v>
      </c>
      <c r="G1637" s="50" t="s">
        <v>1351</v>
      </c>
      <c r="H1637" s="50" t="s">
        <v>188</v>
      </c>
      <c r="I1637" s="78"/>
      <c r="J1637" s="78"/>
      <c r="K1637" s="82">
        <v>0.04</v>
      </c>
      <c r="L1637" s="48" t="s">
        <v>190</v>
      </c>
      <c r="M1637" s="50" t="s">
        <v>278</v>
      </c>
      <c r="N1637" s="50" t="s">
        <v>3053</v>
      </c>
      <c r="O1637" s="54">
        <f>VLOOKUP(A1637,'Shurjoint Multiplier Sheet'!A:E,4,FALSE)</f>
        <v>0</v>
      </c>
      <c r="P1637" s="91">
        <v>56.24</v>
      </c>
      <c r="Q1637" s="91">
        <f t="shared" si="25"/>
        <v>0</v>
      </c>
    </row>
    <row r="1638" spans="1:17" x14ac:dyDescent="0.25">
      <c r="A1638" s="48" t="s">
        <v>61</v>
      </c>
      <c r="B1638" s="49" t="s">
        <v>4708</v>
      </c>
      <c r="C1638" s="49" t="s">
        <v>4709</v>
      </c>
      <c r="D1638" s="49" t="s">
        <v>4692</v>
      </c>
      <c r="E1638" s="75">
        <v>191988071493</v>
      </c>
      <c r="F1638" s="53" t="s">
        <v>4750</v>
      </c>
      <c r="G1638" s="50" t="s">
        <v>1346</v>
      </c>
      <c r="H1638" s="50" t="s">
        <v>188</v>
      </c>
      <c r="I1638" s="78"/>
      <c r="J1638" s="78"/>
      <c r="K1638" s="82">
        <v>7.0000000000000007E-2</v>
      </c>
      <c r="L1638" s="48" t="s">
        <v>190</v>
      </c>
      <c r="M1638" s="50" t="s">
        <v>278</v>
      </c>
      <c r="N1638" s="50" t="s">
        <v>3053</v>
      </c>
      <c r="O1638" s="54">
        <f>VLOOKUP(A1638,'Shurjoint Multiplier Sheet'!A:E,4,FALSE)</f>
        <v>0</v>
      </c>
      <c r="P1638" s="91">
        <v>60.56</v>
      </c>
      <c r="Q1638" s="91">
        <f t="shared" si="25"/>
        <v>0</v>
      </c>
    </row>
    <row r="1639" spans="1:17" x14ac:dyDescent="0.25">
      <c r="A1639" s="48" t="s">
        <v>61</v>
      </c>
      <c r="B1639" s="49" t="s">
        <v>4710</v>
      </c>
      <c r="C1639" s="49" t="s">
        <v>4711</v>
      </c>
      <c r="D1639" s="49" t="s">
        <v>4692</v>
      </c>
      <c r="E1639" s="75">
        <v>191988071516</v>
      </c>
      <c r="F1639" s="53" t="s">
        <v>4750</v>
      </c>
      <c r="G1639" s="50" t="s">
        <v>1356</v>
      </c>
      <c r="H1639" s="50" t="s">
        <v>188</v>
      </c>
      <c r="I1639" s="78"/>
      <c r="J1639" s="78">
        <v>100</v>
      </c>
      <c r="K1639" s="82">
        <v>0.09</v>
      </c>
      <c r="L1639" s="48" t="s">
        <v>190</v>
      </c>
      <c r="M1639" s="50" t="s">
        <v>278</v>
      </c>
      <c r="N1639" s="50" t="s">
        <v>3053</v>
      </c>
      <c r="O1639" s="54">
        <f>VLOOKUP(A1639,'Shurjoint Multiplier Sheet'!A:E,4,FALSE)</f>
        <v>0</v>
      </c>
      <c r="P1639" s="91">
        <v>67.05</v>
      </c>
      <c r="Q1639" s="91">
        <f t="shared" si="25"/>
        <v>0</v>
      </c>
    </row>
    <row r="1640" spans="1:17" x14ac:dyDescent="0.25">
      <c r="A1640" s="48" t="s">
        <v>61</v>
      </c>
      <c r="B1640" s="49" t="s">
        <v>4712</v>
      </c>
      <c r="C1640" s="49" t="s">
        <v>4713</v>
      </c>
      <c r="D1640" s="49" t="s">
        <v>4692</v>
      </c>
      <c r="E1640" s="75">
        <v>191988071592</v>
      </c>
      <c r="F1640" s="53" t="s">
        <v>4750</v>
      </c>
      <c r="G1640" s="50" t="s">
        <v>1361</v>
      </c>
      <c r="H1640" s="50" t="s">
        <v>188</v>
      </c>
      <c r="I1640" s="78"/>
      <c r="J1640" s="78">
        <v>70</v>
      </c>
      <c r="K1640" s="82">
        <v>0.18</v>
      </c>
      <c r="L1640" s="48" t="s">
        <v>190</v>
      </c>
      <c r="M1640" s="50" t="s">
        <v>278</v>
      </c>
      <c r="N1640" s="50" t="s">
        <v>3053</v>
      </c>
      <c r="O1640" s="54">
        <f>VLOOKUP(A1640,'Shurjoint Multiplier Sheet'!A:E,4,FALSE)</f>
        <v>0</v>
      </c>
      <c r="P1640" s="91">
        <v>87.6</v>
      </c>
      <c r="Q1640" s="91">
        <f t="shared" si="25"/>
        <v>0</v>
      </c>
    </row>
    <row r="1641" spans="1:17" x14ac:dyDescent="0.25">
      <c r="A1641" s="48" t="s">
        <v>61</v>
      </c>
      <c r="B1641" s="49" t="s">
        <v>4714</v>
      </c>
      <c r="C1641" s="49" t="s">
        <v>4715</v>
      </c>
      <c r="D1641" s="49" t="s">
        <v>4692</v>
      </c>
      <c r="E1641" s="75">
        <v>191988071615</v>
      </c>
      <c r="F1641" s="53" t="s">
        <v>4750</v>
      </c>
      <c r="G1641" s="50" t="s">
        <v>4716</v>
      </c>
      <c r="H1641" s="50" t="s">
        <v>188</v>
      </c>
      <c r="I1641" s="78"/>
      <c r="J1641" s="78"/>
      <c r="K1641" s="82">
        <v>0.7</v>
      </c>
      <c r="L1641" s="48" t="s">
        <v>190</v>
      </c>
      <c r="M1641" s="50" t="s">
        <v>278</v>
      </c>
      <c r="N1641" s="50" t="s">
        <v>3053</v>
      </c>
      <c r="O1641" s="54">
        <f>VLOOKUP(A1641,'Shurjoint Multiplier Sheet'!A:E,4,FALSE)</f>
        <v>0</v>
      </c>
      <c r="P1641" s="91">
        <v>63.81</v>
      </c>
      <c r="Q1641" s="91">
        <f t="shared" si="25"/>
        <v>0</v>
      </c>
    </row>
    <row r="1642" spans="1:17" x14ac:dyDescent="0.25">
      <c r="A1642" s="48" t="s">
        <v>61</v>
      </c>
      <c r="B1642" s="49" t="s">
        <v>4717</v>
      </c>
      <c r="C1642" s="49" t="s">
        <v>4718</v>
      </c>
      <c r="D1642" s="49" t="s">
        <v>4692</v>
      </c>
      <c r="E1642" s="75">
        <v>191988071639</v>
      </c>
      <c r="F1642" s="53" t="s">
        <v>4750</v>
      </c>
      <c r="G1642" s="50" t="s">
        <v>1379</v>
      </c>
      <c r="H1642" s="50" t="s">
        <v>188</v>
      </c>
      <c r="I1642" s="78"/>
      <c r="J1642" s="78">
        <v>100</v>
      </c>
      <c r="K1642" s="82">
        <v>7.0000000000000007E-2</v>
      </c>
      <c r="L1642" s="48" t="s">
        <v>190</v>
      </c>
      <c r="M1642" s="50" t="s">
        <v>278</v>
      </c>
      <c r="N1642" s="50" t="s">
        <v>3053</v>
      </c>
      <c r="O1642" s="54">
        <f>VLOOKUP(A1642,'Shurjoint Multiplier Sheet'!A:E,4,FALSE)</f>
        <v>0</v>
      </c>
      <c r="P1642" s="91">
        <v>67.05</v>
      </c>
      <c r="Q1642" s="91">
        <f t="shared" si="25"/>
        <v>0</v>
      </c>
    </row>
    <row r="1643" spans="1:17" x14ac:dyDescent="0.25">
      <c r="A1643" s="48" t="s">
        <v>61</v>
      </c>
      <c r="B1643" s="49" t="s">
        <v>4719</v>
      </c>
      <c r="C1643" s="49" t="s">
        <v>4720</v>
      </c>
      <c r="D1643" s="49" t="s">
        <v>4692</v>
      </c>
      <c r="E1643" s="75">
        <v>191988071653</v>
      </c>
      <c r="F1643" s="53" t="s">
        <v>4750</v>
      </c>
      <c r="G1643" s="50" t="s">
        <v>1384</v>
      </c>
      <c r="H1643" s="50" t="s">
        <v>188</v>
      </c>
      <c r="I1643" s="78"/>
      <c r="J1643" s="78">
        <v>70</v>
      </c>
      <c r="K1643" s="82">
        <v>0.15</v>
      </c>
      <c r="L1643" s="48" t="s">
        <v>190</v>
      </c>
      <c r="M1643" s="50" t="s">
        <v>278</v>
      </c>
      <c r="N1643" s="50" t="s">
        <v>3053</v>
      </c>
      <c r="O1643" s="54">
        <f>VLOOKUP(A1643,'Shurjoint Multiplier Sheet'!A:E,4,FALSE)</f>
        <v>0</v>
      </c>
      <c r="P1643" s="91">
        <v>87.6</v>
      </c>
      <c r="Q1643" s="91">
        <f t="shared" si="25"/>
        <v>0</v>
      </c>
    </row>
    <row r="1644" spans="1:17" x14ac:dyDescent="0.25">
      <c r="A1644" s="48" t="s">
        <v>61</v>
      </c>
      <c r="B1644" s="49" t="s">
        <v>4721</v>
      </c>
      <c r="C1644" s="49" t="s">
        <v>4722</v>
      </c>
      <c r="D1644" s="49" t="s">
        <v>4692</v>
      </c>
      <c r="E1644" s="75">
        <v>191988071349</v>
      </c>
      <c r="F1644" s="53" t="s">
        <v>4750</v>
      </c>
      <c r="G1644" s="50" t="s">
        <v>4693</v>
      </c>
      <c r="H1644" s="50" t="s">
        <v>188</v>
      </c>
      <c r="I1644" s="78"/>
      <c r="J1644" s="78">
        <v>250</v>
      </c>
      <c r="K1644" s="82">
        <v>0.04</v>
      </c>
      <c r="L1644" s="48" t="s">
        <v>190</v>
      </c>
      <c r="M1644" s="50" t="s">
        <v>220</v>
      </c>
      <c r="N1644" s="50" t="s">
        <v>3053</v>
      </c>
      <c r="O1644" s="54">
        <f>VLOOKUP(A1644,'Shurjoint Multiplier Sheet'!A:E,4,FALSE)</f>
        <v>0</v>
      </c>
      <c r="P1644" s="91">
        <v>56.24</v>
      </c>
      <c r="Q1644" s="91">
        <f t="shared" si="25"/>
        <v>0</v>
      </c>
    </row>
    <row r="1645" spans="1:17" x14ac:dyDescent="0.25">
      <c r="A1645" s="48" t="s">
        <v>61</v>
      </c>
      <c r="B1645" s="49" t="s">
        <v>4723</v>
      </c>
      <c r="C1645" s="49" t="s">
        <v>4724</v>
      </c>
      <c r="D1645" s="49" t="s">
        <v>4692</v>
      </c>
      <c r="E1645" s="75">
        <v>191988071363</v>
      </c>
      <c r="F1645" s="53" t="s">
        <v>4750</v>
      </c>
      <c r="G1645" s="50" t="s">
        <v>1316</v>
      </c>
      <c r="H1645" s="50" t="s">
        <v>188</v>
      </c>
      <c r="I1645" s="78"/>
      <c r="J1645" s="78"/>
      <c r="K1645" s="82">
        <v>7.0000000000000007E-2</v>
      </c>
      <c r="L1645" s="48" t="s">
        <v>190</v>
      </c>
      <c r="M1645" s="50" t="s">
        <v>220</v>
      </c>
      <c r="N1645" s="50" t="s">
        <v>3053</v>
      </c>
      <c r="O1645" s="54">
        <f>VLOOKUP(A1645,'Shurjoint Multiplier Sheet'!A:E,4,FALSE)</f>
        <v>0</v>
      </c>
      <c r="P1645" s="91">
        <v>56.24</v>
      </c>
      <c r="Q1645" s="91">
        <f t="shared" si="25"/>
        <v>0</v>
      </c>
    </row>
    <row r="1646" spans="1:17" x14ac:dyDescent="0.25">
      <c r="A1646" s="48" t="s">
        <v>61</v>
      </c>
      <c r="B1646" s="49" t="s">
        <v>4725</v>
      </c>
      <c r="C1646" s="49" t="s">
        <v>4726</v>
      </c>
      <c r="D1646" s="49" t="s">
        <v>4692</v>
      </c>
      <c r="E1646" s="75">
        <v>191988071387</v>
      </c>
      <c r="F1646" s="53" t="s">
        <v>4750</v>
      </c>
      <c r="G1646" s="50" t="s">
        <v>1311</v>
      </c>
      <c r="H1646" s="50" t="s">
        <v>188</v>
      </c>
      <c r="I1646" s="78"/>
      <c r="J1646" s="78">
        <v>100</v>
      </c>
      <c r="K1646" s="82">
        <v>7.0000000000000007E-2</v>
      </c>
      <c r="L1646" s="48" t="s">
        <v>190</v>
      </c>
      <c r="M1646" s="50" t="s">
        <v>220</v>
      </c>
      <c r="N1646" s="50" t="s">
        <v>3053</v>
      </c>
      <c r="O1646" s="54">
        <f>VLOOKUP(A1646,'Shurjoint Multiplier Sheet'!A:E,4,FALSE)</f>
        <v>0</v>
      </c>
      <c r="P1646" s="91">
        <v>60.56</v>
      </c>
      <c r="Q1646" s="91">
        <f t="shared" si="25"/>
        <v>0</v>
      </c>
    </row>
    <row r="1647" spans="1:17" x14ac:dyDescent="0.25">
      <c r="A1647" s="48" t="s">
        <v>61</v>
      </c>
      <c r="B1647" s="49" t="s">
        <v>4727</v>
      </c>
      <c r="C1647" s="49" t="s">
        <v>4728</v>
      </c>
      <c r="D1647" s="49" t="s">
        <v>4692</v>
      </c>
      <c r="E1647" s="75">
        <v>191988071400</v>
      </c>
      <c r="F1647" s="53" t="s">
        <v>4750</v>
      </c>
      <c r="G1647" s="50" t="s">
        <v>1321</v>
      </c>
      <c r="H1647" s="50" t="s">
        <v>188</v>
      </c>
      <c r="I1647" s="78"/>
      <c r="J1647" s="78">
        <v>100</v>
      </c>
      <c r="K1647" s="82">
        <v>0.09</v>
      </c>
      <c r="L1647" s="48" t="s">
        <v>190</v>
      </c>
      <c r="M1647" s="50" t="s">
        <v>220</v>
      </c>
      <c r="N1647" s="50" t="s">
        <v>3053</v>
      </c>
      <c r="O1647" s="54">
        <f>VLOOKUP(A1647,'Shurjoint Multiplier Sheet'!A:E,4,FALSE)</f>
        <v>0</v>
      </c>
      <c r="P1647" s="91">
        <v>67.05</v>
      </c>
      <c r="Q1647" s="91">
        <f t="shared" si="25"/>
        <v>0</v>
      </c>
    </row>
    <row r="1648" spans="1:17" x14ac:dyDescent="0.25">
      <c r="A1648" s="48" t="s">
        <v>61</v>
      </c>
      <c r="B1648" s="49" t="s">
        <v>4729</v>
      </c>
      <c r="C1648" s="49" t="s">
        <v>4730</v>
      </c>
      <c r="D1648" s="49" t="s">
        <v>4692</v>
      </c>
      <c r="E1648" s="75">
        <v>191988071325</v>
      </c>
      <c r="F1648" s="53" t="s">
        <v>4750</v>
      </c>
      <c r="G1648" s="50" t="s">
        <v>4702</v>
      </c>
      <c r="H1648" s="50" t="s">
        <v>188</v>
      </c>
      <c r="I1648" s="78"/>
      <c r="J1648" s="78">
        <v>400</v>
      </c>
      <c r="K1648" s="82">
        <v>0.02</v>
      </c>
      <c r="L1648" s="48" t="s">
        <v>190</v>
      </c>
      <c r="M1648" s="50" t="s">
        <v>220</v>
      </c>
      <c r="N1648" s="50" t="s">
        <v>3053</v>
      </c>
      <c r="O1648" s="54">
        <f>VLOOKUP(A1648,'Shurjoint Multiplier Sheet'!A:E,4,FALSE)</f>
        <v>0</v>
      </c>
      <c r="P1648" s="91">
        <v>48.13</v>
      </c>
      <c r="Q1648" s="91">
        <f t="shared" si="25"/>
        <v>0</v>
      </c>
    </row>
    <row r="1649" spans="1:17" x14ac:dyDescent="0.25">
      <c r="A1649" s="48" t="s">
        <v>61</v>
      </c>
      <c r="B1649" s="49" t="s">
        <v>4731</v>
      </c>
      <c r="C1649" s="49" t="s">
        <v>4732</v>
      </c>
      <c r="D1649" s="49" t="s">
        <v>4692</v>
      </c>
      <c r="E1649" s="75">
        <v>191988071462</v>
      </c>
      <c r="F1649" s="53" t="s">
        <v>4750</v>
      </c>
      <c r="G1649" s="50" t="s">
        <v>4705</v>
      </c>
      <c r="H1649" s="50" t="s">
        <v>188</v>
      </c>
      <c r="I1649" s="78"/>
      <c r="J1649" s="78"/>
      <c r="K1649" s="82">
        <v>0.04</v>
      </c>
      <c r="L1649" s="48" t="s">
        <v>190</v>
      </c>
      <c r="M1649" s="50" t="s">
        <v>220</v>
      </c>
      <c r="N1649" s="50" t="s">
        <v>3053</v>
      </c>
      <c r="O1649" s="54">
        <f>VLOOKUP(A1649,'Shurjoint Multiplier Sheet'!A:E,4,FALSE)</f>
        <v>0</v>
      </c>
      <c r="P1649" s="91">
        <v>56.24</v>
      </c>
      <c r="Q1649" s="91">
        <f t="shared" si="25"/>
        <v>0</v>
      </c>
    </row>
    <row r="1650" spans="1:17" x14ac:dyDescent="0.25">
      <c r="A1650" s="48" t="s">
        <v>61</v>
      </c>
      <c r="B1650" s="49" t="s">
        <v>4733</v>
      </c>
      <c r="C1650" s="49" t="s">
        <v>4734</v>
      </c>
      <c r="D1650" s="49" t="s">
        <v>4692</v>
      </c>
      <c r="E1650" s="75">
        <v>191988071486</v>
      </c>
      <c r="F1650" s="53" t="s">
        <v>4750</v>
      </c>
      <c r="G1650" s="50" t="s">
        <v>1351</v>
      </c>
      <c r="H1650" s="50" t="s">
        <v>188</v>
      </c>
      <c r="I1650" s="78"/>
      <c r="J1650" s="78"/>
      <c r="K1650" s="82">
        <v>0.04</v>
      </c>
      <c r="L1650" s="48" t="s">
        <v>190</v>
      </c>
      <c r="M1650" s="50" t="s">
        <v>220</v>
      </c>
      <c r="N1650" s="50" t="s">
        <v>3053</v>
      </c>
      <c r="O1650" s="54">
        <f>VLOOKUP(A1650,'Shurjoint Multiplier Sheet'!A:E,4,FALSE)</f>
        <v>0</v>
      </c>
      <c r="P1650" s="91">
        <v>56.24</v>
      </c>
      <c r="Q1650" s="91">
        <f t="shared" si="25"/>
        <v>0</v>
      </c>
    </row>
    <row r="1651" spans="1:17" x14ac:dyDescent="0.25">
      <c r="A1651" s="48" t="s">
        <v>61</v>
      </c>
      <c r="B1651" s="49" t="s">
        <v>4735</v>
      </c>
      <c r="C1651" s="49" t="s">
        <v>4736</v>
      </c>
      <c r="D1651" s="49" t="s">
        <v>4692</v>
      </c>
      <c r="E1651" s="75">
        <v>191988071509</v>
      </c>
      <c r="F1651" s="53" t="s">
        <v>4750</v>
      </c>
      <c r="G1651" s="50" t="s">
        <v>1346</v>
      </c>
      <c r="H1651" s="50" t="s">
        <v>188</v>
      </c>
      <c r="I1651" s="78"/>
      <c r="J1651" s="78"/>
      <c r="K1651" s="82">
        <v>7.0000000000000007E-2</v>
      </c>
      <c r="L1651" s="48" t="s">
        <v>190</v>
      </c>
      <c r="M1651" s="50" t="s">
        <v>220</v>
      </c>
      <c r="N1651" s="50" t="s">
        <v>3053</v>
      </c>
      <c r="O1651" s="54">
        <f>VLOOKUP(A1651,'Shurjoint Multiplier Sheet'!A:E,4,FALSE)</f>
        <v>0</v>
      </c>
      <c r="P1651" s="91">
        <v>60.56</v>
      </c>
      <c r="Q1651" s="91">
        <f t="shared" si="25"/>
        <v>0</v>
      </c>
    </row>
    <row r="1652" spans="1:17" x14ac:dyDescent="0.25">
      <c r="A1652" s="48" t="s">
        <v>61</v>
      </c>
      <c r="B1652" s="49" t="s">
        <v>4737</v>
      </c>
      <c r="C1652" s="49" t="s">
        <v>4738</v>
      </c>
      <c r="D1652" s="49" t="s">
        <v>4692</v>
      </c>
      <c r="E1652" s="75">
        <v>191988071523</v>
      </c>
      <c r="F1652" s="53" t="s">
        <v>4750</v>
      </c>
      <c r="G1652" s="50" t="s">
        <v>1356</v>
      </c>
      <c r="H1652" s="50" t="s">
        <v>188</v>
      </c>
      <c r="I1652" s="78"/>
      <c r="J1652" s="78">
        <v>100</v>
      </c>
      <c r="K1652" s="82">
        <v>0.09</v>
      </c>
      <c r="L1652" s="48" t="s">
        <v>190</v>
      </c>
      <c r="M1652" s="50" t="s">
        <v>220</v>
      </c>
      <c r="N1652" s="50" t="s">
        <v>3053</v>
      </c>
      <c r="O1652" s="54">
        <f>VLOOKUP(A1652,'Shurjoint Multiplier Sheet'!A:E,4,FALSE)</f>
        <v>0</v>
      </c>
      <c r="P1652" s="91">
        <v>67.05</v>
      </c>
      <c r="Q1652" s="91">
        <f t="shared" si="25"/>
        <v>0</v>
      </c>
    </row>
    <row r="1653" spans="1:17" x14ac:dyDescent="0.25">
      <c r="A1653" s="48" t="s">
        <v>61</v>
      </c>
      <c r="B1653" s="49" t="s">
        <v>4739</v>
      </c>
      <c r="C1653" s="49" t="s">
        <v>4740</v>
      </c>
      <c r="D1653" s="49" t="s">
        <v>4692</v>
      </c>
      <c r="E1653" s="75">
        <v>191988071608</v>
      </c>
      <c r="F1653" s="53" t="s">
        <v>4750</v>
      </c>
      <c r="G1653" s="50" t="s">
        <v>1361</v>
      </c>
      <c r="H1653" s="50" t="s">
        <v>188</v>
      </c>
      <c r="I1653" s="78"/>
      <c r="J1653" s="78">
        <v>70</v>
      </c>
      <c r="K1653" s="82">
        <v>0.18</v>
      </c>
      <c r="L1653" s="48" t="s">
        <v>190</v>
      </c>
      <c r="M1653" s="50" t="s">
        <v>220</v>
      </c>
      <c r="N1653" s="50" t="s">
        <v>3053</v>
      </c>
      <c r="O1653" s="54">
        <f>VLOOKUP(A1653,'Shurjoint Multiplier Sheet'!A:E,4,FALSE)</f>
        <v>0</v>
      </c>
      <c r="P1653" s="91">
        <v>87.6</v>
      </c>
      <c r="Q1653" s="91">
        <f t="shared" si="25"/>
        <v>0</v>
      </c>
    </row>
    <row r="1654" spans="1:17" x14ac:dyDescent="0.25">
      <c r="A1654" s="48" t="s">
        <v>61</v>
      </c>
      <c r="B1654" s="49" t="s">
        <v>4741</v>
      </c>
      <c r="C1654" s="49" t="s">
        <v>4742</v>
      </c>
      <c r="D1654" s="49" t="s">
        <v>4692</v>
      </c>
      <c r="E1654" s="75">
        <v>191988071622</v>
      </c>
      <c r="F1654" s="53" t="s">
        <v>4750</v>
      </c>
      <c r="G1654" s="50" t="s">
        <v>4716</v>
      </c>
      <c r="H1654" s="50" t="s">
        <v>188</v>
      </c>
      <c r="I1654" s="78"/>
      <c r="J1654" s="78"/>
      <c r="K1654" s="82">
        <v>0.7</v>
      </c>
      <c r="L1654" s="48" t="s">
        <v>190</v>
      </c>
      <c r="M1654" s="50" t="s">
        <v>220</v>
      </c>
      <c r="N1654" s="50" t="s">
        <v>3053</v>
      </c>
      <c r="O1654" s="54">
        <f>VLOOKUP(A1654,'Shurjoint Multiplier Sheet'!A:E,4,FALSE)</f>
        <v>0</v>
      </c>
      <c r="P1654" s="91">
        <v>63.81</v>
      </c>
      <c r="Q1654" s="91">
        <f t="shared" si="25"/>
        <v>0</v>
      </c>
    </row>
    <row r="1655" spans="1:17" x14ac:dyDescent="0.25">
      <c r="A1655" s="48" t="s">
        <v>61</v>
      </c>
      <c r="B1655" s="49" t="s">
        <v>4743</v>
      </c>
      <c r="C1655" s="49" t="s">
        <v>4744</v>
      </c>
      <c r="D1655" s="49" t="s">
        <v>4692</v>
      </c>
      <c r="E1655" s="75">
        <v>191988071646</v>
      </c>
      <c r="F1655" s="53" t="s">
        <v>4750</v>
      </c>
      <c r="G1655" s="50" t="s">
        <v>1379</v>
      </c>
      <c r="H1655" s="50" t="s">
        <v>188</v>
      </c>
      <c r="I1655" s="78"/>
      <c r="J1655" s="78">
        <v>100</v>
      </c>
      <c r="K1655" s="82">
        <v>7.0000000000000007E-2</v>
      </c>
      <c r="L1655" s="48" t="s">
        <v>190</v>
      </c>
      <c r="M1655" s="50" t="s">
        <v>220</v>
      </c>
      <c r="N1655" s="50" t="s">
        <v>3053</v>
      </c>
      <c r="O1655" s="54">
        <f>VLOOKUP(A1655,'Shurjoint Multiplier Sheet'!A:E,4,FALSE)</f>
        <v>0</v>
      </c>
      <c r="P1655" s="91">
        <v>67.05</v>
      </c>
      <c r="Q1655" s="91">
        <f t="shared" si="25"/>
        <v>0</v>
      </c>
    </row>
    <row r="1656" spans="1:17" x14ac:dyDescent="0.25">
      <c r="A1656" s="48" t="s">
        <v>61</v>
      </c>
      <c r="B1656" s="49" t="s">
        <v>4745</v>
      </c>
      <c r="C1656" s="49" t="s">
        <v>4746</v>
      </c>
      <c r="D1656" s="49" t="s">
        <v>4692</v>
      </c>
      <c r="E1656" s="75">
        <v>191988071660</v>
      </c>
      <c r="F1656" s="53" t="s">
        <v>4750</v>
      </c>
      <c r="G1656" s="50" t="s">
        <v>1384</v>
      </c>
      <c r="H1656" s="50" t="s">
        <v>188</v>
      </c>
      <c r="I1656" s="78"/>
      <c r="J1656" s="78">
        <v>70</v>
      </c>
      <c r="K1656" s="82">
        <v>0.15</v>
      </c>
      <c r="L1656" s="48" t="s">
        <v>190</v>
      </c>
      <c r="M1656" s="50" t="s">
        <v>220</v>
      </c>
      <c r="N1656" s="50" t="s">
        <v>3053</v>
      </c>
      <c r="O1656" s="54">
        <f>VLOOKUP(A1656,'Shurjoint Multiplier Sheet'!A:E,4,FALSE)</f>
        <v>0</v>
      </c>
      <c r="P1656" s="91">
        <v>87.6</v>
      </c>
      <c r="Q1656" s="91">
        <f t="shared" si="25"/>
        <v>0</v>
      </c>
    </row>
    <row r="1657" spans="1:17" x14ac:dyDescent="0.25">
      <c r="A1657" s="48" t="s">
        <v>61</v>
      </c>
      <c r="B1657" s="49" t="s">
        <v>5213</v>
      </c>
      <c r="C1657" s="49" t="s">
        <v>5214</v>
      </c>
      <c r="D1657" s="49" t="s">
        <v>4692</v>
      </c>
      <c r="E1657" s="75">
        <v>191988083311</v>
      </c>
      <c r="F1657" s="53" t="s">
        <v>4750</v>
      </c>
      <c r="G1657" s="50" t="s">
        <v>4693</v>
      </c>
      <c r="H1657" s="50" t="s">
        <v>188</v>
      </c>
      <c r="I1657" s="78"/>
      <c r="J1657" s="78"/>
      <c r="K1657" s="82">
        <v>0.04</v>
      </c>
      <c r="L1657" s="48" t="s">
        <v>190</v>
      </c>
      <c r="M1657" s="50" t="s">
        <v>278</v>
      </c>
      <c r="N1657" s="50" t="s">
        <v>3053</v>
      </c>
      <c r="O1657" s="54">
        <f>VLOOKUP(A1657,'Shurjoint Multiplier Sheet'!A:E,4,FALSE)</f>
        <v>0</v>
      </c>
      <c r="P1657" s="91">
        <v>56.24</v>
      </c>
      <c r="Q1657" s="91">
        <f t="shared" si="25"/>
        <v>0</v>
      </c>
    </row>
    <row r="1658" spans="1:17" x14ac:dyDescent="0.25">
      <c r="A1658" s="48" t="s">
        <v>61</v>
      </c>
      <c r="B1658" s="49" t="s">
        <v>5216</v>
      </c>
      <c r="C1658" s="49" t="s">
        <v>5217</v>
      </c>
      <c r="D1658" s="49" t="s">
        <v>4692</v>
      </c>
      <c r="E1658" s="75">
        <v>191988083328</v>
      </c>
      <c r="F1658" s="53" t="s">
        <v>4750</v>
      </c>
      <c r="G1658" s="50" t="s">
        <v>1316</v>
      </c>
      <c r="H1658" s="50" t="s">
        <v>188</v>
      </c>
      <c r="I1658" s="78"/>
      <c r="J1658" s="78"/>
      <c r="K1658" s="82">
        <v>0.6</v>
      </c>
      <c r="L1658" s="48" t="s">
        <v>190</v>
      </c>
      <c r="M1658" s="50" t="s">
        <v>278</v>
      </c>
      <c r="N1658" s="50" t="s">
        <v>3053</v>
      </c>
      <c r="O1658" s="54">
        <f>VLOOKUP(A1658,'Shurjoint Multiplier Sheet'!A:E,4,FALSE)</f>
        <v>0</v>
      </c>
      <c r="P1658" s="91">
        <v>56.24</v>
      </c>
      <c r="Q1658" s="91">
        <f t="shared" si="25"/>
        <v>0</v>
      </c>
    </row>
    <row r="1659" spans="1:17" x14ac:dyDescent="0.25">
      <c r="A1659" s="49" t="s">
        <v>61</v>
      </c>
      <c r="B1659" s="49" t="s">
        <v>5218</v>
      </c>
      <c r="C1659" s="49" t="s">
        <v>5219</v>
      </c>
      <c r="D1659" s="49" t="s">
        <v>4692</v>
      </c>
      <c r="E1659" s="75">
        <v>191988157548</v>
      </c>
      <c r="F1659" s="53" t="s">
        <v>4750</v>
      </c>
      <c r="G1659" s="50" t="s">
        <v>1311</v>
      </c>
      <c r="H1659" s="50" t="s">
        <v>188</v>
      </c>
      <c r="I1659" s="79"/>
      <c r="J1659" s="79"/>
      <c r="K1659" s="82">
        <v>7.0000000000000007E-2</v>
      </c>
      <c r="L1659" s="48" t="s">
        <v>190</v>
      </c>
      <c r="M1659" s="50" t="s">
        <v>278</v>
      </c>
      <c r="N1659" s="50" t="s">
        <v>3053</v>
      </c>
      <c r="O1659" s="54">
        <f>VLOOKUP(A1659,'Shurjoint Multiplier Sheet'!A:E,4,FALSE)</f>
        <v>0</v>
      </c>
      <c r="P1659" s="91">
        <v>60.56</v>
      </c>
      <c r="Q1659" s="91">
        <f t="shared" si="25"/>
        <v>0</v>
      </c>
    </row>
    <row r="1660" spans="1:17" x14ac:dyDescent="0.25">
      <c r="A1660" s="48" t="s">
        <v>61</v>
      </c>
      <c r="B1660" s="49" t="s">
        <v>5220</v>
      </c>
      <c r="C1660" s="49" t="s">
        <v>5221</v>
      </c>
      <c r="D1660" s="49" t="s">
        <v>4692</v>
      </c>
      <c r="E1660" s="75">
        <v>191988083298</v>
      </c>
      <c r="F1660" s="53" t="s">
        <v>4750</v>
      </c>
      <c r="G1660" s="50" t="s">
        <v>5222</v>
      </c>
      <c r="H1660" s="50" t="s">
        <v>188</v>
      </c>
      <c r="I1660" s="78"/>
      <c r="J1660" s="78"/>
      <c r="K1660" s="82">
        <v>0.02</v>
      </c>
      <c r="L1660" s="48" t="s">
        <v>190</v>
      </c>
      <c r="M1660" s="50" t="s">
        <v>278</v>
      </c>
      <c r="N1660" s="50" t="s">
        <v>3053</v>
      </c>
      <c r="O1660" s="54">
        <f>VLOOKUP(A1660,'Shurjoint Multiplier Sheet'!A:E,4,FALSE)</f>
        <v>0</v>
      </c>
      <c r="P1660" s="91">
        <v>48.13</v>
      </c>
      <c r="Q1660" s="91">
        <f t="shared" si="25"/>
        <v>0</v>
      </c>
    </row>
    <row r="1661" spans="1:17" x14ac:dyDescent="0.25">
      <c r="A1661" s="48" t="s">
        <v>61</v>
      </c>
      <c r="B1661" s="49" t="s">
        <v>5223</v>
      </c>
      <c r="C1661" s="49" t="s">
        <v>5224</v>
      </c>
      <c r="D1661" s="49" t="s">
        <v>4692</v>
      </c>
      <c r="E1661" s="75">
        <v>191988083335</v>
      </c>
      <c r="F1661" s="53" t="s">
        <v>4750</v>
      </c>
      <c r="G1661" s="50" t="s">
        <v>1331</v>
      </c>
      <c r="H1661" s="50" t="s">
        <v>188</v>
      </c>
      <c r="I1661" s="78"/>
      <c r="J1661" s="78"/>
      <c r="K1661" s="82">
        <v>0.04</v>
      </c>
      <c r="L1661" s="48" t="s">
        <v>190</v>
      </c>
      <c r="M1661" s="50" t="s">
        <v>278</v>
      </c>
      <c r="N1661" s="50" t="s">
        <v>3053</v>
      </c>
      <c r="O1661" s="54">
        <f>VLOOKUP(A1661,'Shurjoint Multiplier Sheet'!A:E,4,FALSE)</f>
        <v>0</v>
      </c>
      <c r="P1661" s="91">
        <v>56.24</v>
      </c>
      <c r="Q1661" s="91">
        <f t="shared" si="25"/>
        <v>0</v>
      </c>
    </row>
    <row r="1662" spans="1:17" x14ac:dyDescent="0.25">
      <c r="A1662" s="49" t="s">
        <v>61</v>
      </c>
      <c r="B1662" s="49" t="s">
        <v>5225</v>
      </c>
      <c r="C1662" s="49" t="s">
        <v>5226</v>
      </c>
      <c r="D1662" s="49" t="s">
        <v>4692</v>
      </c>
      <c r="E1662" s="75">
        <v>191988157555</v>
      </c>
      <c r="F1662" s="53" t="s">
        <v>4750</v>
      </c>
      <c r="G1662" s="50" t="s">
        <v>1326</v>
      </c>
      <c r="H1662" s="50" t="s">
        <v>188</v>
      </c>
      <c r="I1662" s="79"/>
      <c r="J1662" s="79"/>
      <c r="K1662" s="82">
        <v>7.0000000000000007E-2</v>
      </c>
      <c r="L1662" s="48" t="s">
        <v>190</v>
      </c>
      <c r="M1662" s="50" t="s">
        <v>278</v>
      </c>
      <c r="N1662" s="50" t="s">
        <v>3053</v>
      </c>
      <c r="O1662" s="54">
        <f>VLOOKUP(A1662,'Shurjoint Multiplier Sheet'!A:E,4,FALSE)</f>
        <v>0</v>
      </c>
      <c r="P1662" s="91">
        <v>60.56</v>
      </c>
      <c r="Q1662" s="91">
        <f t="shared" si="25"/>
        <v>0</v>
      </c>
    </row>
    <row r="1663" spans="1:17" x14ac:dyDescent="0.25">
      <c r="A1663" s="49" t="s">
        <v>61</v>
      </c>
      <c r="B1663" s="49" t="s">
        <v>5227</v>
      </c>
      <c r="C1663" s="49" t="s">
        <v>5228</v>
      </c>
      <c r="D1663" s="49" t="s">
        <v>4692</v>
      </c>
      <c r="E1663" s="75">
        <v>191988157562</v>
      </c>
      <c r="F1663" s="53" t="s">
        <v>4750</v>
      </c>
      <c r="G1663" s="50" t="s">
        <v>1336</v>
      </c>
      <c r="H1663" s="50" t="s">
        <v>188</v>
      </c>
      <c r="I1663" s="79"/>
      <c r="J1663" s="79"/>
      <c r="K1663" s="82">
        <v>6.6000000000000003E-2</v>
      </c>
      <c r="L1663" s="48" t="s">
        <v>190</v>
      </c>
      <c r="M1663" s="50" t="s">
        <v>278</v>
      </c>
      <c r="N1663" s="50" t="s">
        <v>3053</v>
      </c>
      <c r="O1663" s="54">
        <f>VLOOKUP(A1663,'Shurjoint Multiplier Sheet'!A:E,4,FALSE)</f>
        <v>0</v>
      </c>
      <c r="P1663" s="91">
        <v>67.05</v>
      </c>
      <c r="Q1663" s="91">
        <f t="shared" si="25"/>
        <v>0</v>
      </c>
    </row>
    <row r="1664" spans="1:17" x14ac:dyDescent="0.25">
      <c r="A1664" s="49" t="s">
        <v>61</v>
      </c>
      <c r="B1664" s="49" t="s">
        <v>5229</v>
      </c>
      <c r="C1664" s="49" t="s">
        <v>5230</v>
      </c>
      <c r="D1664" s="49" t="s">
        <v>4692</v>
      </c>
      <c r="E1664" s="75">
        <v>191988157579</v>
      </c>
      <c r="F1664" s="53" t="s">
        <v>4750</v>
      </c>
      <c r="G1664" s="50" t="s">
        <v>4705</v>
      </c>
      <c r="H1664" s="50" t="s">
        <v>188</v>
      </c>
      <c r="I1664" s="79"/>
      <c r="J1664" s="79"/>
      <c r="K1664" s="82">
        <v>0.04</v>
      </c>
      <c r="L1664" s="48" t="s">
        <v>190</v>
      </c>
      <c r="M1664" s="50" t="s">
        <v>220</v>
      </c>
      <c r="N1664" s="50" t="s">
        <v>3053</v>
      </c>
      <c r="O1664" s="54">
        <f>VLOOKUP(A1664,'Shurjoint Multiplier Sheet'!A:E,4,FALSE)</f>
        <v>0</v>
      </c>
      <c r="P1664" s="91">
        <v>56.24</v>
      </c>
      <c r="Q1664" s="91">
        <f t="shared" si="25"/>
        <v>0</v>
      </c>
    </row>
    <row r="1665" spans="1:17" x14ac:dyDescent="0.25">
      <c r="A1665" s="49" t="s">
        <v>61</v>
      </c>
      <c r="B1665" s="49" t="s">
        <v>5231</v>
      </c>
      <c r="C1665" s="49" t="s">
        <v>5232</v>
      </c>
      <c r="D1665" s="49" t="s">
        <v>4692</v>
      </c>
      <c r="E1665" s="75">
        <v>191988157586</v>
      </c>
      <c r="F1665" s="53" t="s">
        <v>4750</v>
      </c>
      <c r="G1665" s="50" t="s">
        <v>1351</v>
      </c>
      <c r="H1665" s="50" t="s">
        <v>188</v>
      </c>
      <c r="I1665" s="79"/>
      <c r="J1665" s="79"/>
      <c r="K1665" s="82">
        <v>6.6000000000000003E-2</v>
      </c>
      <c r="L1665" s="48" t="s">
        <v>190</v>
      </c>
      <c r="M1665" s="50" t="s">
        <v>278</v>
      </c>
      <c r="N1665" s="50" t="s">
        <v>3053</v>
      </c>
      <c r="O1665" s="54">
        <f>VLOOKUP(A1665,'Shurjoint Multiplier Sheet'!A:E,4,FALSE)</f>
        <v>0</v>
      </c>
      <c r="P1665" s="91">
        <v>56.24</v>
      </c>
      <c r="Q1665" s="91">
        <f t="shared" si="25"/>
        <v>0</v>
      </c>
    </row>
    <row r="1666" spans="1:17" x14ac:dyDescent="0.25">
      <c r="A1666" s="49" t="s">
        <v>61</v>
      </c>
      <c r="B1666" s="49" t="s">
        <v>5233</v>
      </c>
      <c r="C1666" s="49" t="s">
        <v>5234</v>
      </c>
      <c r="D1666" s="49" t="s">
        <v>4692</v>
      </c>
      <c r="E1666" s="75">
        <v>191988157593</v>
      </c>
      <c r="F1666" s="53" t="s">
        <v>4750</v>
      </c>
      <c r="G1666" s="50" t="s">
        <v>1346</v>
      </c>
      <c r="H1666" s="50" t="s">
        <v>188</v>
      </c>
      <c r="I1666" s="79"/>
      <c r="J1666" s="79"/>
      <c r="K1666" s="82">
        <v>6.6000000000000003E-2</v>
      </c>
      <c r="L1666" s="48" t="s">
        <v>190</v>
      </c>
      <c r="M1666" s="50" t="s">
        <v>278</v>
      </c>
      <c r="N1666" s="50" t="s">
        <v>3053</v>
      </c>
      <c r="O1666" s="54">
        <f>VLOOKUP(A1666,'Shurjoint Multiplier Sheet'!A:E,4,FALSE)</f>
        <v>0</v>
      </c>
      <c r="P1666" s="91">
        <v>60.56</v>
      </c>
      <c r="Q1666" s="91">
        <f t="shared" ref="Q1666:Q1729" si="26">O1666*P1666</f>
        <v>0</v>
      </c>
    </row>
    <row r="1667" spans="1:17" x14ac:dyDescent="0.25">
      <c r="A1667" s="48" t="s">
        <v>61</v>
      </c>
      <c r="B1667" s="49" t="s">
        <v>5235</v>
      </c>
      <c r="C1667" s="49" t="s">
        <v>5236</v>
      </c>
      <c r="D1667" s="49" t="s">
        <v>4692</v>
      </c>
      <c r="E1667" s="75">
        <v>191988083359</v>
      </c>
      <c r="F1667" s="53" t="s">
        <v>4750</v>
      </c>
      <c r="G1667" s="50" t="s">
        <v>1356</v>
      </c>
      <c r="H1667" s="50" t="s">
        <v>188</v>
      </c>
      <c r="I1667" s="78"/>
      <c r="J1667" s="78"/>
      <c r="K1667" s="82">
        <v>0.6</v>
      </c>
      <c r="L1667" s="48" t="s">
        <v>190</v>
      </c>
      <c r="M1667" s="50" t="s">
        <v>220</v>
      </c>
      <c r="N1667" s="50" t="s">
        <v>3053</v>
      </c>
      <c r="O1667" s="54">
        <f>VLOOKUP(A1667,'Shurjoint Multiplier Sheet'!A:E,4,FALSE)</f>
        <v>0</v>
      </c>
      <c r="P1667" s="91">
        <v>67.05</v>
      </c>
      <c r="Q1667" s="91">
        <f t="shared" si="26"/>
        <v>0</v>
      </c>
    </row>
    <row r="1668" spans="1:17" x14ac:dyDescent="0.25">
      <c r="A1668" s="48" t="s">
        <v>61</v>
      </c>
      <c r="B1668" s="49" t="s">
        <v>5237</v>
      </c>
      <c r="C1668" s="49" t="s">
        <v>5238</v>
      </c>
      <c r="D1668" s="49" t="s">
        <v>4692</v>
      </c>
      <c r="E1668" s="75">
        <v>191988084127</v>
      </c>
      <c r="F1668" s="53" t="s">
        <v>4750</v>
      </c>
      <c r="G1668" s="50" t="s">
        <v>4693</v>
      </c>
      <c r="H1668" s="50" t="s">
        <v>188</v>
      </c>
      <c r="I1668" s="78"/>
      <c r="J1668" s="78"/>
      <c r="K1668" s="82">
        <v>0.04</v>
      </c>
      <c r="L1668" s="48" t="s">
        <v>190</v>
      </c>
      <c r="M1668" s="50" t="s">
        <v>220</v>
      </c>
      <c r="N1668" s="50" t="s">
        <v>3053</v>
      </c>
      <c r="O1668" s="54">
        <f>VLOOKUP(A1668,'Shurjoint Multiplier Sheet'!A:E,4,FALSE)</f>
        <v>0</v>
      </c>
      <c r="P1668" s="91">
        <v>56.24</v>
      </c>
      <c r="Q1668" s="91">
        <f t="shared" si="26"/>
        <v>0</v>
      </c>
    </row>
    <row r="1669" spans="1:17" x14ac:dyDescent="0.25">
      <c r="A1669" s="48" t="s">
        <v>61</v>
      </c>
      <c r="B1669" s="49" t="s">
        <v>5239</v>
      </c>
      <c r="C1669" s="49" t="s">
        <v>5240</v>
      </c>
      <c r="D1669" s="49" t="s">
        <v>4692</v>
      </c>
      <c r="E1669" s="75">
        <v>191988084134</v>
      </c>
      <c r="F1669" s="53" t="s">
        <v>4750</v>
      </c>
      <c r="G1669" s="50" t="s">
        <v>1316</v>
      </c>
      <c r="H1669" s="50" t="s">
        <v>188</v>
      </c>
      <c r="I1669" s="78"/>
      <c r="J1669" s="78"/>
      <c r="K1669" s="82">
        <v>7.0000000000000007E-2</v>
      </c>
      <c r="L1669" s="48" t="s">
        <v>190</v>
      </c>
      <c r="M1669" s="50" t="s">
        <v>220</v>
      </c>
      <c r="N1669" s="50" t="s">
        <v>3053</v>
      </c>
      <c r="O1669" s="54">
        <f>VLOOKUP(A1669,'Shurjoint Multiplier Sheet'!A:E,4,FALSE)</f>
        <v>0</v>
      </c>
      <c r="P1669" s="91">
        <v>56.24</v>
      </c>
      <c r="Q1669" s="91">
        <f t="shared" si="26"/>
        <v>0</v>
      </c>
    </row>
    <row r="1670" spans="1:17" x14ac:dyDescent="0.25">
      <c r="A1670" s="49" t="s">
        <v>61</v>
      </c>
      <c r="B1670" s="49" t="s">
        <v>5241</v>
      </c>
      <c r="C1670" s="49" t="s">
        <v>5242</v>
      </c>
      <c r="D1670" s="49" t="s">
        <v>4692</v>
      </c>
      <c r="E1670" s="75">
        <v>191988157609</v>
      </c>
      <c r="F1670" s="53" t="s">
        <v>4750</v>
      </c>
      <c r="G1670" s="50" t="s">
        <v>1311</v>
      </c>
      <c r="H1670" s="50" t="s">
        <v>188</v>
      </c>
      <c r="I1670" s="79"/>
      <c r="J1670" s="79"/>
      <c r="K1670" s="82">
        <v>7.0000000000000007E-2</v>
      </c>
      <c r="L1670" s="48" t="s">
        <v>190</v>
      </c>
      <c r="M1670" s="50" t="s">
        <v>220</v>
      </c>
      <c r="N1670" s="50" t="s">
        <v>3053</v>
      </c>
      <c r="O1670" s="54">
        <f>VLOOKUP(A1670,'Shurjoint Multiplier Sheet'!A:E,4,FALSE)</f>
        <v>0</v>
      </c>
      <c r="P1670" s="91">
        <v>60.56</v>
      </c>
      <c r="Q1670" s="91">
        <f t="shared" si="26"/>
        <v>0</v>
      </c>
    </row>
    <row r="1671" spans="1:17" x14ac:dyDescent="0.25">
      <c r="A1671" s="48" t="s">
        <v>61</v>
      </c>
      <c r="B1671" s="49" t="s">
        <v>5243</v>
      </c>
      <c r="C1671" s="49" t="s">
        <v>5244</v>
      </c>
      <c r="D1671" s="49" t="s">
        <v>4692</v>
      </c>
      <c r="E1671" s="75">
        <v>191988083304</v>
      </c>
      <c r="F1671" s="53" t="s">
        <v>4750</v>
      </c>
      <c r="G1671" s="50" t="s">
        <v>5222</v>
      </c>
      <c r="H1671" s="50" t="s">
        <v>188</v>
      </c>
      <c r="I1671" s="78"/>
      <c r="J1671" s="78"/>
      <c r="K1671" s="82">
        <v>0.02</v>
      </c>
      <c r="L1671" s="48" t="s">
        <v>190</v>
      </c>
      <c r="M1671" s="50" t="s">
        <v>220</v>
      </c>
      <c r="N1671" s="50" t="s">
        <v>3053</v>
      </c>
      <c r="O1671" s="54">
        <f>VLOOKUP(A1671,'Shurjoint Multiplier Sheet'!A:E,4,FALSE)</f>
        <v>0</v>
      </c>
      <c r="P1671" s="91">
        <v>48.13</v>
      </c>
      <c r="Q1671" s="91">
        <f t="shared" si="26"/>
        <v>0</v>
      </c>
    </row>
    <row r="1672" spans="1:17" x14ac:dyDescent="0.25">
      <c r="A1672" s="48" t="s">
        <v>61</v>
      </c>
      <c r="B1672" s="49" t="s">
        <v>5245</v>
      </c>
      <c r="C1672" s="49" t="s">
        <v>5246</v>
      </c>
      <c r="D1672" s="49" t="s">
        <v>4692</v>
      </c>
      <c r="E1672" s="75">
        <v>191988084141</v>
      </c>
      <c r="F1672" s="53" t="s">
        <v>4750</v>
      </c>
      <c r="G1672" s="50" t="s">
        <v>1331</v>
      </c>
      <c r="H1672" s="50" t="s">
        <v>188</v>
      </c>
      <c r="I1672" s="78"/>
      <c r="J1672" s="78"/>
      <c r="K1672" s="82">
        <v>0.04</v>
      </c>
      <c r="L1672" s="48" t="s">
        <v>190</v>
      </c>
      <c r="M1672" s="50" t="s">
        <v>220</v>
      </c>
      <c r="N1672" s="50" t="s">
        <v>3053</v>
      </c>
      <c r="O1672" s="54">
        <f>VLOOKUP(A1672,'Shurjoint Multiplier Sheet'!A:E,4,FALSE)</f>
        <v>0</v>
      </c>
      <c r="P1672" s="91">
        <v>56.24</v>
      </c>
      <c r="Q1672" s="91">
        <f t="shared" si="26"/>
        <v>0</v>
      </c>
    </row>
    <row r="1673" spans="1:17" x14ac:dyDescent="0.25">
      <c r="A1673" s="49" t="s">
        <v>61</v>
      </c>
      <c r="B1673" s="49" t="s">
        <v>5247</v>
      </c>
      <c r="C1673" s="49" t="s">
        <v>5248</v>
      </c>
      <c r="D1673" s="49" t="s">
        <v>4692</v>
      </c>
      <c r="E1673" s="75">
        <v>191988157616</v>
      </c>
      <c r="F1673" s="53" t="s">
        <v>4750</v>
      </c>
      <c r="G1673" s="50" t="s">
        <v>1326</v>
      </c>
      <c r="H1673" s="50" t="s">
        <v>188</v>
      </c>
      <c r="I1673" s="79"/>
      <c r="J1673" s="79"/>
      <c r="K1673" s="82">
        <v>7.0000000000000007E-2</v>
      </c>
      <c r="L1673" s="48" t="s">
        <v>190</v>
      </c>
      <c r="M1673" s="50" t="s">
        <v>220</v>
      </c>
      <c r="N1673" s="50" t="s">
        <v>3053</v>
      </c>
      <c r="O1673" s="54">
        <f>VLOOKUP(A1673,'Shurjoint Multiplier Sheet'!A:E,4,FALSE)</f>
        <v>0</v>
      </c>
      <c r="P1673" s="91">
        <v>60.56</v>
      </c>
      <c r="Q1673" s="91">
        <f t="shared" si="26"/>
        <v>0</v>
      </c>
    </row>
    <row r="1674" spans="1:17" x14ac:dyDescent="0.25">
      <c r="A1674" s="49" t="s">
        <v>61</v>
      </c>
      <c r="B1674" s="49" t="s">
        <v>5249</v>
      </c>
      <c r="C1674" s="49" t="s">
        <v>5250</v>
      </c>
      <c r="D1674" s="49" t="s">
        <v>4692</v>
      </c>
      <c r="E1674" s="75">
        <v>191988157623</v>
      </c>
      <c r="F1674" s="53" t="s">
        <v>4750</v>
      </c>
      <c r="G1674" s="50" t="s">
        <v>1336</v>
      </c>
      <c r="H1674" s="50" t="s">
        <v>188</v>
      </c>
      <c r="I1674" s="79"/>
      <c r="J1674" s="79"/>
      <c r="K1674" s="82">
        <v>6.6000000000000003E-2</v>
      </c>
      <c r="L1674" s="48" t="s">
        <v>190</v>
      </c>
      <c r="M1674" s="50" t="s">
        <v>220</v>
      </c>
      <c r="N1674" s="50" t="s">
        <v>3053</v>
      </c>
      <c r="O1674" s="54">
        <f>VLOOKUP(A1674,'Shurjoint Multiplier Sheet'!A:E,4,FALSE)</f>
        <v>0</v>
      </c>
      <c r="P1674" s="91">
        <v>67.05</v>
      </c>
      <c r="Q1674" s="91">
        <f t="shared" si="26"/>
        <v>0</v>
      </c>
    </row>
    <row r="1675" spans="1:17" x14ac:dyDescent="0.25">
      <c r="A1675" s="49" t="s">
        <v>61</v>
      </c>
      <c r="B1675" s="49" t="s">
        <v>5251</v>
      </c>
      <c r="C1675" s="49" t="s">
        <v>5230</v>
      </c>
      <c r="D1675" s="49" t="s">
        <v>4692</v>
      </c>
      <c r="E1675" s="75">
        <v>191988157630</v>
      </c>
      <c r="F1675" s="53" t="s">
        <v>4750</v>
      </c>
      <c r="G1675" s="50" t="s">
        <v>4705</v>
      </c>
      <c r="H1675" s="50" t="s">
        <v>188</v>
      </c>
      <c r="I1675" s="79"/>
      <c r="J1675" s="79"/>
      <c r="K1675" s="82">
        <v>4.3999999999999997E-2</v>
      </c>
      <c r="L1675" s="48" t="s">
        <v>190</v>
      </c>
      <c r="M1675" s="50" t="s">
        <v>220</v>
      </c>
      <c r="N1675" s="50" t="s">
        <v>3053</v>
      </c>
      <c r="O1675" s="54">
        <f>VLOOKUP(A1675,'Shurjoint Multiplier Sheet'!A:E,4,FALSE)</f>
        <v>0</v>
      </c>
      <c r="P1675" s="91">
        <v>56.24</v>
      </c>
      <c r="Q1675" s="91">
        <f t="shared" si="26"/>
        <v>0</v>
      </c>
    </row>
    <row r="1676" spans="1:17" x14ac:dyDescent="0.25">
      <c r="A1676" s="49" t="s">
        <v>61</v>
      </c>
      <c r="B1676" s="49" t="s">
        <v>5252</v>
      </c>
      <c r="C1676" s="49" t="s">
        <v>5253</v>
      </c>
      <c r="D1676" s="49" t="s">
        <v>4692</v>
      </c>
      <c r="E1676" s="75">
        <v>191988157647</v>
      </c>
      <c r="F1676" s="53" t="s">
        <v>4750</v>
      </c>
      <c r="G1676" s="50" t="s">
        <v>1351</v>
      </c>
      <c r="H1676" s="50" t="s">
        <v>188</v>
      </c>
      <c r="I1676" s="79"/>
      <c r="J1676" s="79"/>
      <c r="K1676" s="82">
        <v>6.6000000000000003E-2</v>
      </c>
      <c r="L1676" s="48" t="s">
        <v>190</v>
      </c>
      <c r="M1676" s="50" t="s">
        <v>220</v>
      </c>
      <c r="N1676" s="50" t="s">
        <v>3053</v>
      </c>
      <c r="O1676" s="54">
        <f>VLOOKUP(A1676,'Shurjoint Multiplier Sheet'!A:E,4,FALSE)</f>
        <v>0</v>
      </c>
      <c r="P1676" s="91">
        <v>56.24</v>
      </c>
      <c r="Q1676" s="91">
        <f t="shared" si="26"/>
        <v>0</v>
      </c>
    </row>
    <row r="1677" spans="1:17" x14ac:dyDescent="0.25">
      <c r="A1677" s="49" t="s">
        <v>61</v>
      </c>
      <c r="B1677" s="49" t="s">
        <v>5254</v>
      </c>
      <c r="C1677" s="49" t="s">
        <v>5255</v>
      </c>
      <c r="D1677" s="49" t="s">
        <v>4692</v>
      </c>
      <c r="E1677" s="75">
        <v>191988157654</v>
      </c>
      <c r="F1677" s="53" t="s">
        <v>4750</v>
      </c>
      <c r="G1677" s="50" t="s">
        <v>1346</v>
      </c>
      <c r="H1677" s="50" t="s">
        <v>188</v>
      </c>
      <c r="I1677" s="79"/>
      <c r="J1677" s="79"/>
      <c r="K1677" s="82">
        <v>6.6000000000000003E-2</v>
      </c>
      <c r="L1677" s="48" t="s">
        <v>190</v>
      </c>
      <c r="M1677" s="50" t="s">
        <v>220</v>
      </c>
      <c r="N1677" s="50" t="s">
        <v>3053</v>
      </c>
      <c r="O1677" s="54">
        <f>VLOOKUP(A1677,'Shurjoint Multiplier Sheet'!A:E,4,FALSE)</f>
        <v>0</v>
      </c>
      <c r="P1677" s="91">
        <v>60.56</v>
      </c>
      <c r="Q1677" s="91">
        <f t="shared" si="26"/>
        <v>0</v>
      </c>
    </row>
    <row r="1678" spans="1:17" x14ac:dyDescent="0.25">
      <c r="A1678" s="48" t="s">
        <v>61</v>
      </c>
      <c r="B1678" s="49" t="s">
        <v>5256</v>
      </c>
      <c r="C1678" s="49" t="s">
        <v>5257</v>
      </c>
      <c r="D1678" s="49" t="s">
        <v>4692</v>
      </c>
      <c r="E1678" s="75">
        <v>191988083342</v>
      </c>
      <c r="F1678" s="53" t="s">
        <v>4750</v>
      </c>
      <c r="G1678" s="50" t="s">
        <v>1356</v>
      </c>
      <c r="H1678" s="50" t="s">
        <v>188</v>
      </c>
      <c r="I1678" s="78"/>
      <c r="J1678" s="78"/>
      <c r="K1678" s="82">
        <v>0.6</v>
      </c>
      <c r="L1678" s="48" t="s">
        <v>190</v>
      </c>
      <c r="M1678" s="50" t="s">
        <v>278</v>
      </c>
      <c r="N1678" s="50" t="s">
        <v>3053</v>
      </c>
      <c r="O1678" s="54">
        <f>VLOOKUP(A1678,'Shurjoint Multiplier Sheet'!A:E,4,FALSE)</f>
        <v>0</v>
      </c>
      <c r="P1678" s="91">
        <v>67.05</v>
      </c>
      <c r="Q1678" s="91">
        <f t="shared" si="26"/>
        <v>0</v>
      </c>
    </row>
    <row r="1679" spans="1:17" x14ac:dyDescent="0.25">
      <c r="A1679" s="48" t="s">
        <v>61</v>
      </c>
      <c r="B1679" s="49" t="s">
        <v>5260</v>
      </c>
      <c r="C1679" s="49" t="s">
        <v>5261</v>
      </c>
      <c r="D1679" s="49" t="s">
        <v>4692</v>
      </c>
      <c r="E1679" s="75">
        <v>191988070960</v>
      </c>
      <c r="F1679" s="53" t="s">
        <v>4750</v>
      </c>
      <c r="G1679" s="50" t="s">
        <v>5262</v>
      </c>
      <c r="H1679" s="50" t="s">
        <v>188</v>
      </c>
      <c r="I1679" s="78"/>
      <c r="J1679" s="78">
        <v>300</v>
      </c>
      <c r="K1679" s="82">
        <v>0.04</v>
      </c>
      <c r="L1679" s="48" t="s">
        <v>190</v>
      </c>
      <c r="M1679" s="50" t="s">
        <v>278</v>
      </c>
      <c r="N1679" s="50" t="s">
        <v>3053</v>
      </c>
      <c r="O1679" s="54">
        <f>VLOOKUP(A1679,'Shurjoint Multiplier Sheet'!A:E,4,FALSE)</f>
        <v>0</v>
      </c>
      <c r="P1679" s="91">
        <v>56.24</v>
      </c>
      <c r="Q1679" s="91">
        <f t="shared" si="26"/>
        <v>0</v>
      </c>
    </row>
    <row r="1680" spans="1:17" x14ac:dyDescent="0.25">
      <c r="A1680" s="48" t="s">
        <v>61</v>
      </c>
      <c r="B1680" s="49" t="s">
        <v>5263</v>
      </c>
      <c r="C1680" s="49" t="s">
        <v>5264</v>
      </c>
      <c r="D1680" s="49" t="s">
        <v>4692</v>
      </c>
      <c r="E1680" s="75">
        <v>191988070946</v>
      </c>
      <c r="F1680" s="53" t="s">
        <v>4750</v>
      </c>
      <c r="G1680" s="50" t="s">
        <v>5265</v>
      </c>
      <c r="H1680" s="50" t="s">
        <v>188</v>
      </c>
      <c r="I1680" s="78"/>
      <c r="J1680" s="78">
        <v>350</v>
      </c>
      <c r="K1680" s="82">
        <v>0.02</v>
      </c>
      <c r="L1680" s="48" t="s">
        <v>190</v>
      </c>
      <c r="M1680" s="50" t="s">
        <v>278</v>
      </c>
      <c r="N1680" s="50" t="s">
        <v>3053</v>
      </c>
      <c r="O1680" s="54">
        <f>VLOOKUP(A1680,'Shurjoint Multiplier Sheet'!A:E,4,FALSE)</f>
        <v>0</v>
      </c>
      <c r="P1680" s="91">
        <v>48.13</v>
      </c>
      <c r="Q1680" s="91">
        <f t="shared" si="26"/>
        <v>0</v>
      </c>
    </row>
    <row r="1681" spans="1:17" x14ac:dyDescent="0.25">
      <c r="A1681" s="48" t="s">
        <v>61</v>
      </c>
      <c r="B1681" s="49" t="s">
        <v>5266</v>
      </c>
      <c r="C1681" s="49" t="s">
        <v>5267</v>
      </c>
      <c r="D1681" s="49" t="s">
        <v>4692</v>
      </c>
      <c r="E1681" s="75">
        <v>191988071004</v>
      </c>
      <c r="F1681" s="53" t="s">
        <v>4750</v>
      </c>
      <c r="G1681" s="50" t="s">
        <v>5268</v>
      </c>
      <c r="H1681" s="50" t="s">
        <v>188</v>
      </c>
      <c r="I1681" s="78"/>
      <c r="J1681" s="78">
        <v>200</v>
      </c>
      <c r="K1681" s="82">
        <v>0.04</v>
      </c>
      <c r="L1681" s="48" t="s">
        <v>190</v>
      </c>
      <c r="M1681" s="50" t="s">
        <v>278</v>
      </c>
      <c r="N1681" s="50" t="s">
        <v>3053</v>
      </c>
      <c r="O1681" s="54">
        <f>VLOOKUP(A1681,'Shurjoint Multiplier Sheet'!A:E,4,FALSE)</f>
        <v>0</v>
      </c>
      <c r="P1681" s="91">
        <v>56.24</v>
      </c>
      <c r="Q1681" s="91">
        <f t="shared" si="26"/>
        <v>0</v>
      </c>
    </row>
    <row r="1682" spans="1:17" x14ac:dyDescent="0.25">
      <c r="A1682" s="48" t="s">
        <v>61</v>
      </c>
      <c r="B1682" s="49" t="s">
        <v>5269</v>
      </c>
      <c r="C1682" s="49" t="s">
        <v>5270</v>
      </c>
      <c r="D1682" s="49" t="s">
        <v>4692</v>
      </c>
      <c r="E1682" s="75">
        <v>191988070984</v>
      </c>
      <c r="F1682" s="53" t="s">
        <v>4750</v>
      </c>
      <c r="G1682" s="50" t="s">
        <v>5271</v>
      </c>
      <c r="H1682" s="50" t="s">
        <v>188</v>
      </c>
      <c r="I1682" s="78"/>
      <c r="J1682" s="78">
        <v>300</v>
      </c>
      <c r="K1682" s="82">
        <v>0.02</v>
      </c>
      <c r="L1682" s="48" t="s">
        <v>190</v>
      </c>
      <c r="M1682" s="50" t="s">
        <v>278</v>
      </c>
      <c r="N1682" s="50" t="s">
        <v>3053</v>
      </c>
      <c r="O1682" s="54">
        <f>VLOOKUP(A1682,'Shurjoint Multiplier Sheet'!A:E,4,FALSE)</f>
        <v>0</v>
      </c>
      <c r="P1682" s="91">
        <v>48.13</v>
      </c>
      <c r="Q1682" s="91">
        <f t="shared" si="26"/>
        <v>0</v>
      </c>
    </row>
    <row r="1683" spans="1:17" x14ac:dyDescent="0.25">
      <c r="A1683" s="48" t="s">
        <v>61</v>
      </c>
      <c r="B1683" s="49" t="s">
        <v>5272</v>
      </c>
      <c r="C1683" s="49" t="s">
        <v>5273</v>
      </c>
      <c r="D1683" s="49" t="s">
        <v>4692</v>
      </c>
      <c r="E1683" s="75">
        <v>191988071042</v>
      </c>
      <c r="F1683" s="53" t="s">
        <v>4750</v>
      </c>
      <c r="G1683" s="50" t="s">
        <v>5274</v>
      </c>
      <c r="H1683" s="50" t="s">
        <v>188</v>
      </c>
      <c r="I1683" s="78"/>
      <c r="J1683" s="78">
        <v>250</v>
      </c>
      <c r="K1683" s="82">
        <v>0.04</v>
      </c>
      <c r="L1683" s="48" t="s">
        <v>190</v>
      </c>
      <c r="M1683" s="50" t="s">
        <v>278</v>
      </c>
      <c r="N1683" s="50" t="s">
        <v>3053</v>
      </c>
      <c r="O1683" s="54">
        <f>VLOOKUP(A1683,'Shurjoint Multiplier Sheet'!A:E,4,FALSE)</f>
        <v>0</v>
      </c>
      <c r="P1683" s="91">
        <v>56.24</v>
      </c>
      <c r="Q1683" s="91">
        <f t="shared" si="26"/>
        <v>0</v>
      </c>
    </row>
    <row r="1684" spans="1:17" x14ac:dyDescent="0.25">
      <c r="A1684" s="48" t="s">
        <v>61</v>
      </c>
      <c r="B1684" s="49" t="s">
        <v>5275</v>
      </c>
      <c r="C1684" s="49" t="s">
        <v>5276</v>
      </c>
      <c r="D1684" s="49" t="s">
        <v>4692</v>
      </c>
      <c r="E1684" s="75">
        <v>191988071295</v>
      </c>
      <c r="F1684" s="53" t="s">
        <v>4750</v>
      </c>
      <c r="G1684" s="50" t="s">
        <v>1296</v>
      </c>
      <c r="H1684" s="50" t="s">
        <v>188</v>
      </c>
      <c r="I1684" s="78"/>
      <c r="J1684" s="78">
        <v>100</v>
      </c>
      <c r="K1684" s="82">
        <v>7.0000000000000007E-2</v>
      </c>
      <c r="L1684" s="48" t="s">
        <v>190</v>
      </c>
      <c r="M1684" s="50" t="s">
        <v>278</v>
      </c>
      <c r="N1684" s="50" t="s">
        <v>3053</v>
      </c>
      <c r="O1684" s="54">
        <f>VLOOKUP(A1684,'Shurjoint Multiplier Sheet'!A:E,4,FALSE)</f>
        <v>0</v>
      </c>
      <c r="P1684" s="91">
        <v>56.24</v>
      </c>
      <c r="Q1684" s="91">
        <f t="shared" si="26"/>
        <v>0</v>
      </c>
    </row>
    <row r="1685" spans="1:17" x14ac:dyDescent="0.25">
      <c r="A1685" s="48" t="s">
        <v>61</v>
      </c>
      <c r="B1685" s="49" t="s">
        <v>5277</v>
      </c>
      <c r="C1685" s="49" t="s">
        <v>5278</v>
      </c>
      <c r="D1685" s="49" t="s">
        <v>4692</v>
      </c>
      <c r="E1685" s="75">
        <v>191988071028</v>
      </c>
      <c r="F1685" s="53" t="s">
        <v>4750</v>
      </c>
      <c r="G1685" s="50" t="s">
        <v>5279</v>
      </c>
      <c r="H1685" s="50" t="s">
        <v>188</v>
      </c>
      <c r="I1685" s="78"/>
      <c r="J1685" s="78">
        <v>400</v>
      </c>
      <c r="K1685" s="82">
        <v>0.02</v>
      </c>
      <c r="L1685" s="48" t="s">
        <v>190</v>
      </c>
      <c r="M1685" s="50" t="s">
        <v>278</v>
      </c>
      <c r="N1685" s="50" t="s">
        <v>3053</v>
      </c>
      <c r="O1685" s="54">
        <f>VLOOKUP(A1685,'Shurjoint Multiplier Sheet'!A:E,4,FALSE)</f>
        <v>0</v>
      </c>
      <c r="P1685" s="91">
        <v>48.13</v>
      </c>
      <c r="Q1685" s="91">
        <f t="shared" si="26"/>
        <v>0</v>
      </c>
    </row>
    <row r="1686" spans="1:17" x14ac:dyDescent="0.25">
      <c r="A1686" s="48" t="s">
        <v>61</v>
      </c>
      <c r="B1686" s="49" t="s">
        <v>5280</v>
      </c>
      <c r="C1686" s="49" t="s">
        <v>5281</v>
      </c>
      <c r="D1686" s="49" t="s">
        <v>4692</v>
      </c>
      <c r="E1686" s="75">
        <v>191988070977</v>
      </c>
      <c r="F1686" s="53" t="s">
        <v>4750</v>
      </c>
      <c r="G1686" s="50" t="s">
        <v>5262</v>
      </c>
      <c r="H1686" s="50" t="s">
        <v>188</v>
      </c>
      <c r="I1686" s="78"/>
      <c r="J1686" s="78">
        <v>300</v>
      </c>
      <c r="K1686" s="82">
        <v>0.02</v>
      </c>
      <c r="L1686" s="48" t="s">
        <v>190</v>
      </c>
      <c r="M1686" s="50" t="s">
        <v>220</v>
      </c>
      <c r="N1686" s="50" t="s">
        <v>3053</v>
      </c>
      <c r="O1686" s="54">
        <f>VLOOKUP(A1686,'Shurjoint Multiplier Sheet'!A:E,4,FALSE)</f>
        <v>0</v>
      </c>
      <c r="P1686" s="91">
        <v>56.24</v>
      </c>
      <c r="Q1686" s="91">
        <f t="shared" si="26"/>
        <v>0</v>
      </c>
    </row>
    <row r="1687" spans="1:17" x14ac:dyDescent="0.25">
      <c r="A1687" s="48" t="s">
        <v>61</v>
      </c>
      <c r="B1687" s="49" t="s">
        <v>5282</v>
      </c>
      <c r="C1687" s="49" t="s">
        <v>5283</v>
      </c>
      <c r="D1687" s="49" t="s">
        <v>4692</v>
      </c>
      <c r="E1687" s="75">
        <v>191988070953</v>
      </c>
      <c r="F1687" s="53" t="s">
        <v>4750</v>
      </c>
      <c r="G1687" s="50" t="s">
        <v>5265</v>
      </c>
      <c r="H1687" s="50" t="s">
        <v>188</v>
      </c>
      <c r="I1687" s="78"/>
      <c r="J1687" s="78">
        <v>350</v>
      </c>
      <c r="K1687" s="82">
        <v>0.02</v>
      </c>
      <c r="L1687" s="48" t="s">
        <v>190</v>
      </c>
      <c r="M1687" s="50" t="s">
        <v>220</v>
      </c>
      <c r="N1687" s="50" t="s">
        <v>3053</v>
      </c>
      <c r="O1687" s="54">
        <f>VLOOKUP(A1687,'Shurjoint Multiplier Sheet'!A:E,4,FALSE)</f>
        <v>0</v>
      </c>
      <c r="P1687" s="91">
        <v>48.13</v>
      </c>
      <c r="Q1687" s="91">
        <f t="shared" si="26"/>
        <v>0</v>
      </c>
    </row>
    <row r="1688" spans="1:17" x14ac:dyDescent="0.25">
      <c r="A1688" s="48" t="s">
        <v>61</v>
      </c>
      <c r="B1688" s="49" t="s">
        <v>5284</v>
      </c>
      <c r="C1688" s="49" t="s">
        <v>5285</v>
      </c>
      <c r="D1688" s="49" t="s">
        <v>4692</v>
      </c>
      <c r="E1688" s="75">
        <v>191988084301</v>
      </c>
      <c r="F1688" s="53" t="s">
        <v>4750</v>
      </c>
      <c r="G1688" s="50" t="s">
        <v>5268</v>
      </c>
      <c r="H1688" s="50" t="s">
        <v>188</v>
      </c>
      <c r="I1688" s="78"/>
      <c r="J1688" s="78">
        <v>200</v>
      </c>
      <c r="K1688" s="82">
        <v>0.04</v>
      </c>
      <c r="L1688" s="48" t="s">
        <v>190</v>
      </c>
      <c r="M1688" s="50" t="s">
        <v>220</v>
      </c>
      <c r="N1688" s="50" t="s">
        <v>3053</v>
      </c>
      <c r="O1688" s="54">
        <f>VLOOKUP(A1688,'Shurjoint Multiplier Sheet'!A:E,4,FALSE)</f>
        <v>0</v>
      </c>
      <c r="P1688" s="91">
        <v>56.24</v>
      </c>
      <c r="Q1688" s="91">
        <f t="shared" si="26"/>
        <v>0</v>
      </c>
    </row>
    <row r="1689" spans="1:17" x14ac:dyDescent="0.25">
      <c r="A1689" s="48" t="s">
        <v>61</v>
      </c>
      <c r="B1689" s="49" t="s">
        <v>5286</v>
      </c>
      <c r="C1689" s="49" t="s">
        <v>5287</v>
      </c>
      <c r="D1689" s="49" t="s">
        <v>4692</v>
      </c>
      <c r="E1689" s="75">
        <v>191988070991</v>
      </c>
      <c r="F1689" s="53" t="s">
        <v>4750</v>
      </c>
      <c r="G1689" s="50" t="s">
        <v>5271</v>
      </c>
      <c r="H1689" s="50" t="s">
        <v>188</v>
      </c>
      <c r="I1689" s="78"/>
      <c r="J1689" s="78">
        <v>300</v>
      </c>
      <c r="K1689" s="82">
        <v>0.02</v>
      </c>
      <c r="L1689" s="48" t="s">
        <v>190</v>
      </c>
      <c r="M1689" s="50" t="s">
        <v>220</v>
      </c>
      <c r="N1689" s="50" t="s">
        <v>3053</v>
      </c>
      <c r="O1689" s="54">
        <f>VLOOKUP(A1689,'Shurjoint Multiplier Sheet'!A:E,4,FALSE)</f>
        <v>0</v>
      </c>
      <c r="P1689" s="91">
        <v>48.13</v>
      </c>
      <c r="Q1689" s="91">
        <f t="shared" si="26"/>
        <v>0</v>
      </c>
    </row>
    <row r="1690" spans="1:17" x14ac:dyDescent="0.25">
      <c r="A1690" s="48" t="s">
        <v>61</v>
      </c>
      <c r="B1690" s="49" t="s">
        <v>5288</v>
      </c>
      <c r="C1690" s="49" t="s">
        <v>5289</v>
      </c>
      <c r="D1690" s="49" t="s">
        <v>4692</v>
      </c>
      <c r="E1690" s="75">
        <v>191988071059</v>
      </c>
      <c r="F1690" s="53" t="s">
        <v>4750</v>
      </c>
      <c r="G1690" s="50" t="s">
        <v>5274</v>
      </c>
      <c r="H1690" s="50" t="s">
        <v>188</v>
      </c>
      <c r="I1690" s="78"/>
      <c r="J1690" s="78">
        <v>250</v>
      </c>
      <c r="K1690" s="82">
        <v>0.04</v>
      </c>
      <c r="L1690" s="48" t="s">
        <v>190</v>
      </c>
      <c r="M1690" s="50" t="s">
        <v>220</v>
      </c>
      <c r="N1690" s="50" t="s">
        <v>3053</v>
      </c>
      <c r="O1690" s="54">
        <f>VLOOKUP(A1690,'Shurjoint Multiplier Sheet'!A:E,4,FALSE)</f>
        <v>0</v>
      </c>
      <c r="P1690" s="91">
        <v>56.24</v>
      </c>
      <c r="Q1690" s="91">
        <f t="shared" si="26"/>
        <v>0</v>
      </c>
    </row>
    <row r="1691" spans="1:17" x14ac:dyDescent="0.25">
      <c r="A1691" s="48" t="s">
        <v>61</v>
      </c>
      <c r="B1691" s="49" t="s">
        <v>5290</v>
      </c>
      <c r="C1691" s="49" t="s">
        <v>5291</v>
      </c>
      <c r="D1691" s="49" t="s">
        <v>4692</v>
      </c>
      <c r="E1691" s="75">
        <v>191988071301</v>
      </c>
      <c r="F1691" s="53" t="s">
        <v>4750</v>
      </c>
      <c r="G1691" s="50" t="s">
        <v>1296</v>
      </c>
      <c r="H1691" s="50" t="s">
        <v>188</v>
      </c>
      <c r="I1691" s="78"/>
      <c r="J1691" s="78">
        <v>100</v>
      </c>
      <c r="K1691" s="82">
        <v>0.04</v>
      </c>
      <c r="L1691" s="48" t="s">
        <v>190</v>
      </c>
      <c r="M1691" s="50" t="s">
        <v>220</v>
      </c>
      <c r="N1691" s="50" t="s">
        <v>3053</v>
      </c>
      <c r="O1691" s="54">
        <f>VLOOKUP(A1691,'Shurjoint Multiplier Sheet'!A:E,4,FALSE)</f>
        <v>0</v>
      </c>
      <c r="P1691" s="91">
        <v>56.24</v>
      </c>
      <c r="Q1691" s="91">
        <f t="shared" si="26"/>
        <v>0</v>
      </c>
    </row>
    <row r="1692" spans="1:17" x14ac:dyDescent="0.25">
      <c r="A1692" s="48" t="s">
        <v>61</v>
      </c>
      <c r="B1692" s="49" t="s">
        <v>5292</v>
      </c>
      <c r="C1692" s="49" t="s">
        <v>5293</v>
      </c>
      <c r="D1692" s="49" t="s">
        <v>4692</v>
      </c>
      <c r="E1692" s="75">
        <v>191988071035</v>
      </c>
      <c r="F1692" s="53" t="s">
        <v>4750</v>
      </c>
      <c r="G1692" s="50" t="s">
        <v>5279</v>
      </c>
      <c r="H1692" s="50" t="s">
        <v>188</v>
      </c>
      <c r="I1692" s="78"/>
      <c r="J1692" s="78">
        <v>400</v>
      </c>
      <c r="K1692" s="82">
        <v>7.0000000000000007E-2</v>
      </c>
      <c r="L1692" s="48" t="s">
        <v>190</v>
      </c>
      <c r="M1692" s="50" t="s">
        <v>220</v>
      </c>
      <c r="N1692" s="50" t="s">
        <v>3053</v>
      </c>
      <c r="O1692" s="54">
        <f>VLOOKUP(A1692,'Shurjoint Multiplier Sheet'!A:E,4,FALSE)</f>
        <v>0</v>
      </c>
      <c r="P1692" s="91">
        <v>48.13</v>
      </c>
      <c r="Q1692" s="91">
        <f t="shared" si="26"/>
        <v>0</v>
      </c>
    </row>
    <row r="1693" spans="1:17" x14ac:dyDescent="0.25">
      <c r="A1693" s="49" t="s">
        <v>61</v>
      </c>
      <c r="B1693" s="49" t="s">
        <v>5590</v>
      </c>
      <c r="C1693" s="49" t="s">
        <v>5591</v>
      </c>
      <c r="D1693" s="49" t="s">
        <v>3052</v>
      </c>
      <c r="E1693" s="75">
        <v>191988157340</v>
      </c>
      <c r="F1693" s="53" t="s">
        <v>5215</v>
      </c>
      <c r="G1693" s="50" t="s">
        <v>1253</v>
      </c>
      <c r="H1693" s="50" t="s">
        <v>188</v>
      </c>
      <c r="I1693" s="79"/>
      <c r="J1693" s="79"/>
      <c r="K1693" s="82">
        <v>2.99</v>
      </c>
      <c r="L1693" s="48" t="s">
        <v>7748</v>
      </c>
      <c r="M1693" s="50" t="s">
        <v>278</v>
      </c>
      <c r="N1693" s="50" t="s">
        <v>3053</v>
      </c>
      <c r="O1693" s="54">
        <f>VLOOKUP(A1693,'Shurjoint Multiplier Sheet'!A:E,4,FALSE)</f>
        <v>0</v>
      </c>
      <c r="P1693" s="91">
        <v>322.22000000000003</v>
      </c>
      <c r="Q1693" s="91">
        <f t="shared" si="26"/>
        <v>0</v>
      </c>
    </row>
    <row r="1694" spans="1:17" x14ac:dyDescent="0.25">
      <c r="A1694" s="48" t="s">
        <v>61</v>
      </c>
      <c r="B1694" s="55" t="s">
        <v>5592</v>
      </c>
      <c r="C1694" s="49" t="s">
        <v>5593</v>
      </c>
      <c r="D1694" s="49" t="s">
        <v>3052</v>
      </c>
      <c r="E1694" s="75">
        <v>191988141721</v>
      </c>
      <c r="F1694" s="53" t="s">
        <v>5215</v>
      </c>
      <c r="G1694" s="50" t="s">
        <v>1253</v>
      </c>
      <c r="H1694" s="50" t="s">
        <v>188</v>
      </c>
      <c r="I1694" s="79"/>
      <c r="J1694" s="79"/>
      <c r="K1694" s="82">
        <v>2.99</v>
      </c>
      <c r="L1694" s="48" t="s">
        <v>189</v>
      </c>
      <c r="M1694" s="50" t="s">
        <v>278</v>
      </c>
      <c r="N1694" s="50" t="s">
        <v>3053</v>
      </c>
      <c r="O1694" s="54">
        <f>VLOOKUP(A1694,'Shurjoint Multiplier Sheet'!A:E,4,FALSE)</f>
        <v>0</v>
      </c>
      <c r="P1694" s="91">
        <v>262.25</v>
      </c>
      <c r="Q1694" s="91">
        <f t="shared" si="26"/>
        <v>0</v>
      </c>
    </row>
    <row r="1695" spans="1:17" x14ac:dyDescent="0.25">
      <c r="A1695" s="48" t="s">
        <v>61</v>
      </c>
      <c r="B1695" s="55" t="s">
        <v>5594</v>
      </c>
      <c r="C1695" s="49" t="s">
        <v>5595</v>
      </c>
      <c r="D1695" s="49" t="s">
        <v>3052</v>
      </c>
      <c r="E1695" s="75">
        <v>191988142162</v>
      </c>
      <c r="F1695" s="53" t="s">
        <v>5215</v>
      </c>
      <c r="G1695" s="50" t="s">
        <v>1256</v>
      </c>
      <c r="H1695" s="50" t="s">
        <v>188</v>
      </c>
      <c r="I1695" s="79"/>
      <c r="J1695" s="79"/>
      <c r="K1695" s="82">
        <v>2.9</v>
      </c>
      <c r="L1695" s="48" t="s">
        <v>7748</v>
      </c>
      <c r="M1695" s="50" t="s">
        <v>278</v>
      </c>
      <c r="N1695" s="50" t="s">
        <v>3053</v>
      </c>
      <c r="O1695" s="54">
        <f>VLOOKUP(A1695,'Shurjoint Multiplier Sheet'!A:E,4,FALSE)</f>
        <v>0</v>
      </c>
      <c r="P1695" s="91">
        <v>322.22000000000003</v>
      </c>
      <c r="Q1695" s="91">
        <f t="shared" si="26"/>
        <v>0</v>
      </c>
    </row>
    <row r="1696" spans="1:17" x14ac:dyDescent="0.25">
      <c r="A1696" s="48" t="s">
        <v>61</v>
      </c>
      <c r="B1696" s="55" t="s">
        <v>5596</v>
      </c>
      <c r="C1696" s="49" t="s">
        <v>5597</v>
      </c>
      <c r="D1696" s="49" t="s">
        <v>3052</v>
      </c>
      <c r="E1696" s="75">
        <v>191988141776</v>
      </c>
      <c r="F1696" s="53" t="s">
        <v>5215</v>
      </c>
      <c r="G1696" s="50" t="s">
        <v>1256</v>
      </c>
      <c r="H1696" s="50" t="s">
        <v>188</v>
      </c>
      <c r="I1696" s="79"/>
      <c r="J1696" s="79"/>
      <c r="K1696" s="82">
        <v>2.9</v>
      </c>
      <c r="L1696" s="48" t="s">
        <v>189</v>
      </c>
      <c r="M1696" s="50" t="s">
        <v>278</v>
      </c>
      <c r="N1696" s="50" t="s">
        <v>3053</v>
      </c>
      <c r="O1696" s="54">
        <f>VLOOKUP(A1696,'Shurjoint Multiplier Sheet'!A:E,4,FALSE)</f>
        <v>0</v>
      </c>
      <c r="P1696" s="91">
        <v>262.25</v>
      </c>
      <c r="Q1696" s="91">
        <f t="shared" si="26"/>
        <v>0</v>
      </c>
    </row>
    <row r="1697" spans="1:17" x14ac:dyDescent="0.25">
      <c r="A1697" s="48" t="s">
        <v>61</v>
      </c>
      <c r="B1697" s="55" t="s">
        <v>5598</v>
      </c>
      <c r="C1697" s="49" t="s">
        <v>5599</v>
      </c>
      <c r="D1697" s="49" t="s">
        <v>3052</v>
      </c>
      <c r="E1697" s="75">
        <v>191988142094</v>
      </c>
      <c r="F1697" s="53" t="s">
        <v>5215</v>
      </c>
      <c r="G1697" s="50" t="s">
        <v>1261</v>
      </c>
      <c r="H1697" s="50" t="s">
        <v>188</v>
      </c>
      <c r="I1697" s="79"/>
      <c r="J1697" s="79"/>
      <c r="K1697" s="82">
        <v>2.33</v>
      </c>
      <c r="L1697" s="48" t="s">
        <v>7748</v>
      </c>
      <c r="M1697" s="50" t="s">
        <v>278</v>
      </c>
      <c r="N1697" s="50" t="s">
        <v>3053</v>
      </c>
      <c r="O1697" s="54">
        <f>VLOOKUP(A1697,'Shurjoint Multiplier Sheet'!A:E,4,FALSE)</f>
        <v>0</v>
      </c>
      <c r="P1697" s="91">
        <v>284.01</v>
      </c>
      <c r="Q1697" s="91">
        <f t="shared" si="26"/>
        <v>0</v>
      </c>
    </row>
    <row r="1698" spans="1:17" x14ac:dyDescent="0.25">
      <c r="A1698" s="48" t="s">
        <v>61</v>
      </c>
      <c r="B1698" s="55" t="s">
        <v>5600</v>
      </c>
      <c r="C1698" s="49" t="s">
        <v>5601</v>
      </c>
      <c r="D1698" s="49" t="s">
        <v>3052</v>
      </c>
      <c r="E1698" s="75">
        <v>191988141592</v>
      </c>
      <c r="F1698" s="53" t="s">
        <v>5215</v>
      </c>
      <c r="G1698" s="50" t="s">
        <v>1261</v>
      </c>
      <c r="H1698" s="50" t="s">
        <v>188</v>
      </c>
      <c r="I1698" s="79"/>
      <c r="J1698" s="79"/>
      <c r="K1698" s="82">
        <v>2.33</v>
      </c>
      <c r="L1698" s="48" t="s">
        <v>189</v>
      </c>
      <c r="M1698" s="50" t="s">
        <v>278</v>
      </c>
      <c r="N1698" s="50" t="s">
        <v>3053</v>
      </c>
      <c r="O1698" s="54">
        <f>VLOOKUP(A1698,'Shurjoint Multiplier Sheet'!A:E,4,FALSE)</f>
        <v>0</v>
      </c>
      <c r="P1698" s="91">
        <v>227.56</v>
      </c>
      <c r="Q1698" s="91">
        <f t="shared" si="26"/>
        <v>0</v>
      </c>
    </row>
    <row r="1699" spans="1:17" x14ac:dyDescent="0.25">
      <c r="A1699" s="48" t="s">
        <v>61</v>
      </c>
      <c r="B1699" s="55" t="s">
        <v>5602</v>
      </c>
      <c r="C1699" s="49" t="s">
        <v>5603</v>
      </c>
      <c r="D1699" s="49" t="s">
        <v>3052</v>
      </c>
      <c r="E1699" s="75">
        <v>191988142193</v>
      </c>
      <c r="F1699" s="53" t="s">
        <v>5215</v>
      </c>
      <c r="G1699" s="50" t="s">
        <v>1408</v>
      </c>
      <c r="H1699" s="50" t="s">
        <v>188</v>
      </c>
      <c r="I1699" s="79"/>
      <c r="J1699" s="79"/>
      <c r="K1699" s="82">
        <v>3.38</v>
      </c>
      <c r="L1699" s="48" t="s">
        <v>7748</v>
      </c>
      <c r="M1699" s="50" t="s">
        <v>278</v>
      </c>
      <c r="N1699" s="50" t="s">
        <v>3053</v>
      </c>
      <c r="O1699" s="54">
        <f>VLOOKUP(A1699,'Shurjoint Multiplier Sheet'!A:E,4,FALSE)</f>
        <v>0</v>
      </c>
      <c r="P1699" s="91">
        <v>383.97</v>
      </c>
      <c r="Q1699" s="91">
        <f t="shared" si="26"/>
        <v>0</v>
      </c>
    </row>
    <row r="1700" spans="1:17" x14ac:dyDescent="0.25">
      <c r="A1700" s="48" t="s">
        <v>61</v>
      </c>
      <c r="B1700" s="55" t="s">
        <v>5604</v>
      </c>
      <c r="C1700" s="49" t="s">
        <v>5605</v>
      </c>
      <c r="D1700" s="49" t="s">
        <v>3052</v>
      </c>
      <c r="E1700" s="75">
        <v>191988141639</v>
      </c>
      <c r="F1700" s="53" t="s">
        <v>5215</v>
      </c>
      <c r="G1700" s="50" t="s">
        <v>1408</v>
      </c>
      <c r="H1700" s="50" t="s">
        <v>188</v>
      </c>
      <c r="I1700" s="79"/>
      <c r="J1700" s="79"/>
      <c r="K1700" s="82">
        <v>3.38</v>
      </c>
      <c r="L1700" s="48" t="s">
        <v>189</v>
      </c>
      <c r="M1700" s="50" t="s">
        <v>278</v>
      </c>
      <c r="N1700" s="50" t="s">
        <v>3053</v>
      </c>
      <c r="O1700" s="54">
        <f>VLOOKUP(A1700,'Shurjoint Multiplier Sheet'!A:E,4,FALSE)</f>
        <v>0</v>
      </c>
      <c r="P1700" s="91">
        <v>316.94</v>
      </c>
      <c r="Q1700" s="91">
        <f t="shared" si="26"/>
        <v>0</v>
      </c>
    </row>
    <row r="1701" spans="1:17" x14ac:dyDescent="0.25">
      <c r="A1701" s="49" t="s">
        <v>61</v>
      </c>
      <c r="B1701" s="49" t="s">
        <v>5606</v>
      </c>
      <c r="C1701" s="49" t="s">
        <v>5607</v>
      </c>
      <c r="D1701" s="49" t="s">
        <v>3052</v>
      </c>
      <c r="E1701" s="75">
        <v>191988157357</v>
      </c>
      <c r="F1701" s="53" t="s">
        <v>5215</v>
      </c>
      <c r="G1701" s="50" t="s">
        <v>1266</v>
      </c>
      <c r="H1701" s="50" t="s">
        <v>188</v>
      </c>
      <c r="I1701" s="79"/>
      <c r="J1701" s="79"/>
      <c r="K1701" s="82">
        <v>3.52</v>
      </c>
      <c r="L1701" s="48" t="s">
        <v>7748</v>
      </c>
      <c r="M1701" s="50" t="s">
        <v>278</v>
      </c>
      <c r="N1701" s="50" t="s">
        <v>3053</v>
      </c>
      <c r="O1701" s="54">
        <f>VLOOKUP(A1701,'Shurjoint Multiplier Sheet'!A:E,4,FALSE)</f>
        <v>0</v>
      </c>
      <c r="P1701" s="91">
        <v>383.97</v>
      </c>
      <c r="Q1701" s="91">
        <f t="shared" si="26"/>
        <v>0</v>
      </c>
    </row>
    <row r="1702" spans="1:17" x14ac:dyDescent="0.25">
      <c r="A1702" s="48" t="s">
        <v>61</v>
      </c>
      <c r="B1702" s="55" t="s">
        <v>5608</v>
      </c>
      <c r="C1702" s="49" t="s">
        <v>5609</v>
      </c>
      <c r="D1702" s="49" t="s">
        <v>3052</v>
      </c>
      <c r="E1702" s="75">
        <v>191988141561</v>
      </c>
      <c r="F1702" s="53" t="s">
        <v>5215</v>
      </c>
      <c r="G1702" s="50" t="s">
        <v>1266</v>
      </c>
      <c r="H1702" s="50" t="s">
        <v>188</v>
      </c>
      <c r="I1702" s="79"/>
      <c r="J1702" s="79"/>
      <c r="K1702" s="82">
        <v>3.52</v>
      </c>
      <c r="L1702" s="48" t="s">
        <v>189</v>
      </c>
      <c r="M1702" s="50" t="s">
        <v>278</v>
      </c>
      <c r="N1702" s="50" t="s">
        <v>3053</v>
      </c>
      <c r="O1702" s="54">
        <f>VLOOKUP(A1702,'Shurjoint Multiplier Sheet'!A:E,4,FALSE)</f>
        <v>0</v>
      </c>
      <c r="P1702" s="91">
        <v>316.94</v>
      </c>
      <c r="Q1702" s="91">
        <f t="shared" si="26"/>
        <v>0</v>
      </c>
    </row>
    <row r="1703" spans="1:17" x14ac:dyDescent="0.25">
      <c r="A1703" s="48" t="s">
        <v>61</v>
      </c>
      <c r="B1703" s="55" t="s">
        <v>5610</v>
      </c>
      <c r="C1703" s="49" t="s">
        <v>5611</v>
      </c>
      <c r="D1703" s="49" t="s">
        <v>3052</v>
      </c>
      <c r="E1703" s="75">
        <v>191988141790</v>
      </c>
      <c r="F1703" s="53" t="s">
        <v>5215</v>
      </c>
      <c r="G1703" s="50" t="s">
        <v>1271</v>
      </c>
      <c r="H1703" s="50" t="s">
        <v>188</v>
      </c>
      <c r="I1703" s="79"/>
      <c r="J1703" s="79"/>
      <c r="K1703" s="82">
        <v>2.9</v>
      </c>
      <c r="L1703" s="48" t="s">
        <v>7748</v>
      </c>
      <c r="M1703" s="50" t="s">
        <v>278</v>
      </c>
      <c r="N1703" s="50" t="s">
        <v>3053</v>
      </c>
      <c r="O1703" s="54">
        <f>VLOOKUP(A1703,'Shurjoint Multiplier Sheet'!A:E,4,FALSE)</f>
        <v>0</v>
      </c>
      <c r="P1703" s="91">
        <v>284.01</v>
      </c>
      <c r="Q1703" s="91">
        <f t="shared" si="26"/>
        <v>0</v>
      </c>
    </row>
    <row r="1704" spans="1:17" x14ac:dyDescent="0.25">
      <c r="A1704" s="49" t="s">
        <v>61</v>
      </c>
      <c r="B1704" s="49" t="s">
        <v>5612</v>
      </c>
      <c r="C1704" s="49" t="s">
        <v>5613</v>
      </c>
      <c r="D1704" s="49" t="s">
        <v>3052</v>
      </c>
      <c r="E1704" s="75">
        <v>191988157364</v>
      </c>
      <c r="F1704" s="53" t="s">
        <v>5215</v>
      </c>
      <c r="G1704" s="50" t="s">
        <v>1271</v>
      </c>
      <c r="H1704" s="50" t="s">
        <v>188</v>
      </c>
      <c r="I1704" s="79"/>
      <c r="J1704" s="79"/>
      <c r="K1704" s="82">
        <v>2.9</v>
      </c>
      <c r="L1704" s="48" t="s">
        <v>7748</v>
      </c>
      <c r="M1704" s="50" t="s">
        <v>220</v>
      </c>
      <c r="N1704" s="50" t="s">
        <v>3053</v>
      </c>
      <c r="O1704" s="54">
        <f>VLOOKUP(A1704,'Shurjoint Multiplier Sheet'!A:E,4,FALSE)</f>
        <v>0</v>
      </c>
      <c r="P1704" s="91">
        <v>284.01</v>
      </c>
      <c r="Q1704" s="91">
        <f t="shared" si="26"/>
        <v>0</v>
      </c>
    </row>
    <row r="1705" spans="1:17" x14ac:dyDescent="0.25">
      <c r="A1705" s="48" t="s">
        <v>61</v>
      </c>
      <c r="B1705" s="55" t="s">
        <v>5614</v>
      </c>
      <c r="C1705" s="49" t="s">
        <v>5615</v>
      </c>
      <c r="D1705" s="49" t="s">
        <v>3052</v>
      </c>
      <c r="E1705" s="75">
        <v>191988141684</v>
      </c>
      <c r="F1705" s="53" t="s">
        <v>5215</v>
      </c>
      <c r="G1705" s="50" t="s">
        <v>1271</v>
      </c>
      <c r="H1705" s="50" t="s">
        <v>188</v>
      </c>
      <c r="I1705" s="79"/>
      <c r="J1705" s="79"/>
      <c r="K1705" s="82">
        <v>2.9</v>
      </c>
      <c r="L1705" s="48" t="s">
        <v>189</v>
      </c>
      <c r="M1705" s="50" t="s">
        <v>278</v>
      </c>
      <c r="N1705" s="50" t="s">
        <v>3053</v>
      </c>
      <c r="O1705" s="54">
        <f>VLOOKUP(A1705,'Shurjoint Multiplier Sheet'!A:E,4,FALSE)</f>
        <v>0</v>
      </c>
      <c r="P1705" s="91">
        <v>209.28</v>
      </c>
      <c r="Q1705" s="91">
        <f t="shared" si="26"/>
        <v>0</v>
      </c>
    </row>
    <row r="1706" spans="1:17" x14ac:dyDescent="0.25">
      <c r="A1706" s="49" t="s">
        <v>61</v>
      </c>
      <c r="B1706" s="49" t="s">
        <v>5616</v>
      </c>
      <c r="C1706" s="49" t="s">
        <v>5617</v>
      </c>
      <c r="D1706" s="49" t="s">
        <v>3052</v>
      </c>
      <c r="E1706" s="75">
        <v>191988157371</v>
      </c>
      <c r="F1706" s="53" t="s">
        <v>5215</v>
      </c>
      <c r="G1706" s="50" t="s">
        <v>1425</v>
      </c>
      <c r="H1706" s="50" t="s">
        <v>188</v>
      </c>
      <c r="I1706" s="79"/>
      <c r="J1706" s="79"/>
      <c r="K1706" s="82">
        <v>2.72</v>
      </c>
      <c r="L1706" s="48" t="s">
        <v>7748</v>
      </c>
      <c r="M1706" s="50" t="s">
        <v>278</v>
      </c>
      <c r="N1706" s="50" t="s">
        <v>3053</v>
      </c>
      <c r="O1706" s="54">
        <f>VLOOKUP(A1706,'Shurjoint Multiplier Sheet'!A:E,4,FALSE)</f>
        <v>0</v>
      </c>
      <c r="P1706" s="91">
        <v>284.01</v>
      </c>
      <c r="Q1706" s="91">
        <f t="shared" si="26"/>
        <v>0</v>
      </c>
    </row>
    <row r="1707" spans="1:17" x14ac:dyDescent="0.25">
      <c r="A1707" s="48" t="s">
        <v>61</v>
      </c>
      <c r="B1707" s="55" t="s">
        <v>5618</v>
      </c>
      <c r="C1707" s="49" t="s">
        <v>5619</v>
      </c>
      <c r="D1707" s="49" t="s">
        <v>3052</v>
      </c>
      <c r="E1707" s="75">
        <v>191988142087</v>
      </c>
      <c r="F1707" s="53" t="s">
        <v>5215</v>
      </c>
      <c r="G1707" s="50" t="s">
        <v>1425</v>
      </c>
      <c r="H1707" s="50" t="s">
        <v>188</v>
      </c>
      <c r="I1707" s="79"/>
      <c r="J1707" s="79"/>
      <c r="K1707" s="82">
        <v>2.72</v>
      </c>
      <c r="L1707" s="48" t="s">
        <v>189</v>
      </c>
      <c r="M1707" s="50" t="s">
        <v>278</v>
      </c>
      <c r="N1707" s="50" t="s">
        <v>3053</v>
      </c>
      <c r="O1707" s="54">
        <f>VLOOKUP(A1707,'Shurjoint Multiplier Sheet'!A:E,4,FALSE)</f>
        <v>0</v>
      </c>
      <c r="P1707" s="91">
        <v>227.56</v>
      </c>
      <c r="Q1707" s="91">
        <f t="shared" si="26"/>
        <v>0</v>
      </c>
    </row>
    <row r="1708" spans="1:17" x14ac:dyDescent="0.25">
      <c r="A1708" s="48" t="s">
        <v>61</v>
      </c>
      <c r="B1708" s="55" t="s">
        <v>5620</v>
      </c>
      <c r="C1708" s="49" t="s">
        <v>5621</v>
      </c>
      <c r="D1708" s="49" t="s">
        <v>3052</v>
      </c>
      <c r="E1708" s="75">
        <v>191988146597</v>
      </c>
      <c r="F1708" s="53" t="s">
        <v>5215</v>
      </c>
      <c r="G1708" s="50" t="s">
        <v>1428</v>
      </c>
      <c r="H1708" s="50" t="s">
        <v>188</v>
      </c>
      <c r="I1708" s="79"/>
      <c r="J1708" s="79"/>
      <c r="K1708" s="82">
        <v>2.78</v>
      </c>
      <c r="L1708" s="48" t="s">
        <v>7748</v>
      </c>
      <c r="M1708" s="50" t="s">
        <v>278</v>
      </c>
      <c r="N1708" s="50" t="s">
        <v>3053</v>
      </c>
      <c r="O1708" s="54">
        <f>VLOOKUP(A1708,'Shurjoint Multiplier Sheet'!A:E,4,FALSE)</f>
        <v>0</v>
      </c>
      <c r="P1708" s="91">
        <v>284.01</v>
      </c>
      <c r="Q1708" s="91">
        <f t="shared" si="26"/>
        <v>0</v>
      </c>
    </row>
    <row r="1709" spans="1:17" x14ac:dyDescent="0.25">
      <c r="A1709" s="48" t="s">
        <v>61</v>
      </c>
      <c r="B1709" s="55" t="s">
        <v>5622</v>
      </c>
      <c r="C1709" s="49" t="s">
        <v>5623</v>
      </c>
      <c r="D1709" s="49" t="s">
        <v>3052</v>
      </c>
      <c r="E1709" s="75">
        <v>191988141660</v>
      </c>
      <c r="F1709" s="53" t="s">
        <v>5215</v>
      </c>
      <c r="G1709" s="50" t="s">
        <v>1428</v>
      </c>
      <c r="H1709" s="50" t="s">
        <v>188</v>
      </c>
      <c r="I1709" s="79"/>
      <c r="J1709" s="79"/>
      <c r="K1709" s="82">
        <v>2.78</v>
      </c>
      <c r="L1709" s="48" t="s">
        <v>189</v>
      </c>
      <c r="M1709" s="50" t="s">
        <v>278</v>
      </c>
      <c r="N1709" s="50" t="s">
        <v>3053</v>
      </c>
      <c r="O1709" s="54">
        <f>VLOOKUP(A1709,'Shurjoint Multiplier Sheet'!A:E,4,FALSE)</f>
        <v>0</v>
      </c>
      <c r="P1709" s="91">
        <v>227.56</v>
      </c>
      <c r="Q1709" s="91">
        <f t="shared" si="26"/>
        <v>0</v>
      </c>
    </row>
    <row r="1710" spans="1:17" x14ac:dyDescent="0.25">
      <c r="A1710" s="48" t="s">
        <v>61</v>
      </c>
      <c r="B1710" s="55" t="s">
        <v>5624</v>
      </c>
      <c r="C1710" s="49" t="s">
        <v>5625</v>
      </c>
      <c r="D1710" s="49" t="s">
        <v>3052</v>
      </c>
      <c r="E1710" s="75">
        <v>191988141912</v>
      </c>
      <c r="F1710" s="53" t="s">
        <v>5215</v>
      </c>
      <c r="G1710" s="50" t="s">
        <v>1433</v>
      </c>
      <c r="H1710" s="50" t="s">
        <v>188</v>
      </c>
      <c r="I1710" s="79"/>
      <c r="J1710" s="79"/>
      <c r="K1710" s="82">
        <v>2.15</v>
      </c>
      <c r="L1710" s="48" t="s">
        <v>189</v>
      </c>
      <c r="M1710" s="50" t="s">
        <v>278</v>
      </c>
      <c r="N1710" s="50" t="s">
        <v>3053</v>
      </c>
      <c r="O1710" s="54">
        <f>VLOOKUP(A1710,'Shurjoint Multiplier Sheet'!A:E,4,FALSE)</f>
        <v>0</v>
      </c>
      <c r="P1710" s="91">
        <v>227.56</v>
      </c>
      <c r="Q1710" s="91">
        <f t="shared" si="26"/>
        <v>0</v>
      </c>
    </row>
    <row r="1711" spans="1:17" x14ac:dyDescent="0.25">
      <c r="A1711" s="48" t="s">
        <v>61</v>
      </c>
      <c r="B1711" s="55" t="s">
        <v>5626</v>
      </c>
      <c r="C1711" s="49" t="s">
        <v>5627</v>
      </c>
      <c r="D1711" s="49" t="s">
        <v>3052</v>
      </c>
      <c r="E1711" s="75">
        <v>191988141608</v>
      </c>
      <c r="F1711" s="53" t="s">
        <v>5215</v>
      </c>
      <c r="G1711" s="50" t="s">
        <v>3126</v>
      </c>
      <c r="H1711" s="50" t="s">
        <v>188</v>
      </c>
      <c r="I1711" s="79"/>
      <c r="J1711" s="79"/>
      <c r="K1711" s="82">
        <v>2.1800000000000002</v>
      </c>
      <c r="L1711" s="48" t="s">
        <v>189</v>
      </c>
      <c r="M1711" s="50" t="s">
        <v>278</v>
      </c>
      <c r="N1711" s="50" t="s">
        <v>3053</v>
      </c>
      <c r="O1711" s="54">
        <f>VLOOKUP(A1711,'Shurjoint Multiplier Sheet'!A:E,4,FALSE)</f>
        <v>0</v>
      </c>
      <c r="P1711" s="91">
        <v>227.56</v>
      </c>
      <c r="Q1711" s="91">
        <f t="shared" si="26"/>
        <v>0</v>
      </c>
    </row>
    <row r="1712" spans="1:17" x14ac:dyDescent="0.25">
      <c r="A1712" s="48" t="s">
        <v>61</v>
      </c>
      <c r="B1712" s="55" t="s">
        <v>5628</v>
      </c>
      <c r="C1712" s="49" t="s">
        <v>5629</v>
      </c>
      <c r="D1712" s="49" t="s">
        <v>3052</v>
      </c>
      <c r="E1712" s="75">
        <v>191988142292</v>
      </c>
      <c r="F1712" s="53" t="s">
        <v>5215</v>
      </c>
      <c r="G1712" s="50" t="s">
        <v>1436</v>
      </c>
      <c r="H1712" s="50" t="s">
        <v>188</v>
      </c>
      <c r="I1712" s="79"/>
      <c r="J1712" s="79"/>
      <c r="K1712" s="82">
        <v>4</v>
      </c>
      <c r="L1712" s="48" t="s">
        <v>7748</v>
      </c>
      <c r="M1712" s="50" t="s">
        <v>278</v>
      </c>
      <c r="N1712" s="50" t="s">
        <v>3053</v>
      </c>
      <c r="O1712" s="54">
        <f>VLOOKUP(A1712,'Shurjoint Multiplier Sheet'!A:E,4,FALSE)</f>
        <v>0</v>
      </c>
      <c r="P1712" s="91">
        <v>408.07</v>
      </c>
      <c r="Q1712" s="91">
        <f t="shared" si="26"/>
        <v>0</v>
      </c>
    </row>
    <row r="1713" spans="1:17" x14ac:dyDescent="0.25">
      <c r="A1713" s="48" t="s">
        <v>61</v>
      </c>
      <c r="B1713" s="55" t="s">
        <v>5630</v>
      </c>
      <c r="C1713" s="49" t="s">
        <v>5631</v>
      </c>
      <c r="D1713" s="49" t="s">
        <v>3052</v>
      </c>
      <c r="E1713" s="75">
        <v>191988141691</v>
      </c>
      <c r="F1713" s="53" t="s">
        <v>5215</v>
      </c>
      <c r="G1713" s="50" t="s">
        <v>1436</v>
      </c>
      <c r="H1713" s="50" t="s">
        <v>188</v>
      </c>
      <c r="I1713" s="79"/>
      <c r="J1713" s="79"/>
      <c r="K1713" s="82">
        <v>4</v>
      </c>
      <c r="L1713" s="48" t="s">
        <v>189</v>
      </c>
      <c r="M1713" s="50" t="s">
        <v>278</v>
      </c>
      <c r="N1713" s="50" t="s">
        <v>3053</v>
      </c>
      <c r="O1713" s="54">
        <f>VLOOKUP(A1713,'Shurjoint Multiplier Sheet'!A:E,4,FALSE)</f>
        <v>0</v>
      </c>
      <c r="P1713" s="91">
        <v>326.93</v>
      </c>
      <c r="Q1713" s="91">
        <f t="shared" si="26"/>
        <v>0</v>
      </c>
    </row>
    <row r="1714" spans="1:17" x14ac:dyDescent="0.25">
      <c r="A1714" s="48" t="s">
        <v>61</v>
      </c>
      <c r="B1714" s="55" t="s">
        <v>5632</v>
      </c>
      <c r="C1714" s="49" t="s">
        <v>5633</v>
      </c>
      <c r="D1714" s="49" t="s">
        <v>3052</v>
      </c>
      <c r="E1714" s="75">
        <v>191988142155</v>
      </c>
      <c r="F1714" s="53" t="s">
        <v>5215</v>
      </c>
      <c r="G1714" s="50" t="s">
        <v>1281</v>
      </c>
      <c r="H1714" s="50" t="s">
        <v>188</v>
      </c>
      <c r="I1714" s="79"/>
      <c r="J1714" s="79"/>
      <c r="K1714" s="82">
        <v>4.0199999999999996</v>
      </c>
      <c r="L1714" s="48" t="s">
        <v>7748</v>
      </c>
      <c r="M1714" s="50" t="s">
        <v>278</v>
      </c>
      <c r="N1714" s="50" t="s">
        <v>3053</v>
      </c>
      <c r="O1714" s="54">
        <f>VLOOKUP(A1714,'Shurjoint Multiplier Sheet'!A:E,4,FALSE)</f>
        <v>0</v>
      </c>
      <c r="P1714" s="91">
        <v>408.07</v>
      </c>
      <c r="Q1714" s="91">
        <f t="shared" si="26"/>
        <v>0</v>
      </c>
    </row>
    <row r="1715" spans="1:17" x14ac:dyDescent="0.25">
      <c r="A1715" s="48" t="s">
        <v>61</v>
      </c>
      <c r="B1715" s="55" t="s">
        <v>5634</v>
      </c>
      <c r="C1715" s="49" t="s">
        <v>5635</v>
      </c>
      <c r="D1715" s="49" t="s">
        <v>3052</v>
      </c>
      <c r="E1715" s="75">
        <v>191988141653</v>
      </c>
      <c r="F1715" s="53" t="s">
        <v>5215</v>
      </c>
      <c r="G1715" s="50" t="s">
        <v>1281</v>
      </c>
      <c r="H1715" s="50" t="s">
        <v>188</v>
      </c>
      <c r="I1715" s="79"/>
      <c r="J1715" s="79"/>
      <c r="K1715" s="82">
        <v>4.0199999999999996</v>
      </c>
      <c r="L1715" s="48" t="s">
        <v>189</v>
      </c>
      <c r="M1715" s="50" t="s">
        <v>278</v>
      </c>
      <c r="N1715" s="50" t="s">
        <v>3053</v>
      </c>
      <c r="O1715" s="54">
        <f>VLOOKUP(A1715,'Shurjoint Multiplier Sheet'!A:E,4,FALSE)</f>
        <v>0</v>
      </c>
      <c r="P1715" s="91">
        <v>326.93</v>
      </c>
      <c r="Q1715" s="91">
        <f t="shared" si="26"/>
        <v>0</v>
      </c>
    </row>
    <row r="1716" spans="1:17" x14ac:dyDescent="0.25">
      <c r="A1716" s="48" t="s">
        <v>61</v>
      </c>
      <c r="B1716" s="55" t="s">
        <v>5636</v>
      </c>
      <c r="C1716" s="49" t="s">
        <v>5637</v>
      </c>
      <c r="D1716" s="49" t="s">
        <v>3052</v>
      </c>
      <c r="E1716" s="75">
        <v>191988141851</v>
      </c>
      <c r="F1716" s="53" t="s">
        <v>5215</v>
      </c>
      <c r="G1716" s="50" t="s">
        <v>1286</v>
      </c>
      <c r="H1716" s="50" t="s">
        <v>188</v>
      </c>
      <c r="I1716" s="79"/>
      <c r="J1716" s="79"/>
      <c r="K1716" s="82">
        <v>3.3</v>
      </c>
      <c r="L1716" s="48" t="s">
        <v>7748</v>
      </c>
      <c r="M1716" s="50" t="s">
        <v>278</v>
      </c>
      <c r="N1716" s="50" t="s">
        <v>3053</v>
      </c>
      <c r="O1716" s="54">
        <f>VLOOKUP(A1716,'Shurjoint Multiplier Sheet'!A:E,4,FALSE)</f>
        <v>0</v>
      </c>
      <c r="P1716" s="91">
        <v>316.94</v>
      </c>
      <c r="Q1716" s="91">
        <f t="shared" si="26"/>
        <v>0</v>
      </c>
    </row>
    <row r="1717" spans="1:17" x14ac:dyDescent="0.25">
      <c r="A1717" s="48" t="s">
        <v>61</v>
      </c>
      <c r="B1717" s="55" t="s">
        <v>5638</v>
      </c>
      <c r="C1717" s="49" t="s">
        <v>5639</v>
      </c>
      <c r="D1717" s="49" t="s">
        <v>3052</v>
      </c>
      <c r="E1717" s="75">
        <v>191988141578</v>
      </c>
      <c r="F1717" s="53" t="s">
        <v>5215</v>
      </c>
      <c r="G1717" s="50" t="s">
        <v>1286</v>
      </c>
      <c r="H1717" s="50" t="s">
        <v>188</v>
      </c>
      <c r="I1717" s="79"/>
      <c r="J1717" s="79"/>
      <c r="K1717" s="82">
        <v>3.3</v>
      </c>
      <c r="L1717" s="48" t="s">
        <v>189</v>
      </c>
      <c r="M1717" s="50" t="s">
        <v>278</v>
      </c>
      <c r="N1717" s="50" t="s">
        <v>3053</v>
      </c>
      <c r="O1717" s="54">
        <f>VLOOKUP(A1717,'Shurjoint Multiplier Sheet'!A:E,4,FALSE)</f>
        <v>0</v>
      </c>
      <c r="P1717" s="91">
        <v>262.25</v>
      </c>
      <c r="Q1717" s="91">
        <f t="shared" si="26"/>
        <v>0</v>
      </c>
    </row>
    <row r="1718" spans="1:17" x14ac:dyDescent="0.25">
      <c r="A1718" s="49" t="s">
        <v>61</v>
      </c>
      <c r="B1718" s="49" t="s">
        <v>5640</v>
      </c>
      <c r="C1718" s="49" t="s">
        <v>5641</v>
      </c>
      <c r="D1718" s="49" t="s">
        <v>3052</v>
      </c>
      <c r="E1718" s="75">
        <v>191988157678</v>
      </c>
      <c r="F1718" s="53" t="s">
        <v>5215</v>
      </c>
      <c r="G1718" s="50" t="s">
        <v>1286</v>
      </c>
      <c r="H1718" s="50" t="s">
        <v>188</v>
      </c>
      <c r="I1718" s="79"/>
      <c r="J1718" s="79"/>
      <c r="K1718" s="82">
        <v>3.3</v>
      </c>
      <c r="L1718" s="48" t="s">
        <v>189</v>
      </c>
      <c r="M1718" s="50" t="s">
        <v>220</v>
      </c>
      <c r="N1718" s="50" t="s">
        <v>3053</v>
      </c>
      <c r="O1718" s="54">
        <f>VLOOKUP(A1718,'Shurjoint Multiplier Sheet'!A:E,4,FALSE)</f>
        <v>0</v>
      </c>
      <c r="P1718" s="91">
        <v>262.25</v>
      </c>
      <c r="Q1718" s="91">
        <f t="shared" si="26"/>
        <v>0</v>
      </c>
    </row>
    <row r="1719" spans="1:17" x14ac:dyDescent="0.25">
      <c r="A1719" s="48" t="s">
        <v>61</v>
      </c>
      <c r="B1719" s="55" t="s">
        <v>5642</v>
      </c>
      <c r="C1719" s="49" t="s">
        <v>5643</v>
      </c>
      <c r="D1719" s="49" t="s">
        <v>3052</v>
      </c>
      <c r="E1719" s="75">
        <v>191988142018</v>
      </c>
      <c r="F1719" s="53" t="s">
        <v>5215</v>
      </c>
      <c r="G1719" s="50" t="s">
        <v>1296</v>
      </c>
      <c r="H1719" s="50" t="s">
        <v>188</v>
      </c>
      <c r="I1719" s="79"/>
      <c r="J1719" s="79"/>
      <c r="K1719" s="82">
        <v>4.62</v>
      </c>
      <c r="L1719" s="48" t="s">
        <v>7748</v>
      </c>
      <c r="M1719" s="50" t="s">
        <v>278</v>
      </c>
      <c r="N1719" s="50" t="s">
        <v>3053</v>
      </c>
      <c r="O1719" s="54">
        <f>VLOOKUP(A1719,'Shurjoint Multiplier Sheet'!A:E,4,FALSE)</f>
        <v>0</v>
      </c>
      <c r="P1719" s="91">
        <v>466.29</v>
      </c>
      <c r="Q1719" s="91">
        <f t="shared" si="26"/>
        <v>0</v>
      </c>
    </row>
    <row r="1720" spans="1:17" x14ac:dyDescent="0.25">
      <c r="A1720" s="48" t="s">
        <v>61</v>
      </c>
      <c r="B1720" s="55" t="s">
        <v>5644</v>
      </c>
      <c r="C1720" s="49" t="s">
        <v>5645</v>
      </c>
      <c r="D1720" s="49" t="s">
        <v>3052</v>
      </c>
      <c r="E1720" s="75">
        <v>191988141714</v>
      </c>
      <c r="F1720" s="53" t="s">
        <v>5215</v>
      </c>
      <c r="G1720" s="50" t="s">
        <v>1296</v>
      </c>
      <c r="H1720" s="50" t="s">
        <v>188</v>
      </c>
      <c r="I1720" s="79"/>
      <c r="J1720" s="79"/>
      <c r="K1720" s="82">
        <v>4.62</v>
      </c>
      <c r="L1720" s="48" t="s">
        <v>189</v>
      </c>
      <c r="M1720" s="50" t="s">
        <v>278</v>
      </c>
      <c r="N1720" s="50" t="s">
        <v>3053</v>
      </c>
      <c r="O1720" s="54">
        <f>VLOOKUP(A1720,'Shurjoint Multiplier Sheet'!A:E,4,FALSE)</f>
        <v>0</v>
      </c>
      <c r="P1720" s="91">
        <v>377.5</v>
      </c>
      <c r="Q1720" s="91">
        <f t="shared" si="26"/>
        <v>0</v>
      </c>
    </row>
    <row r="1721" spans="1:17" x14ac:dyDescent="0.25">
      <c r="A1721" s="49" t="s">
        <v>61</v>
      </c>
      <c r="B1721" s="49" t="s">
        <v>5646</v>
      </c>
      <c r="C1721" s="49" t="s">
        <v>5647</v>
      </c>
      <c r="D1721" s="49" t="s">
        <v>3052</v>
      </c>
      <c r="E1721" s="75">
        <v>191988157685</v>
      </c>
      <c r="F1721" s="53" t="s">
        <v>5215</v>
      </c>
      <c r="G1721" s="50" t="s">
        <v>1296</v>
      </c>
      <c r="H1721" s="50" t="s">
        <v>188</v>
      </c>
      <c r="I1721" s="79"/>
      <c r="J1721" s="79"/>
      <c r="K1721" s="82">
        <v>4.62</v>
      </c>
      <c r="L1721" s="48" t="s">
        <v>189</v>
      </c>
      <c r="M1721" s="50" t="s">
        <v>220</v>
      </c>
      <c r="N1721" s="50" t="s">
        <v>3053</v>
      </c>
      <c r="O1721" s="54">
        <f>VLOOKUP(A1721,'Shurjoint Multiplier Sheet'!A:E,4,FALSE)</f>
        <v>0</v>
      </c>
      <c r="P1721" s="91">
        <v>377.5</v>
      </c>
      <c r="Q1721" s="91">
        <f t="shared" si="26"/>
        <v>0</v>
      </c>
    </row>
    <row r="1722" spans="1:17" x14ac:dyDescent="0.25">
      <c r="A1722" s="49" t="s">
        <v>61</v>
      </c>
      <c r="B1722" s="49" t="s">
        <v>5648</v>
      </c>
      <c r="C1722" s="49" t="s">
        <v>5649</v>
      </c>
      <c r="D1722" s="49" t="s">
        <v>3052</v>
      </c>
      <c r="E1722" s="75">
        <v>191988157692</v>
      </c>
      <c r="F1722" s="53" t="s">
        <v>5215</v>
      </c>
      <c r="G1722" s="50" t="s">
        <v>2160</v>
      </c>
      <c r="H1722" s="50" t="s">
        <v>188</v>
      </c>
      <c r="I1722" s="79"/>
      <c r="J1722" s="79"/>
      <c r="K1722" s="82">
        <v>3.13</v>
      </c>
      <c r="L1722" s="48" t="s">
        <v>7748</v>
      </c>
      <c r="M1722" s="50" t="s">
        <v>278</v>
      </c>
      <c r="N1722" s="50" t="s">
        <v>3053</v>
      </c>
      <c r="O1722" s="54">
        <f>VLOOKUP(A1722,'Shurjoint Multiplier Sheet'!A:E,4,FALSE)</f>
        <v>0</v>
      </c>
      <c r="P1722" s="91">
        <v>316.94</v>
      </c>
      <c r="Q1722" s="91">
        <f t="shared" si="26"/>
        <v>0</v>
      </c>
    </row>
    <row r="1723" spans="1:17" x14ac:dyDescent="0.25">
      <c r="A1723" s="48" t="s">
        <v>61</v>
      </c>
      <c r="B1723" s="55" t="s">
        <v>5650</v>
      </c>
      <c r="C1723" s="49" t="s">
        <v>5651</v>
      </c>
      <c r="D1723" s="49" t="s">
        <v>3052</v>
      </c>
      <c r="E1723" s="75">
        <v>191988141813</v>
      </c>
      <c r="F1723" s="53" t="s">
        <v>5215</v>
      </c>
      <c r="G1723" s="50" t="s">
        <v>2160</v>
      </c>
      <c r="H1723" s="50" t="s">
        <v>188</v>
      </c>
      <c r="I1723" s="79"/>
      <c r="J1723" s="79"/>
      <c r="K1723" s="82">
        <v>3.13</v>
      </c>
      <c r="L1723" s="48" t="s">
        <v>189</v>
      </c>
      <c r="M1723" s="50" t="s">
        <v>278</v>
      </c>
      <c r="N1723" s="50" t="s">
        <v>3053</v>
      </c>
      <c r="O1723" s="54">
        <f>VLOOKUP(A1723,'Shurjoint Multiplier Sheet'!A:E,4,FALSE)</f>
        <v>0</v>
      </c>
      <c r="P1723" s="91">
        <v>262.25</v>
      </c>
      <c r="Q1723" s="91">
        <f t="shared" si="26"/>
        <v>0</v>
      </c>
    </row>
    <row r="1724" spans="1:17" x14ac:dyDescent="0.25">
      <c r="A1724" s="49" t="s">
        <v>61</v>
      </c>
      <c r="B1724" s="49" t="s">
        <v>5652</v>
      </c>
      <c r="C1724" s="49" t="s">
        <v>5653</v>
      </c>
      <c r="D1724" s="49" t="s">
        <v>3052</v>
      </c>
      <c r="E1724" s="75">
        <v>191988157708</v>
      </c>
      <c r="F1724" s="53" t="s">
        <v>5215</v>
      </c>
      <c r="G1724" s="50" t="s">
        <v>2160</v>
      </c>
      <c r="H1724" s="50" t="s">
        <v>188</v>
      </c>
      <c r="I1724" s="79"/>
      <c r="J1724" s="79"/>
      <c r="K1724" s="82">
        <v>3.13</v>
      </c>
      <c r="L1724" s="48" t="s">
        <v>189</v>
      </c>
      <c r="M1724" s="50" t="s">
        <v>220</v>
      </c>
      <c r="N1724" s="50" t="s">
        <v>3053</v>
      </c>
      <c r="O1724" s="54">
        <f>VLOOKUP(A1724,'Shurjoint Multiplier Sheet'!A:E,4,FALSE)</f>
        <v>0</v>
      </c>
      <c r="P1724" s="91">
        <v>262.25</v>
      </c>
      <c r="Q1724" s="91">
        <f t="shared" si="26"/>
        <v>0</v>
      </c>
    </row>
    <row r="1725" spans="1:17" x14ac:dyDescent="0.25">
      <c r="A1725" s="48" t="s">
        <v>61</v>
      </c>
      <c r="B1725" s="55" t="s">
        <v>5654</v>
      </c>
      <c r="C1725" s="49" t="s">
        <v>5655</v>
      </c>
      <c r="D1725" s="49" t="s">
        <v>3052</v>
      </c>
      <c r="E1725" s="75">
        <v>191988141554</v>
      </c>
      <c r="F1725" s="53" t="s">
        <v>5215</v>
      </c>
      <c r="G1725" s="50" t="s">
        <v>1457</v>
      </c>
      <c r="H1725" s="50" t="s">
        <v>188</v>
      </c>
      <c r="I1725" s="79"/>
      <c r="J1725" s="79"/>
      <c r="K1725" s="82">
        <v>3.17</v>
      </c>
      <c r="L1725" s="48" t="s">
        <v>7748</v>
      </c>
      <c r="M1725" s="50" t="s">
        <v>278</v>
      </c>
      <c r="N1725" s="50" t="s">
        <v>3053</v>
      </c>
      <c r="O1725" s="54">
        <f>VLOOKUP(A1725,'Shurjoint Multiplier Sheet'!A:E,4,FALSE)</f>
        <v>0</v>
      </c>
      <c r="P1725" s="91">
        <v>316.94</v>
      </c>
      <c r="Q1725" s="91">
        <f t="shared" si="26"/>
        <v>0</v>
      </c>
    </row>
    <row r="1726" spans="1:17" x14ac:dyDescent="0.25">
      <c r="A1726" s="48" t="s">
        <v>61</v>
      </c>
      <c r="B1726" s="55" t="s">
        <v>5656</v>
      </c>
      <c r="C1726" s="49" t="s">
        <v>5657</v>
      </c>
      <c r="D1726" s="49" t="s">
        <v>3052</v>
      </c>
      <c r="E1726" s="75">
        <v>191988141585</v>
      </c>
      <c r="F1726" s="53" t="s">
        <v>5215</v>
      </c>
      <c r="G1726" s="50" t="s">
        <v>1457</v>
      </c>
      <c r="H1726" s="50" t="s">
        <v>188</v>
      </c>
      <c r="I1726" s="79"/>
      <c r="J1726" s="79"/>
      <c r="K1726" s="82">
        <v>3.17</v>
      </c>
      <c r="L1726" s="48" t="s">
        <v>189</v>
      </c>
      <c r="M1726" s="50" t="s">
        <v>278</v>
      </c>
      <c r="N1726" s="50" t="s">
        <v>3053</v>
      </c>
      <c r="O1726" s="54">
        <f>VLOOKUP(A1726,'Shurjoint Multiplier Sheet'!A:E,4,FALSE)</f>
        <v>0</v>
      </c>
      <c r="P1726" s="91">
        <v>262.25</v>
      </c>
      <c r="Q1726" s="91">
        <f t="shared" si="26"/>
        <v>0</v>
      </c>
    </row>
    <row r="1727" spans="1:17" x14ac:dyDescent="0.25">
      <c r="A1727" s="49" t="s">
        <v>61</v>
      </c>
      <c r="B1727" s="49" t="s">
        <v>5658</v>
      </c>
      <c r="C1727" s="49" t="s">
        <v>5659</v>
      </c>
      <c r="D1727" s="49" t="s">
        <v>3052</v>
      </c>
      <c r="E1727" s="75">
        <v>191988157715</v>
      </c>
      <c r="F1727" s="53" t="s">
        <v>5215</v>
      </c>
      <c r="G1727" s="50" t="s">
        <v>1457</v>
      </c>
      <c r="H1727" s="50" t="s">
        <v>188</v>
      </c>
      <c r="I1727" s="79"/>
      <c r="J1727" s="79"/>
      <c r="K1727" s="82">
        <v>3.17</v>
      </c>
      <c r="L1727" s="48" t="s">
        <v>189</v>
      </c>
      <c r="M1727" s="50" t="s">
        <v>220</v>
      </c>
      <c r="N1727" s="50" t="s">
        <v>3053</v>
      </c>
      <c r="O1727" s="54">
        <f>VLOOKUP(A1727,'Shurjoint Multiplier Sheet'!A:E,4,FALSE)</f>
        <v>0</v>
      </c>
      <c r="P1727" s="91">
        <v>262.25</v>
      </c>
      <c r="Q1727" s="91">
        <f t="shared" si="26"/>
        <v>0</v>
      </c>
    </row>
    <row r="1728" spans="1:17" x14ac:dyDescent="0.25">
      <c r="A1728" s="48" t="s">
        <v>61</v>
      </c>
      <c r="B1728" s="55" t="s">
        <v>5660</v>
      </c>
      <c r="C1728" s="49" t="s">
        <v>5661</v>
      </c>
      <c r="D1728" s="49" t="s">
        <v>3052</v>
      </c>
      <c r="E1728" s="75">
        <v>191988142278</v>
      </c>
      <c r="F1728" s="53" t="s">
        <v>5215</v>
      </c>
      <c r="G1728" s="50" t="s">
        <v>1462</v>
      </c>
      <c r="H1728" s="50" t="s">
        <v>188</v>
      </c>
      <c r="I1728" s="79"/>
      <c r="J1728" s="79"/>
      <c r="K1728" s="82">
        <v>4.29</v>
      </c>
      <c r="L1728" s="48" t="s">
        <v>7748</v>
      </c>
      <c r="M1728" s="50" t="s">
        <v>278</v>
      </c>
      <c r="N1728" s="50" t="s">
        <v>3053</v>
      </c>
      <c r="O1728" s="54">
        <f>VLOOKUP(A1728,'Shurjoint Multiplier Sheet'!A:E,4,FALSE)</f>
        <v>0</v>
      </c>
      <c r="P1728" s="91">
        <v>450.41</v>
      </c>
      <c r="Q1728" s="91">
        <f t="shared" si="26"/>
        <v>0</v>
      </c>
    </row>
    <row r="1729" spans="1:17" x14ac:dyDescent="0.25">
      <c r="A1729" s="48" t="s">
        <v>61</v>
      </c>
      <c r="B1729" s="55" t="s">
        <v>5662</v>
      </c>
      <c r="C1729" s="49" t="s">
        <v>5663</v>
      </c>
      <c r="D1729" s="49" t="s">
        <v>3052</v>
      </c>
      <c r="E1729" s="75">
        <v>191988141899</v>
      </c>
      <c r="F1729" s="53" t="s">
        <v>5215</v>
      </c>
      <c r="G1729" s="50" t="s">
        <v>1462</v>
      </c>
      <c r="H1729" s="50" t="s">
        <v>188</v>
      </c>
      <c r="I1729" s="79"/>
      <c r="J1729" s="79"/>
      <c r="K1729" s="82">
        <v>4.29</v>
      </c>
      <c r="L1729" s="48" t="s">
        <v>189</v>
      </c>
      <c r="M1729" s="50" t="s">
        <v>278</v>
      </c>
      <c r="N1729" s="50" t="s">
        <v>3053</v>
      </c>
      <c r="O1729" s="54">
        <f>VLOOKUP(A1729,'Shurjoint Multiplier Sheet'!A:E,4,FALSE)</f>
        <v>0</v>
      </c>
      <c r="P1729" s="91">
        <v>380.44</v>
      </c>
      <c r="Q1729" s="91">
        <f t="shared" si="26"/>
        <v>0</v>
      </c>
    </row>
    <row r="1730" spans="1:17" x14ac:dyDescent="0.25">
      <c r="A1730" s="48" t="s">
        <v>61</v>
      </c>
      <c r="B1730" s="55" t="s">
        <v>5664</v>
      </c>
      <c r="C1730" s="49" t="s">
        <v>5665</v>
      </c>
      <c r="D1730" s="49" t="s">
        <v>3052</v>
      </c>
      <c r="E1730" s="75">
        <v>191988142124</v>
      </c>
      <c r="F1730" s="53" t="s">
        <v>5215</v>
      </c>
      <c r="G1730" s="50" t="s">
        <v>1301</v>
      </c>
      <c r="H1730" s="50" t="s">
        <v>188</v>
      </c>
      <c r="I1730" s="79"/>
      <c r="J1730" s="79"/>
      <c r="K1730" s="82">
        <v>4.59</v>
      </c>
      <c r="L1730" s="48" t="s">
        <v>7748</v>
      </c>
      <c r="M1730" s="50" t="s">
        <v>278</v>
      </c>
      <c r="N1730" s="50" t="s">
        <v>3053</v>
      </c>
      <c r="O1730" s="54">
        <f>VLOOKUP(A1730,'Shurjoint Multiplier Sheet'!A:E,4,FALSE)</f>
        <v>0</v>
      </c>
      <c r="P1730" s="91">
        <v>496.87</v>
      </c>
      <c r="Q1730" s="91">
        <f t="shared" ref="Q1730:Q1793" si="27">O1730*P1730</f>
        <v>0</v>
      </c>
    </row>
    <row r="1731" spans="1:17" x14ac:dyDescent="0.25">
      <c r="A1731" s="48" t="s">
        <v>61</v>
      </c>
      <c r="B1731" s="55" t="s">
        <v>5666</v>
      </c>
      <c r="C1731" s="49" t="s">
        <v>5667</v>
      </c>
      <c r="D1731" s="49" t="s">
        <v>3052</v>
      </c>
      <c r="E1731" s="75">
        <v>191988141738</v>
      </c>
      <c r="F1731" s="53" t="s">
        <v>5215</v>
      </c>
      <c r="G1731" s="50" t="s">
        <v>1301</v>
      </c>
      <c r="H1731" s="50" t="s">
        <v>188</v>
      </c>
      <c r="I1731" s="79"/>
      <c r="J1731" s="79"/>
      <c r="K1731" s="82">
        <v>4.59</v>
      </c>
      <c r="L1731" s="48" t="s">
        <v>189</v>
      </c>
      <c r="M1731" s="50" t="s">
        <v>278</v>
      </c>
      <c r="N1731" s="50" t="s">
        <v>3053</v>
      </c>
      <c r="O1731" s="54">
        <f>VLOOKUP(A1731,'Shurjoint Multiplier Sheet'!A:E,4,FALSE)</f>
        <v>0</v>
      </c>
      <c r="P1731" s="91">
        <v>395.73</v>
      </c>
      <c r="Q1731" s="91">
        <f t="shared" si="27"/>
        <v>0</v>
      </c>
    </row>
    <row r="1732" spans="1:17" x14ac:dyDescent="0.25">
      <c r="A1732" s="48" t="s">
        <v>61</v>
      </c>
      <c r="B1732" s="55" t="s">
        <v>5668</v>
      </c>
      <c r="C1732" s="49" t="s">
        <v>5669</v>
      </c>
      <c r="D1732" s="49" t="s">
        <v>3052</v>
      </c>
      <c r="E1732" s="75">
        <v>191988142056</v>
      </c>
      <c r="F1732" s="53" t="s">
        <v>5215</v>
      </c>
      <c r="G1732" s="50" t="s">
        <v>1306</v>
      </c>
      <c r="H1732" s="50" t="s">
        <v>188</v>
      </c>
      <c r="I1732" s="79"/>
      <c r="J1732" s="79"/>
      <c r="K1732" s="82">
        <v>3.86</v>
      </c>
      <c r="L1732" s="48" t="s">
        <v>7748</v>
      </c>
      <c r="M1732" s="50" t="s">
        <v>278</v>
      </c>
      <c r="N1732" s="50" t="s">
        <v>3053</v>
      </c>
      <c r="O1732" s="54">
        <f>VLOOKUP(A1732,'Shurjoint Multiplier Sheet'!A:E,4,FALSE)</f>
        <v>0</v>
      </c>
      <c r="P1732" s="91">
        <v>389.26</v>
      </c>
      <c r="Q1732" s="91">
        <f t="shared" si="27"/>
        <v>0</v>
      </c>
    </row>
    <row r="1733" spans="1:17" x14ac:dyDescent="0.25">
      <c r="A1733" s="48" t="s">
        <v>61</v>
      </c>
      <c r="B1733" s="55" t="s">
        <v>5670</v>
      </c>
      <c r="C1733" s="49" t="s">
        <v>5671</v>
      </c>
      <c r="D1733" s="49" t="s">
        <v>3052</v>
      </c>
      <c r="E1733" s="75">
        <v>191988141943</v>
      </c>
      <c r="F1733" s="53" t="s">
        <v>5215</v>
      </c>
      <c r="G1733" s="50" t="s">
        <v>1306</v>
      </c>
      <c r="H1733" s="50" t="s">
        <v>188</v>
      </c>
      <c r="I1733" s="79"/>
      <c r="J1733" s="79"/>
      <c r="K1733" s="82">
        <v>3.86</v>
      </c>
      <c r="L1733" s="48" t="s">
        <v>189</v>
      </c>
      <c r="M1733" s="50" t="s">
        <v>278</v>
      </c>
      <c r="N1733" s="50" t="s">
        <v>3053</v>
      </c>
      <c r="O1733" s="54">
        <f>VLOOKUP(A1733,'Shurjoint Multiplier Sheet'!A:E,4,FALSE)</f>
        <v>0</v>
      </c>
      <c r="P1733" s="91">
        <v>325.75</v>
      </c>
      <c r="Q1733" s="91">
        <f t="shared" si="27"/>
        <v>0</v>
      </c>
    </row>
    <row r="1734" spans="1:17" x14ac:dyDescent="0.25">
      <c r="A1734" s="49" t="s">
        <v>61</v>
      </c>
      <c r="B1734" s="49" t="s">
        <v>5672</v>
      </c>
      <c r="C1734" s="49" t="s">
        <v>5673</v>
      </c>
      <c r="D1734" s="49" t="s">
        <v>3052</v>
      </c>
      <c r="E1734" s="75">
        <v>191988157722</v>
      </c>
      <c r="F1734" s="53" t="s">
        <v>5215</v>
      </c>
      <c r="G1734" s="50" t="s">
        <v>1306</v>
      </c>
      <c r="H1734" s="50" t="s">
        <v>188</v>
      </c>
      <c r="I1734" s="79"/>
      <c r="J1734" s="79"/>
      <c r="K1734" s="82">
        <v>3.86</v>
      </c>
      <c r="L1734" s="48" t="s">
        <v>189</v>
      </c>
      <c r="M1734" s="50" t="s">
        <v>220</v>
      </c>
      <c r="N1734" s="50" t="s">
        <v>3053</v>
      </c>
      <c r="O1734" s="54">
        <f>VLOOKUP(A1734,'Shurjoint Multiplier Sheet'!A:E,4,FALSE)</f>
        <v>0</v>
      </c>
      <c r="P1734" s="91">
        <v>325.75</v>
      </c>
      <c r="Q1734" s="91">
        <f t="shared" si="27"/>
        <v>0</v>
      </c>
    </row>
    <row r="1735" spans="1:17" x14ac:dyDescent="0.25">
      <c r="A1735" s="48" t="s">
        <v>61</v>
      </c>
      <c r="B1735" s="55" t="s">
        <v>5674</v>
      </c>
      <c r="C1735" s="49" t="s">
        <v>5675</v>
      </c>
      <c r="D1735" s="49" t="s">
        <v>3052</v>
      </c>
      <c r="E1735" s="75">
        <v>191988142032</v>
      </c>
      <c r="F1735" s="53" t="s">
        <v>5215</v>
      </c>
      <c r="G1735" s="50" t="s">
        <v>1311</v>
      </c>
      <c r="H1735" s="50" t="s">
        <v>188</v>
      </c>
      <c r="I1735" s="79"/>
      <c r="J1735" s="79"/>
      <c r="K1735" s="82">
        <v>5.68</v>
      </c>
      <c r="L1735" s="48" t="s">
        <v>7748</v>
      </c>
      <c r="M1735" s="50" t="s">
        <v>278</v>
      </c>
      <c r="N1735" s="50" t="s">
        <v>3053</v>
      </c>
      <c r="O1735" s="54">
        <f>VLOOKUP(A1735,'Shurjoint Multiplier Sheet'!A:E,4,FALSE)</f>
        <v>0</v>
      </c>
      <c r="P1735" s="91">
        <v>532.73</v>
      </c>
      <c r="Q1735" s="91">
        <f t="shared" si="27"/>
        <v>0</v>
      </c>
    </row>
    <row r="1736" spans="1:17" x14ac:dyDescent="0.25">
      <c r="A1736" s="48" t="s">
        <v>61</v>
      </c>
      <c r="B1736" s="55" t="s">
        <v>5676</v>
      </c>
      <c r="C1736" s="49" t="s">
        <v>5677</v>
      </c>
      <c r="D1736" s="49" t="s">
        <v>3052</v>
      </c>
      <c r="E1736" s="75">
        <v>191988141868</v>
      </c>
      <c r="F1736" s="53" t="s">
        <v>5215</v>
      </c>
      <c r="G1736" s="50" t="s">
        <v>1311</v>
      </c>
      <c r="H1736" s="50" t="s">
        <v>188</v>
      </c>
      <c r="I1736" s="79"/>
      <c r="J1736" s="79"/>
      <c r="K1736" s="82">
        <v>5.68</v>
      </c>
      <c r="L1736" s="48" t="s">
        <v>189</v>
      </c>
      <c r="M1736" s="50" t="s">
        <v>278</v>
      </c>
      <c r="N1736" s="50" t="s">
        <v>3053</v>
      </c>
      <c r="O1736" s="54">
        <f>VLOOKUP(A1736,'Shurjoint Multiplier Sheet'!A:E,4,FALSE)</f>
        <v>0</v>
      </c>
      <c r="P1736" s="91">
        <v>412.78</v>
      </c>
      <c r="Q1736" s="91">
        <f t="shared" si="27"/>
        <v>0</v>
      </c>
    </row>
    <row r="1737" spans="1:17" x14ac:dyDescent="0.25">
      <c r="A1737" s="48" t="s">
        <v>61</v>
      </c>
      <c r="B1737" s="55" t="s">
        <v>5678</v>
      </c>
      <c r="C1737" s="49" t="s">
        <v>5679</v>
      </c>
      <c r="D1737" s="49" t="s">
        <v>3052</v>
      </c>
      <c r="E1737" s="75">
        <v>191988142209</v>
      </c>
      <c r="F1737" s="53" t="s">
        <v>5215</v>
      </c>
      <c r="G1737" s="50" t="s">
        <v>1316</v>
      </c>
      <c r="H1737" s="50" t="s">
        <v>188</v>
      </c>
      <c r="I1737" s="79"/>
      <c r="J1737" s="79"/>
      <c r="K1737" s="82">
        <v>5.0999999999999996</v>
      </c>
      <c r="L1737" s="48" t="s">
        <v>7748</v>
      </c>
      <c r="M1737" s="50" t="s">
        <v>278</v>
      </c>
      <c r="N1737" s="50" t="s">
        <v>3053</v>
      </c>
      <c r="O1737" s="54">
        <f>VLOOKUP(A1737,'Shurjoint Multiplier Sheet'!A:E,4,FALSE)</f>
        <v>0</v>
      </c>
      <c r="P1737" s="91">
        <v>500.98</v>
      </c>
      <c r="Q1737" s="91">
        <f t="shared" si="27"/>
        <v>0</v>
      </c>
    </row>
    <row r="1738" spans="1:17" x14ac:dyDescent="0.25">
      <c r="A1738" s="49" t="s">
        <v>61</v>
      </c>
      <c r="B1738" s="49" t="s">
        <v>5680</v>
      </c>
      <c r="C1738" s="49" t="s">
        <v>5681</v>
      </c>
      <c r="D1738" s="49" t="s">
        <v>3052</v>
      </c>
      <c r="E1738" s="75">
        <v>191988142421</v>
      </c>
      <c r="F1738" s="53" t="s">
        <v>5215</v>
      </c>
      <c r="G1738" s="50" t="s">
        <v>1316</v>
      </c>
      <c r="H1738" s="50" t="s">
        <v>188</v>
      </c>
      <c r="I1738" s="79"/>
      <c r="J1738" s="79"/>
      <c r="K1738" s="82">
        <v>5.0999999999999996</v>
      </c>
      <c r="L1738" s="48" t="s">
        <v>7748</v>
      </c>
      <c r="M1738" s="50" t="s">
        <v>220</v>
      </c>
      <c r="N1738" s="50" t="s">
        <v>3053</v>
      </c>
      <c r="O1738" s="54">
        <f>VLOOKUP(A1738,'Shurjoint Multiplier Sheet'!A:E,4,FALSE)</f>
        <v>0</v>
      </c>
      <c r="P1738" s="91">
        <v>500.98</v>
      </c>
      <c r="Q1738" s="91">
        <f t="shared" si="27"/>
        <v>0</v>
      </c>
    </row>
    <row r="1739" spans="1:17" x14ac:dyDescent="0.25">
      <c r="A1739" s="48" t="s">
        <v>61</v>
      </c>
      <c r="B1739" s="55" t="s">
        <v>5682</v>
      </c>
      <c r="C1739" s="49" t="s">
        <v>5683</v>
      </c>
      <c r="D1739" s="49" t="s">
        <v>3052</v>
      </c>
      <c r="E1739" s="75">
        <v>191988141615</v>
      </c>
      <c r="F1739" s="53" t="s">
        <v>5215</v>
      </c>
      <c r="G1739" s="50" t="s">
        <v>1316</v>
      </c>
      <c r="H1739" s="50" t="s">
        <v>188</v>
      </c>
      <c r="I1739" s="79"/>
      <c r="J1739" s="79"/>
      <c r="K1739" s="82">
        <v>5.0999999999999996</v>
      </c>
      <c r="L1739" s="48" t="s">
        <v>189</v>
      </c>
      <c r="M1739" s="50" t="s">
        <v>278</v>
      </c>
      <c r="N1739" s="50" t="s">
        <v>3053</v>
      </c>
      <c r="O1739" s="54">
        <f>VLOOKUP(A1739,'Shurjoint Multiplier Sheet'!A:E,4,FALSE)</f>
        <v>0</v>
      </c>
      <c r="P1739" s="91">
        <v>395.73</v>
      </c>
      <c r="Q1739" s="91">
        <f t="shared" si="27"/>
        <v>0</v>
      </c>
    </row>
    <row r="1740" spans="1:17" x14ac:dyDescent="0.25">
      <c r="A1740" s="49" t="s">
        <v>61</v>
      </c>
      <c r="B1740" s="49" t="s">
        <v>5684</v>
      </c>
      <c r="C1740" s="49" t="s">
        <v>5685</v>
      </c>
      <c r="D1740" s="49" t="s">
        <v>3052</v>
      </c>
      <c r="E1740" s="75">
        <v>191988157739</v>
      </c>
      <c r="F1740" s="53" t="s">
        <v>5215</v>
      </c>
      <c r="G1740" s="50" t="s">
        <v>1316</v>
      </c>
      <c r="H1740" s="50" t="s">
        <v>188</v>
      </c>
      <c r="I1740" s="79"/>
      <c r="J1740" s="79"/>
      <c r="K1740" s="82">
        <v>5.0999999999999996</v>
      </c>
      <c r="L1740" s="48" t="s">
        <v>189</v>
      </c>
      <c r="M1740" s="50" t="s">
        <v>220</v>
      </c>
      <c r="N1740" s="50" t="s">
        <v>3053</v>
      </c>
      <c r="O1740" s="54">
        <f>VLOOKUP(A1740,'Shurjoint Multiplier Sheet'!A:E,4,FALSE)</f>
        <v>0</v>
      </c>
      <c r="P1740" s="91">
        <v>395.73</v>
      </c>
      <c r="Q1740" s="91">
        <f t="shared" si="27"/>
        <v>0</v>
      </c>
    </row>
    <row r="1741" spans="1:17" x14ac:dyDescent="0.25">
      <c r="A1741" s="49" t="s">
        <v>61</v>
      </c>
      <c r="B1741" s="49" t="s">
        <v>5686</v>
      </c>
      <c r="C1741" s="49" t="s">
        <v>5687</v>
      </c>
      <c r="D1741" s="49" t="s">
        <v>3052</v>
      </c>
      <c r="E1741" s="75">
        <v>191988157746</v>
      </c>
      <c r="F1741" s="53" t="s">
        <v>5215</v>
      </c>
      <c r="G1741" s="50" t="s">
        <v>1321</v>
      </c>
      <c r="H1741" s="50" t="s">
        <v>188</v>
      </c>
      <c r="I1741" s="79"/>
      <c r="J1741" s="79"/>
      <c r="K1741" s="82">
        <v>6.48</v>
      </c>
      <c r="L1741" s="48" t="s">
        <v>7748</v>
      </c>
      <c r="M1741" s="50" t="s">
        <v>278</v>
      </c>
      <c r="N1741" s="50" t="s">
        <v>3053</v>
      </c>
      <c r="O1741" s="54">
        <f>VLOOKUP(A1741,'Shurjoint Multiplier Sheet'!A:E,4,FALSE)</f>
        <v>0</v>
      </c>
      <c r="P1741" s="91" t="e">
        <v>#N/A</v>
      </c>
      <c r="Q1741" s="91" t="e">
        <f t="shared" si="27"/>
        <v>#N/A</v>
      </c>
    </row>
    <row r="1742" spans="1:17" x14ac:dyDescent="0.25">
      <c r="A1742" s="48" t="s">
        <v>61</v>
      </c>
      <c r="B1742" s="55" t="s">
        <v>5688</v>
      </c>
      <c r="C1742" s="49" t="s">
        <v>5689</v>
      </c>
      <c r="D1742" s="49" t="s">
        <v>3052</v>
      </c>
      <c r="E1742" s="75">
        <v>191988141905</v>
      </c>
      <c r="F1742" s="53" t="s">
        <v>5215</v>
      </c>
      <c r="G1742" s="50" t="s">
        <v>1321</v>
      </c>
      <c r="H1742" s="50" t="s">
        <v>188</v>
      </c>
      <c r="I1742" s="79"/>
      <c r="J1742" s="79"/>
      <c r="K1742" s="82">
        <v>6.48</v>
      </c>
      <c r="L1742" s="48" t="s">
        <v>189</v>
      </c>
      <c r="M1742" s="50" t="s">
        <v>278</v>
      </c>
      <c r="N1742" s="50" t="s">
        <v>3053</v>
      </c>
      <c r="O1742" s="54">
        <f>VLOOKUP(A1742,'Shurjoint Multiplier Sheet'!A:E,4,FALSE)</f>
        <v>0</v>
      </c>
      <c r="P1742" s="91">
        <v>403.95</v>
      </c>
      <c r="Q1742" s="91">
        <f t="shared" si="27"/>
        <v>0</v>
      </c>
    </row>
    <row r="1743" spans="1:17" x14ac:dyDescent="0.25">
      <c r="A1743" s="48" t="s">
        <v>61</v>
      </c>
      <c r="B1743" s="55" t="s">
        <v>5690</v>
      </c>
      <c r="C1743" s="49" t="s">
        <v>5691</v>
      </c>
      <c r="D1743" s="49" t="s">
        <v>3052</v>
      </c>
      <c r="E1743" s="75">
        <v>191988141998</v>
      </c>
      <c r="F1743" s="53" t="s">
        <v>5215</v>
      </c>
      <c r="G1743" s="50" t="s">
        <v>2167</v>
      </c>
      <c r="H1743" s="50" t="s">
        <v>188</v>
      </c>
      <c r="I1743" s="79"/>
      <c r="J1743" s="79"/>
      <c r="K1743" s="82">
        <v>3.73</v>
      </c>
      <c r="L1743" s="48" t="s">
        <v>189</v>
      </c>
      <c r="M1743" s="50" t="s">
        <v>278</v>
      </c>
      <c r="N1743" s="50" t="s">
        <v>3053</v>
      </c>
      <c r="O1743" s="54">
        <f>VLOOKUP(A1743,'Shurjoint Multiplier Sheet'!A:E,4,FALSE)</f>
        <v>0</v>
      </c>
      <c r="P1743" s="91">
        <v>325.75</v>
      </c>
      <c r="Q1743" s="91">
        <f t="shared" si="27"/>
        <v>0</v>
      </c>
    </row>
    <row r="1744" spans="1:17" x14ac:dyDescent="0.25">
      <c r="A1744" s="49" t="s">
        <v>61</v>
      </c>
      <c r="B1744" s="49" t="s">
        <v>5692</v>
      </c>
      <c r="C1744" s="49" t="s">
        <v>5693</v>
      </c>
      <c r="D1744" s="49" t="s">
        <v>3052</v>
      </c>
      <c r="E1744" s="75">
        <v>191988157753</v>
      </c>
      <c r="F1744" s="53" t="s">
        <v>5215</v>
      </c>
      <c r="G1744" s="50" t="s">
        <v>1487</v>
      </c>
      <c r="H1744" s="50" t="s">
        <v>188</v>
      </c>
      <c r="I1744" s="79"/>
      <c r="J1744" s="79"/>
      <c r="K1744" s="82">
        <v>3.75</v>
      </c>
      <c r="L1744" s="48" t="s">
        <v>7748</v>
      </c>
      <c r="M1744" s="50" t="s">
        <v>278</v>
      </c>
      <c r="N1744" s="50" t="s">
        <v>3053</v>
      </c>
      <c r="O1744" s="54">
        <f>VLOOKUP(A1744,'Shurjoint Multiplier Sheet'!A:E,4,FALSE)</f>
        <v>0</v>
      </c>
      <c r="P1744" s="91">
        <v>389.26</v>
      </c>
      <c r="Q1744" s="91">
        <f t="shared" si="27"/>
        <v>0</v>
      </c>
    </row>
    <row r="1745" spans="1:17" x14ac:dyDescent="0.25">
      <c r="A1745" s="49" t="s">
        <v>61</v>
      </c>
      <c r="B1745" s="49" t="s">
        <v>5694</v>
      </c>
      <c r="C1745" s="49" t="s">
        <v>5695</v>
      </c>
      <c r="D1745" s="49" t="s">
        <v>3052</v>
      </c>
      <c r="E1745" s="75">
        <v>191988157760</v>
      </c>
      <c r="F1745" s="53" t="s">
        <v>5215</v>
      </c>
      <c r="G1745" s="50" t="s">
        <v>1487</v>
      </c>
      <c r="H1745" s="50" t="s">
        <v>188</v>
      </c>
      <c r="I1745" s="79"/>
      <c r="J1745" s="79"/>
      <c r="K1745" s="82">
        <v>3.75</v>
      </c>
      <c r="L1745" s="48" t="s">
        <v>7748</v>
      </c>
      <c r="M1745" s="50" t="s">
        <v>220</v>
      </c>
      <c r="N1745" s="50" t="s">
        <v>3053</v>
      </c>
      <c r="O1745" s="54">
        <f>VLOOKUP(A1745,'Shurjoint Multiplier Sheet'!A:E,4,FALSE)</f>
        <v>0</v>
      </c>
      <c r="P1745" s="91">
        <v>389.26</v>
      </c>
      <c r="Q1745" s="91">
        <f t="shared" si="27"/>
        <v>0</v>
      </c>
    </row>
    <row r="1746" spans="1:17" x14ac:dyDescent="0.25">
      <c r="A1746" s="48" t="s">
        <v>61</v>
      </c>
      <c r="B1746" s="55" t="s">
        <v>5696</v>
      </c>
      <c r="C1746" s="49" t="s">
        <v>5697</v>
      </c>
      <c r="D1746" s="49" t="s">
        <v>3052</v>
      </c>
      <c r="E1746" s="75">
        <v>191988141769</v>
      </c>
      <c r="F1746" s="53" t="s">
        <v>5215</v>
      </c>
      <c r="G1746" s="50" t="s">
        <v>1487</v>
      </c>
      <c r="H1746" s="50" t="s">
        <v>188</v>
      </c>
      <c r="I1746" s="79"/>
      <c r="J1746" s="79"/>
      <c r="K1746" s="82">
        <v>3.75</v>
      </c>
      <c r="L1746" s="48" t="s">
        <v>189</v>
      </c>
      <c r="M1746" s="50" t="s">
        <v>278</v>
      </c>
      <c r="N1746" s="50" t="s">
        <v>3053</v>
      </c>
      <c r="O1746" s="54">
        <f>VLOOKUP(A1746,'Shurjoint Multiplier Sheet'!A:E,4,FALSE)</f>
        <v>0</v>
      </c>
      <c r="P1746" s="91">
        <v>299.58</v>
      </c>
      <c r="Q1746" s="91">
        <f t="shared" si="27"/>
        <v>0</v>
      </c>
    </row>
    <row r="1747" spans="1:17" x14ac:dyDescent="0.25">
      <c r="A1747" s="48" t="s">
        <v>61</v>
      </c>
      <c r="B1747" s="55" t="s">
        <v>5698</v>
      </c>
      <c r="C1747" s="49" t="s">
        <v>5699</v>
      </c>
      <c r="D1747" s="49" t="s">
        <v>3052</v>
      </c>
      <c r="E1747" s="75">
        <v>191988142131</v>
      </c>
      <c r="F1747" s="53" t="s">
        <v>5215</v>
      </c>
      <c r="G1747" s="50" t="s">
        <v>1326</v>
      </c>
      <c r="H1747" s="50" t="s">
        <v>188</v>
      </c>
      <c r="I1747" s="79"/>
      <c r="J1747" s="79"/>
      <c r="K1747" s="82">
        <v>7.4</v>
      </c>
      <c r="L1747" s="48" t="s">
        <v>189</v>
      </c>
      <c r="M1747" s="50" t="s">
        <v>278</v>
      </c>
      <c r="N1747" s="50" t="s">
        <v>3053</v>
      </c>
      <c r="O1747" s="54">
        <f>VLOOKUP(A1747,'Shurjoint Multiplier Sheet'!A:E,4,FALSE)</f>
        <v>0</v>
      </c>
      <c r="P1747" s="91">
        <v>507.45</v>
      </c>
      <c r="Q1747" s="91">
        <f t="shared" si="27"/>
        <v>0</v>
      </c>
    </row>
    <row r="1748" spans="1:17" x14ac:dyDescent="0.25">
      <c r="A1748" s="49" t="s">
        <v>61</v>
      </c>
      <c r="B1748" s="49" t="s">
        <v>5700</v>
      </c>
      <c r="C1748" s="49" t="s">
        <v>5701</v>
      </c>
      <c r="D1748" s="49" t="s">
        <v>3052</v>
      </c>
      <c r="E1748" s="75">
        <v>191988157777</v>
      </c>
      <c r="F1748" s="53" t="s">
        <v>5215</v>
      </c>
      <c r="G1748" s="50" t="s">
        <v>1326</v>
      </c>
      <c r="H1748" s="50" t="s">
        <v>188</v>
      </c>
      <c r="I1748" s="79"/>
      <c r="J1748" s="79"/>
      <c r="K1748" s="82">
        <v>7.4</v>
      </c>
      <c r="L1748" s="48" t="s">
        <v>189</v>
      </c>
      <c r="M1748" s="50" t="s">
        <v>220</v>
      </c>
      <c r="N1748" s="50" t="s">
        <v>3053</v>
      </c>
      <c r="O1748" s="54">
        <f>VLOOKUP(A1748,'Shurjoint Multiplier Sheet'!A:E,4,FALSE)</f>
        <v>0</v>
      </c>
      <c r="P1748" s="91">
        <v>507.45</v>
      </c>
      <c r="Q1748" s="91">
        <f t="shared" si="27"/>
        <v>0</v>
      </c>
    </row>
    <row r="1749" spans="1:17" x14ac:dyDescent="0.25">
      <c r="A1749" s="48" t="s">
        <v>61</v>
      </c>
      <c r="B1749" s="55" t="s">
        <v>5702</v>
      </c>
      <c r="C1749" s="49" t="s">
        <v>5703</v>
      </c>
      <c r="D1749" s="49" t="s">
        <v>3052</v>
      </c>
      <c r="E1749" s="75">
        <v>191988142117</v>
      </c>
      <c r="F1749" s="53" t="s">
        <v>5215</v>
      </c>
      <c r="G1749" s="50" t="s">
        <v>1331</v>
      </c>
      <c r="H1749" s="50" t="s">
        <v>188</v>
      </c>
      <c r="I1749" s="79"/>
      <c r="J1749" s="79"/>
      <c r="K1749" s="82">
        <v>6.45</v>
      </c>
      <c r="L1749" s="48" t="s">
        <v>189</v>
      </c>
      <c r="M1749" s="50" t="s">
        <v>278</v>
      </c>
      <c r="N1749" s="50" t="s">
        <v>3053</v>
      </c>
      <c r="O1749" s="54">
        <f>VLOOKUP(A1749,'Shurjoint Multiplier Sheet'!A:E,4,FALSE)</f>
        <v>0</v>
      </c>
      <c r="P1749" s="91">
        <v>480.98</v>
      </c>
      <c r="Q1749" s="91">
        <f t="shared" si="27"/>
        <v>0</v>
      </c>
    </row>
    <row r="1750" spans="1:17" x14ac:dyDescent="0.25">
      <c r="A1750" s="48" t="s">
        <v>61</v>
      </c>
      <c r="B1750" s="55" t="s">
        <v>5704</v>
      </c>
      <c r="C1750" s="49" t="s">
        <v>5705</v>
      </c>
      <c r="D1750" s="49" t="s">
        <v>3052</v>
      </c>
      <c r="E1750" s="75">
        <v>191988142230</v>
      </c>
      <c r="F1750" s="53" t="s">
        <v>5215</v>
      </c>
      <c r="G1750" s="50" t="s">
        <v>1492</v>
      </c>
      <c r="H1750" s="50" t="s">
        <v>188</v>
      </c>
      <c r="I1750" s="79"/>
      <c r="J1750" s="79"/>
      <c r="K1750" s="82">
        <v>6.57</v>
      </c>
      <c r="L1750" s="48" t="s">
        <v>7748</v>
      </c>
      <c r="M1750" s="50" t="s">
        <v>278</v>
      </c>
      <c r="N1750" s="50" t="s">
        <v>3053</v>
      </c>
      <c r="O1750" s="54">
        <f>VLOOKUP(A1750,'Shurjoint Multiplier Sheet'!A:E,4,FALSE)</f>
        <v>0</v>
      </c>
      <c r="P1750" s="91">
        <v>630.34</v>
      </c>
      <c r="Q1750" s="91">
        <f t="shared" si="27"/>
        <v>0</v>
      </c>
    </row>
    <row r="1751" spans="1:17" x14ac:dyDescent="0.25">
      <c r="A1751" s="48" t="s">
        <v>61</v>
      </c>
      <c r="B1751" s="55" t="s">
        <v>5706</v>
      </c>
      <c r="C1751" s="49" t="s">
        <v>5707</v>
      </c>
      <c r="D1751" s="49" t="s">
        <v>3052</v>
      </c>
      <c r="E1751" s="75">
        <v>191988141752</v>
      </c>
      <c r="F1751" s="53" t="s">
        <v>5215</v>
      </c>
      <c r="G1751" s="50" t="s">
        <v>1492</v>
      </c>
      <c r="H1751" s="50" t="s">
        <v>188</v>
      </c>
      <c r="I1751" s="79"/>
      <c r="J1751" s="79"/>
      <c r="K1751" s="82">
        <v>6.57</v>
      </c>
      <c r="L1751" s="48" t="s">
        <v>189</v>
      </c>
      <c r="M1751" s="50" t="s">
        <v>278</v>
      </c>
      <c r="N1751" s="50" t="s">
        <v>3053</v>
      </c>
      <c r="O1751" s="54">
        <f>VLOOKUP(A1751,'Shurjoint Multiplier Sheet'!A:E,4,FALSE)</f>
        <v>0</v>
      </c>
      <c r="P1751" s="91">
        <v>493.34</v>
      </c>
      <c r="Q1751" s="91">
        <f t="shared" si="27"/>
        <v>0</v>
      </c>
    </row>
    <row r="1752" spans="1:17" x14ac:dyDescent="0.25">
      <c r="A1752" s="48" t="s">
        <v>61</v>
      </c>
      <c r="B1752" s="55" t="s">
        <v>5708</v>
      </c>
      <c r="C1752" s="49" t="s">
        <v>5709</v>
      </c>
      <c r="D1752" s="49" t="s">
        <v>3052</v>
      </c>
      <c r="E1752" s="75">
        <v>191988142148</v>
      </c>
      <c r="F1752" s="53" t="s">
        <v>5215</v>
      </c>
      <c r="G1752" s="50" t="s">
        <v>1495</v>
      </c>
      <c r="H1752" s="50" t="s">
        <v>188</v>
      </c>
      <c r="I1752" s="79"/>
      <c r="J1752" s="79"/>
      <c r="K1752" s="82">
        <v>6.65</v>
      </c>
      <c r="L1752" s="48" t="s">
        <v>7748</v>
      </c>
      <c r="M1752" s="50" t="s">
        <v>278</v>
      </c>
      <c r="N1752" s="50" t="s">
        <v>3053</v>
      </c>
      <c r="O1752" s="54">
        <f>VLOOKUP(A1752,'Shurjoint Multiplier Sheet'!A:E,4,FALSE)</f>
        <v>0</v>
      </c>
      <c r="P1752" s="91">
        <v>630.34</v>
      </c>
      <c r="Q1752" s="91">
        <f t="shared" si="27"/>
        <v>0</v>
      </c>
    </row>
    <row r="1753" spans="1:17" x14ac:dyDescent="0.25">
      <c r="A1753" s="49" t="s">
        <v>61</v>
      </c>
      <c r="B1753" s="49" t="s">
        <v>5710</v>
      </c>
      <c r="C1753" s="49" t="s">
        <v>5711</v>
      </c>
      <c r="D1753" s="49" t="s">
        <v>3052</v>
      </c>
      <c r="E1753" s="75">
        <v>191988157784</v>
      </c>
      <c r="F1753" s="53" t="s">
        <v>5215</v>
      </c>
      <c r="G1753" s="50" t="s">
        <v>1495</v>
      </c>
      <c r="H1753" s="50" t="s">
        <v>188</v>
      </c>
      <c r="I1753" s="79"/>
      <c r="J1753" s="79"/>
      <c r="K1753" s="82">
        <v>6.65</v>
      </c>
      <c r="L1753" s="48" t="s">
        <v>7748</v>
      </c>
      <c r="M1753" s="50" t="s">
        <v>220</v>
      </c>
      <c r="N1753" s="50" t="s">
        <v>3053</v>
      </c>
      <c r="O1753" s="54">
        <f>VLOOKUP(A1753,'Shurjoint Multiplier Sheet'!A:E,4,FALSE)</f>
        <v>0</v>
      </c>
      <c r="P1753" s="91">
        <v>630.34</v>
      </c>
      <c r="Q1753" s="91">
        <f t="shared" si="27"/>
        <v>0</v>
      </c>
    </row>
    <row r="1754" spans="1:17" x14ac:dyDescent="0.25">
      <c r="A1754" s="48" t="s">
        <v>61</v>
      </c>
      <c r="B1754" s="55" t="s">
        <v>5712</v>
      </c>
      <c r="C1754" s="49" t="s">
        <v>5713</v>
      </c>
      <c r="D1754" s="49" t="s">
        <v>3052</v>
      </c>
      <c r="E1754" s="75">
        <v>191988141806</v>
      </c>
      <c r="F1754" s="53" t="s">
        <v>5215</v>
      </c>
      <c r="G1754" s="50" t="s">
        <v>1495</v>
      </c>
      <c r="H1754" s="50" t="s">
        <v>188</v>
      </c>
      <c r="I1754" s="79"/>
      <c r="J1754" s="79"/>
      <c r="K1754" s="82">
        <v>6.65</v>
      </c>
      <c r="L1754" s="48" t="s">
        <v>189</v>
      </c>
      <c r="M1754" s="50" t="s">
        <v>278</v>
      </c>
      <c r="N1754" s="50" t="s">
        <v>3053</v>
      </c>
      <c r="O1754" s="54">
        <f>VLOOKUP(A1754,'Shurjoint Multiplier Sheet'!A:E,4,FALSE)</f>
        <v>0</v>
      </c>
      <c r="P1754" s="91">
        <v>493.34</v>
      </c>
      <c r="Q1754" s="91">
        <f t="shared" si="27"/>
        <v>0</v>
      </c>
    </row>
    <row r="1755" spans="1:17" x14ac:dyDescent="0.25">
      <c r="A1755" s="48" t="s">
        <v>61</v>
      </c>
      <c r="B1755" s="55" t="s">
        <v>5714</v>
      </c>
      <c r="C1755" s="49" t="s">
        <v>5715</v>
      </c>
      <c r="D1755" s="49" t="s">
        <v>3052</v>
      </c>
      <c r="E1755" s="75">
        <v>191988142285</v>
      </c>
      <c r="F1755" s="53" t="s">
        <v>5215</v>
      </c>
      <c r="G1755" s="50" t="s">
        <v>1346</v>
      </c>
      <c r="H1755" s="50" t="s">
        <v>188</v>
      </c>
      <c r="I1755" s="79"/>
      <c r="J1755" s="79"/>
      <c r="K1755" s="82">
        <v>8.09</v>
      </c>
      <c r="L1755" s="48" t="s">
        <v>7748</v>
      </c>
      <c r="M1755" s="50" t="s">
        <v>278</v>
      </c>
      <c r="N1755" s="50" t="s">
        <v>3053</v>
      </c>
      <c r="O1755" s="54">
        <f>VLOOKUP(A1755,'Shurjoint Multiplier Sheet'!A:E,4,FALSE)</f>
        <v>0</v>
      </c>
      <c r="P1755" s="91">
        <v>686.2</v>
      </c>
      <c r="Q1755" s="91">
        <f t="shared" si="27"/>
        <v>0</v>
      </c>
    </row>
    <row r="1756" spans="1:17" x14ac:dyDescent="0.25">
      <c r="A1756" s="49" t="s">
        <v>61</v>
      </c>
      <c r="B1756" s="49" t="s">
        <v>5716</v>
      </c>
      <c r="C1756" s="49" t="s">
        <v>5717</v>
      </c>
      <c r="D1756" s="49" t="s">
        <v>3052</v>
      </c>
      <c r="E1756" s="75">
        <v>191988157791</v>
      </c>
      <c r="F1756" s="53" t="s">
        <v>5215</v>
      </c>
      <c r="G1756" s="50" t="s">
        <v>1346</v>
      </c>
      <c r="H1756" s="50" t="s">
        <v>188</v>
      </c>
      <c r="I1756" s="79"/>
      <c r="J1756" s="79"/>
      <c r="K1756" s="82">
        <v>8.09</v>
      </c>
      <c r="L1756" s="48" t="s">
        <v>7748</v>
      </c>
      <c r="M1756" s="50" t="s">
        <v>220</v>
      </c>
      <c r="N1756" s="50" t="s">
        <v>3053</v>
      </c>
      <c r="O1756" s="54">
        <f>VLOOKUP(A1756,'Shurjoint Multiplier Sheet'!A:E,4,FALSE)</f>
        <v>0</v>
      </c>
      <c r="P1756" s="91">
        <v>686.2</v>
      </c>
      <c r="Q1756" s="91">
        <f t="shared" si="27"/>
        <v>0</v>
      </c>
    </row>
    <row r="1757" spans="1:17" x14ac:dyDescent="0.25">
      <c r="A1757" s="48" t="s">
        <v>61</v>
      </c>
      <c r="B1757" s="55" t="s">
        <v>5718</v>
      </c>
      <c r="C1757" s="49" t="s">
        <v>5719</v>
      </c>
      <c r="D1757" s="49" t="s">
        <v>3052</v>
      </c>
      <c r="E1757" s="75">
        <v>191988141936</v>
      </c>
      <c r="F1757" s="53" t="s">
        <v>5215</v>
      </c>
      <c r="G1757" s="50" t="s">
        <v>1346</v>
      </c>
      <c r="H1757" s="50" t="s">
        <v>188</v>
      </c>
      <c r="I1757" s="79"/>
      <c r="J1757" s="79"/>
      <c r="K1757" s="82">
        <v>8.09</v>
      </c>
      <c r="L1757" s="48" t="s">
        <v>189</v>
      </c>
      <c r="M1757" s="50" t="s">
        <v>278</v>
      </c>
      <c r="N1757" s="50" t="s">
        <v>3053</v>
      </c>
      <c r="O1757" s="54">
        <f>VLOOKUP(A1757,'Shurjoint Multiplier Sheet'!A:E,4,FALSE)</f>
        <v>0</v>
      </c>
      <c r="P1757" s="91">
        <v>531.54999999999995</v>
      </c>
      <c r="Q1757" s="91">
        <f t="shared" si="27"/>
        <v>0</v>
      </c>
    </row>
    <row r="1758" spans="1:17" x14ac:dyDescent="0.25">
      <c r="A1758" s="48" t="s">
        <v>61</v>
      </c>
      <c r="B1758" s="55" t="s">
        <v>5720</v>
      </c>
      <c r="C1758" s="49" t="s">
        <v>5721</v>
      </c>
      <c r="D1758" s="49" t="s">
        <v>3052</v>
      </c>
      <c r="E1758" s="75">
        <v>191988142049</v>
      </c>
      <c r="F1758" s="53" t="s">
        <v>5215</v>
      </c>
      <c r="G1758" s="50" t="s">
        <v>1351</v>
      </c>
      <c r="H1758" s="50" t="s">
        <v>188</v>
      </c>
      <c r="I1758" s="79"/>
      <c r="J1758" s="79"/>
      <c r="K1758" s="82">
        <v>7.17</v>
      </c>
      <c r="L1758" s="48" t="s">
        <v>7748</v>
      </c>
      <c r="M1758" s="50" t="s">
        <v>278</v>
      </c>
      <c r="N1758" s="50" t="s">
        <v>3053</v>
      </c>
      <c r="O1758" s="54">
        <f>VLOOKUP(A1758,'Shurjoint Multiplier Sheet'!A:E,4,FALSE)</f>
        <v>0</v>
      </c>
      <c r="P1758" s="91">
        <v>811.44</v>
      </c>
      <c r="Q1758" s="91">
        <f t="shared" si="27"/>
        <v>0</v>
      </c>
    </row>
    <row r="1759" spans="1:17" x14ac:dyDescent="0.25">
      <c r="A1759" s="49" t="s">
        <v>61</v>
      </c>
      <c r="B1759" s="49" t="s">
        <v>5722</v>
      </c>
      <c r="C1759" s="49" t="s">
        <v>5723</v>
      </c>
      <c r="D1759" s="49" t="s">
        <v>3052</v>
      </c>
      <c r="E1759" s="75">
        <v>191988157807</v>
      </c>
      <c r="F1759" s="53" t="s">
        <v>5215</v>
      </c>
      <c r="G1759" s="50" t="s">
        <v>1351</v>
      </c>
      <c r="H1759" s="50" t="s">
        <v>188</v>
      </c>
      <c r="I1759" s="79"/>
      <c r="J1759" s="79"/>
      <c r="K1759" s="82">
        <v>7.17</v>
      </c>
      <c r="L1759" s="48" t="s">
        <v>7748</v>
      </c>
      <c r="M1759" s="50" t="s">
        <v>220</v>
      </c>
      <c r="N1759" s="50" t="s">
        <v>3053</v>
      </c>
      <c r="O1759" s="54">
        <f>VLOOKUP(A1759,'Shurjoint Multiplier Sheet'!A:E,4,FALSE)</f>
        <v>0</v>
      </c>
      <c r="P1759" s="91">
        <v>630.34</v>
      </c>
      <c r="Q1759" s="91">
        <f t="shared" si="27"/>
        <v>0</v>
      </c>
    </row>
    <row r="1760" spans="1:17" x14ac:dyDescent="0.25">
      <c r="A1760" s="48" t="s">
        <v>61</v>
      </c>
      <c r="B1760" s="55" t="s">
        <v>5724</v>
      </c>
      <c r="C1760" s="49" t="s">
        <v>5725</v>
      </c>
      <c r="D1760" s="49" t="s">
        <v>3052</v>
      </c>
      <c r="E1760" s="75">
        <v>191988141622</v>
      </c>
      <c r="F1760" s="53" t="s">
        <v>5215</v>
      </c>
      <c r="G1760" s="50" t="s">
        <v>1351</v>
      </c>
      <c r="H1760" s="50" t="s">
        <v>188</v>
      </c>
      <c r="I1760" s="79"/>
      <c r="J1760" s="79"/>
      <c r="K1760" s="82">
        <v>7.17</v>
      </c>
      <c r="L1760" s="48" t="s">
        <v>189</v>
      </c>
      <c r="M1760" s="50" t="s">
        <v>278</v>
      </c>
      <c r="N1760" s="50" t="s">
        <v>3053</v>
      </c>
      <c r="O1760" s="54">
        <f>VLOOKUP(A1760,'Shurjoint Multiplier Sheet'!A:E,4,FALSE)</f>
        <v>0</v>
      </c>
      <c r="P1760" s="91">
        <v>493.34</v>
      </c>
      <c r="Q1760" s="91">
        <f t="shared" si="27"/>
        <v>0</v>
      </c>
    </row>
    <row r="1761" spans="1:17" x14ac:dyDescent="0.25">
      <c r="A1761" s="49" t="s">
        <v>61</v>
      </c>
      <c r="B1761" s="49" t="s">
        <v>5726</v>
      </c>
      <c r="C1761" s="49" t="s">
        <v>5727</v>
      </c>
      <c r="D1761" s="49" t="s">
        <v>3052</v>
      </c>
      <c r="E1761" s="75">
        <v>191988157814</v>
      </c>
      <c r="F1761" s="53" t="s">
        <v>5215</v>
      </c>
      <c r="G1761" s="50" t="s">
        <v>1351</v>
      </c>
      <c r="H1761" s="50" t="s">
        <v>188</v>
      </c>
      <c r="I1761" s="79"/>
      <c r="J1761" s="79"/>
      <c r="K1761" s="82">
        <v>7.17</v>
      </c>
      <c r="L1761" s="48" t="s">
        <v>189</v>
      </c>
      <c r="M1761" s="50" t="s">
        <v>220</v>
      </c>
      <c r="N1761" s="50" t="s">
        <v>3053</v>
      </c>
      <c r="O1761" s="54">
        <f>VLOOKUP(A1761,'Shurjoint Multiplier Sheet'!A:E,4,FALSE)</f>
        <v>0</v>
      </c>
      <c r="P1761" s="91">
        <v>493.34</v>
      </c>
      <c r="Q1761" s="91">
        <f t="shared" si="27"/>
        <v>0</v>
      </c>
    </row>
    <row r="1762" spans="1:17" x14ac:dyDescent="0.25">
      <c r="A1762" s="48" t="s">
        <v>61</v>
      </c>
      <c r="B1762" s="55" t="s">
        <v>5728</v>
      </c>
      <c r="C1762" s="49" t="s">
        <v>5729</v>
      </c>
      <c r="D1762" s="49" t="s">
        <v>3052</v>
      </c>
      <c r="E1762" s="75">
        <v>191988142025</v>
      </c>
      <c r="F1762" s="53" t="s">
        <v>5215</v>
      </c>
      <c r="G1762" s="50" t="s">
        <v>1356</v>
      </c>
      <c r="H1762" s="50" t="s">
        <v>188</v>
      </c>
      <c r="I1762" s="79"/>
      <c r="J1762" s="79"/>
      <c r="K1762" s="82">
        <v>9.07</v>
      </c>
      <c r="L1762" s="48" t="s">
        <v>189</v>
      </c>
      <c r="M1762" s="50" t="s">
        <v>278</v>
      </c>
      <c r="N1762" s="50" t="s">
        <v>3053</v>
      </c>
      <c r="O1762" s="54">
        <f>VLOOKUP(A1762,'Shurjoint Multiplier Sheet'!A:E,4,FALSE)</f>
        <v>0</v>
      </c>
      <c r="P1762" s="91" t="e">
        <v>#N/A</v>
      </c>
      <c r="Q1762" s="91" t="e">
        <f t="shared" si="27"/>
        <v>#N/A</v>
      </c>
    </row>
    <row r="1763" spans="1:17" x14ac:dyDescent="0.25">
      <c r="A1763" s="48" t="s">
        <v>61</v>
      </c>
      <c r="B1763" s="55" t="s">
        <v>5730</v>
      </c>
      <c r="C1763" s="49" t="s">
        <v>5731</v>
      </c>
      <c r="D1763" s="49" t="s">
        <v>3052</v>
      </c>
      <c r="E1763" s="75">
        <v>191988142247</v>
      </c>
      <c r="F1763" s="53" t="s">
        <v>5215</v>
      </c>
      <c r="G1763" s="50" t="s">
        <v>1361</v>
      </c>
      <c r="H1763" s="50" t="s">
        <v>188</v>
      </c>
      <c r="I1763" s="79"/>
      <c r="J1763" s="79"/>
      <c r="K1763" s="82">
        <v>10.57</v>
      </c>
      <c r="L1763" s="48" t="s">
        <v>189</v>
      </c>
      <c r="M1763" s="50" t="s">
        <v>278</v>
      </c>
      <c r="N1763" s="50" t="s">
        <v>3053</v>
      </c>
      <c r="O1763" s="54">
        <f>VLOOKUP(A1763,'Shurjoint Multiplier Sheet'!A:E,4,FALSE)</f>
        <v>0</v>
      </c>
      <c r="P1763" s="91" t="e">
        <v>#N/A</v>
      </c>
      <c r="Q1763" s="91" t="e">
        <f t="shared" si="27"/>
        <v>#N/A</v>
      </c>
    </row>
    <row r="1764" spans="1:17" x14ac:dyDescent="0.25">
      <c r="A1764" s="49" t="s">
        <v>61</v>
      </c>
      <c r="B1764" s="49" t="s">
        <v>5732</v>
      </c>
      <c r="C1764" s="49" t="s">
        <v>5733</v>
      </c>
      <c r="D1764" s="49" t="s">
        <v>3052</v>
      </c>
      <c r="E1764" s="75">
        <v>191988157968</v>
      </c>
      <c r="F1764" s="53" t="s">
        <v>5215</v>
      </c>
      <c r="G1764" s="50" t="s">
        <v>1369</v>
      </c>
      <c r="H1764" s="50" t="s">
        <v>188</v>
      </c>
      <c r="I1764" s="79"/>
      <c r="J1764" s="79"/>
      <c r="K1764" s="82">
        <v>13.89</v>
      </c>
      <c r="L1764" s="48" t="s">
        <v>189</v>
      </c>
      <c r="M1764" s="50" t="s">
        <v>278</v>
      </c>
      <c r="N1764" s="50" t="s">
        <v>3053</v>
      </c>
      <c r="O1764" s="54">
        <f>VLOOKUP(A1764,'Shurjoint Multiplier Sheet'!A:E,4,FALSE)</f>
        <v>0</v>
      </c>
      <c r="P1764" s="91" t="e">
        <v>#N/A</v>
      </c>
      <c r="Q1764" s="91" t="e">
        <f t="shared" si="27"/>
        <v>#N/A</v>
      </c>
    </row>
    <row r="1765" spans="1:17" x14ac:dyDescent="0.25">
      <c r="A1765" s="49" t="s">
        <v>61</v>
      </c>
      <c r="B1765" s="49" t="s">
        <v>5734</v>
      </c>
      <c r="C1765" s="49" t="s">
        <v>5733</v>
      </c>
      <c r="D1765" s="49" t="s">
        <v>3052</v>
      </c>
      <c r="E1765" s="75">
        <v>191988157821</v>
      </c>
      <c r="F1765" s="53" t="s">
        <v>5215</v>
      </c>
      <c r="G1765" s="50" t="s">
        <v>1369</v>
      </c>
      <c r="H1765" s="50" t="s">
        <v>188</v>
      </c>
      <c r="I1765" s="79"/>
      <c r="J1765" s="79"/>
      <c r="K1765" s="82">
        <v>13.89</v>
      </c>
      <c r="L1765" s="48" t="s">
        <v>189</v>
      </c>
      <c r="M1765" s="50" t="s">
        <v>278</v>
      </c>
      <c r="N1765" s="50" t="s">
        <v>3053</v>
      </c>
      <c r="O1765" s="54">
        <f>VLOOKUP(A1765,'Shurjoint Multiplier Sheet'!A:E,4,FALSE)</f>
        <v>0</v>
      </c>
      <c r="P1765" s="91" t="e">
        <v>#N/A</v>
      </c>
      <c r="Q1765" s="91" t="e">
        <f t="shared" si="27"/>
        <v>#N/A</v>
      </c>
    </row>
    <row r="1766" spans="1:17" x14ac:dyDescent="0.25">
      <c r="A1766" s="49" t="s">
        <v>61</v>
      </c>
      <c r="B1766" s="49" t="s">
        <v>5735</v>
      </c>
      <c r="C1766" s="49" t="s">
        <v>5736</v>
      </c>
      <c r="D1766" s="49" t="s">
        <v>3052</v>
      </c>
      <c r="E1766" s="75">
        <v>191988157838</v>
      </c>
      <c r="F1766" s="53" t="s">
        <v>5215</v>
      </c>
      <c r="G1766" s="50" t="s">
        <v>1374</v>
      </c>
      <c r="H1766" s="50" t="s">
        <v>188</v>
      </c>
      <c r="I1766" s="79"/>
      <c r="J1766" s="79"/>
      <c r="K1766" s="82">
        <v>13.67</v>
      </c>
      <c r="L1766" s="48" t="s">
        <v>189</v>
      </c>
      <c r="M1766" s="50" t="s">
        <v>278</v>
      </c>
      <c r="N1766" s="50" t="s">
        <v>3053</v>
      </c>
      <c r="O1766" s="54">
        <f>VLOOKUP(A1766,'Shurjoint Multiplier Sheet'!A:E,4,FALSE)</f>
        <v>0</v>
      </c>
      <c r="P1766" s="91" t="e">
        <v>#N/A</v>
      </c>
      <c r="Q1766" s="91" t="e">
        <f t="shared" si="27"/>
        <v>#N/A</v>
      </c>
    </row>
    <row r="1767" spans="1:17" x14ac:dyDescent="0.25">
      <c r="A1767" s="49" t="s">
        <v>61</v>
      </c>
      <c r="B1767" s="49" t="s">
        <v>5737</v>
      </c>
      <c r="C1767" s="49" t="s">
        <v>5738</v>
      </c>
      <c r="D1767" s="49" t="s">
        <v>3052</v>
      </c>
      <c r="E1767" s="75">
        <v>191988157845</v>
      </c>
      <c r="F1767" s="53" t="s">
        <v>5215</v>
      </c>
      <c r="G1767" s="50" t="s">
        <v>1379</v>
      </c>
      <c r="H1767" s="50" t="s">
        <v>188</v>
      </c>
      <c r="I1767" s="79"/>
      <c r="J1767" s="79"/>
      <c r="K1767" s="82">
        <v>15.65</v>
      </c>
      <c r="L1767" s="48" t="s">
        <v>189</v>
      </c>
      <c r="M1767" s="50" t="s">
        <v>278</v>
      </c>
      <c r="N1767" s="50" t="s">
        <v>3053</v>
      </c>
      <c r="O1767" s="54">
        <f>VLOOKUP(A1767,'Shurjoint Multiplier Sheet'!A:E,4,FALSE)</f>
        <v>0</v>
      </c>
      <c r="P1767" s="91" t="e">
        <v>#N/A</v>
      </c>
      <c r="Q1767" s="91" t="e">
        <f t="shared" si="27"/>
        <v>#N/A</v>
      </c>
    </row>
    <row r="1768" spans="1:17" x14ac:dyDescent="0.25">
      <c r="A1768" s="49" t="s">
        <v>61</v>
      </c>
      <c r="B1768" s="49" t="s">
        <v>5739</v>
      </c>
      <c r="C1768" s="49" t="s">
        <v>5740</v>
      </c>
      <c r="D1768" s="49" t="s">
        <v>3052</v>
      </c>
      <c r="E1768" s="75">
        <v>191988157852</v>
      </c>
      <c r="F1768" s="53" t="s">
        <v>5215</v>
      </c>
      <c r="G1768" s="50" t="s">
        <v>1384</v>
      </c>
      <c r="H1768" s="50" t="s">
        <v>188</v>
      </c>
      <c r="I1768" s="79"/>
      <c r="J1768" s="79"/>
      <c r="K1768" s="82">
        <v>17.64</v>
      </c>
      <c r="L1768" s="48" t="s">
        <v>189</v>
      </c>
      <c r="M1768" s="50" t="s">
        <v>278</v>
      </c>
      <c r="N1768" s="50" t="s">
        <v>3053</v>
      </c>
      <c r="O1768" s="54">
        <f>VLOOKUP(A1768,'Shurjoint Multiplier Sheet'!A:E,4,FALSE)</f>
        <v>0</v>
      </c>
      <c r="P1768" s="91" t="e">
        <v>#N/A</v>
      </c>
      <c r="Q1768" s="91" t="e">
        <f t="shared" si="27"/>
        <v>#N/A</v>
      </c>
    </row>
    <row r="1769" spans="1:17" x14ac:dyDescent="0.25">
      <c r="A1769" s="48" t="s">
        <v>61</v>
      </c>
      <c r="B1769" s="55" t="s">
        <v>5741</v>
      </c>
      <c r="C1769" s="49" t="s">
        <v>5742</v>
      </c>
      <c r="D1769" s="49" t="s">
        <v>3343</v>
      </c>
      <c r="E1769" s="75">
        <v>191988141974</v>
      </c>
      <c r="F1769" s="53" t="s">
        <v>5749</v>
      </c>
      <c r="G1769" s="50" t="s">
        <v>1253</v>
      </c>
      <c r="H1769" s="50" t="s">
        <v>188</v>
      </c>
      <c r="I1769" s="79"/>
      <c r="J1769" s="79"/>
      <c r="K1769" s="82">
        <v>2.4500000000000002</v>
      </c>
      <c r="L1769" s="48" t="s">
        <v>189</v>
      </c>
      <c r="M1769" s="50" t="s">
        <v>278</v>
      </c>
      <c r="N1769" s="50" t="s">
        <v>3053</v>
      </c>
      <c r="O1769" s="54">
        <f>VLOOKUP(A1769,'Shurjoint Multiplier Sheet'!A:E,4,FALSE)</f>
        <v>0</v>
      </c>
      <c r="P1769" s="91">
        <v>262.25</v>
      </c>
      <c r="Q1769" s="91">
        <f t="shared" si="27"/>
        <v>0</v>
      </c>
    </row>
    <row r="1770" spans="1:17" x14ac:dyDescent="0.25">
      <c r="A1770" s="48" t="s">
        <v>61</v>
      </c>
      <c r="B1770" s="55" t="s">
        <v>5743</v>
      </c>
      <c r="C1770" s="49" t="s">
        <v>5744</v>
      </c>
      <c r="D1770" s="49" t="s">
        <v>3343</v>
      </c>
      <c r="E1770" s="75">
        <v>191988141783</v>
      </c>
      <c r="F1770" s="53" t="s">
        <v>5749</v>
      </c>
      <c r="G1770" s="50" t="s">
        <v>7734</v>
      </c>
      <c r="H1770" s="50" t="s">
        <v>188</v>
      </c>
      <c r="I1770" s="79"/>
      <c r="J1770" s="79"/>
      <c r="K1770" s="82">
        <v>2.5099999999999998</v>
      </c>
      <c r="L1770" s="48" t="s">
        <v>189</v>
      </c>
      <c r="M1770" s="50" t="s">
        <v>278</v>
      </c>
      <c r="N1770" s="50" t="s">
        <v>3053</v>
      </c>
      <c r="O1770" s="54">
        <f>VLOOKUP(A1770,'Shurjoint Multiplier Sheet'!A:E,4,FALSE)</f>
        <v>0</v>
      </c>
      <c r="P1770" s="91">
        <v>262.25</v>
      </c>
      <c r="Q1770" s="91">
        <f t="shared" si="27"/>
        <v>0</v>
      </c>
    </row>
    <row r="1771" spans="1:17" x14ac:dyDescent="0.25">
      <c r="A1771" s="49" t="s">
        <v>61</v>
      </c>
      <c r="B1771" s="49" t="s">
        <v>5745</v>
      </c>
      <c r="C1771" s="49" t="s">
        <v>5746</v>
      </c>
      <c r="D1771" s="49" t="s">
        <v>3343</v>
      </c>
      <c r="E1771" s="75">
        <v>191988150587</v>
      </c>
      <c r="F1771" s="53" t="s">
        <v>5749</v>
      </c>
      <c r="G1771" s="50" t="s">
        <v>1261</v>
      </c>
      <c r="H1771" s="50" t="s">
        <v>188</v>
      </c>
      <c r="I1771" s="79"/>
      <c r="J1771" s="79"/>
      <c r="K1771" s="82">
        <v>2.2000000000000002</v>
      </c>
      <c r="L1771" s="48" t="s">
        <v>189</v>
      </c>
      <c r="M1771" s="50" t="s">
        <v>278</v>
      </c>
      <c r="N1771" s="50" t="s">
        <v>3053</v>
      </c>
      <c r="O1771" s="54">
        <f>VLOOKUP(A1771,'Shurjoint Multiplier Sheet'!A:E,4,FALSE)</f>
        <v>0</v>
      </c>
      <c r="P1771" s="91">
        <v>227.56</v>
      </c>
      <c r="Q1771" s="91">
        <f t="shared" si="27"/>
        <v>0</v>
      </c>
    </row>
    <row r="1772" spans="1:17" x14ac:dyDescent="0.25">
      <c r="A1772" s="48" t="s">
        <v>61</v>
      </c>
      <c r="B1772" s="55" t="s">
        <v>5747</v>
      </c>
      <c r="C1772" s="49" t="s">
        <v>5748</v>
      </c>
      <c r="D1772" s="49" t="s">
        <v>3343</v>
      </c>
      <c r="E1772" s="75">
        <v>191988142223</v>
      </c>
      <c r="F1772" s="53" t="s">
        <v>5749</v>
      </c>
      <c r="G1772" s="50" t="s">
        <v>1253</v>
      </c>
      <c r="H1772" s="50" t="s">
        <v>188</v>
      </c>
      <c r="I1772" s="79"/>
      <c r="J1772" s="79"/>
      <c r="K1772" s="82">
        <v>3.09</v>
      </c>
      <c r="L1772" s="48" t="s">
        <v>189</v>
      </c>
      <c r="M1772" s="50" t="s">
        <v>278</v>
      </c>
      <c r="N1772" s="50" t="s">
        <v>3053</v>
      </c>
      <c r="O1772" s="54">
        <f>VLOOKUP(A1772,'Shurjoint Multiplier Sheet'!A:E,4,FALSE)</f>
        <v>0</v>
      </c>
      <c r="P1772" s="91">
        <v>316.94</v>
      </c>
      <c r="Q1772" s="91">
        <f t="shared" si="27"/>
        <v>0</v>
      </c>
    </row>
    <row r="1773" spans="1:17" x14ac:dyDescent="0.25">
      <c r="A1773" s="48" t="s">
        <v>61</v>
      </c>
      <c r="B1773" s="55" t="s">
        <v>5750</v>
      </c>
      <c r="C1773" s="49" t="s">
        <v>5751</v>
      </c>
      <c r="D1773" s="49" t="s">
        <v>3343</v>
      </c>
      <c r="E1773" s="75">
        <v>191988141981</v>
      </c>
      <c r="F1773" s="53" t="s">
        <v>5749</v>
      </c>
      <c r="G1773" s="50" t="s">
        <v>1256</v>
      </c>
      <c r="H1773" s="50" t="s">
        <v>188</v>
      </c>
      <c r="I1773" s="79"/>
      <c r="J1773" s="79"/>
      <c r="K1773" s="82">
        <v>3.2</v>
      </c>
      <c r="L1773" s="48" t="s">
        <v>189</v>
      </c>
      <c r="M1773" s="50" t="s">
        <v>278</v>
      </c>
      <c r="N1773" s="50" t="s">
        <v>3053</v>
      </c>
      <c r="O1773" s="54">
        <f>VLOOKUP(A1773,'Shurjoint Multiplier Sheet'!A:E,4,FALSE)</f>
        <v>0</v>
      </c>
      <c r="P1773" s="91">
        <v>316.94</v>
      </c>
      <c r="Q1773" s="91">
        <f t="shared" si="27"/>
        <v>0</v>
      </c>
    </row>
    <row r="1774" spans="1:17" x14ac:dyDescent="0.25">
      <c r="A1774" s="48" t="s">
        <v>61</v>
      </c>
      <c r="B1774" s="55" t="s">
        <v>5752</v>
      </c>
      <c r="C1774" s="49" t="s">
        <v>5753</v>
      </c>
      <c r="D1774" s="49" t="s">
        <v>3343</v>
      </c>
      <c r="E1774" s="75">
        <v>191988141875</v>
      </c>
      <c r="F1774" s="53" t="s">
        <v>5749</v>
      </c>
      <c r="G1774" s="50" t="s">
        <v>1436</v>
      </c>
      <c r="H1774" s="50" t="s">
        <v>188</v>
      </c>
      <c r="I1774" s="79"/>
      <c r="J1774" s="79"/>
      <c r="K1774" s="82">
        <v>3.75</v>
      </c>
      <c r="L1774" s="48" t="s">
        <v>7748</v>
      </c>
      <c r="M1774" s="50" t="s">
        <v>278</v>
      </c>
      <c r="N1774" s="50" t="s">
        <v>3053</v>
      </c>
      <c r="O1774" s="54">
        <f>VLOOKUP(A1774,'Shurjoint Multiplier Sheet'!A:E,4,FALSE)</f>
        <v>0</v>
      </c>
      <c r="P1774" s="91">
        <v>408.07</v>
      </c>
      <c r="Q1774" s="91">
        <f t="shared" si="27"/>
        <v>0</v>
      </c>
    </row>
    <row r="1775" spans="1:17" x14ac:dyDescent="0.25">
      <c r="A1775" s="48" t="s">
        <v>61</v>
      </c>
      <c r="B1775" s="55" t="s">
        <v>5754</v>
      </c>
      <c r="C1775" s="49" t="s">
        <v>5755</v>
      </c>
      <c r="D1775" s="49" t="s">
        <v>3343</v>
      </c>
      <c r="E1775" s="75">
        <v>191988141745</v>
      </c>
      <c r="F1775" s="53" t="s">
        <v>5749</v>
      </c>
      <c r="G1775" s="50" t="s">
        <v>1436</v>
      </c>
      <c r="H1775" s="50" t="s">
        <v>188</v>
      </c>
      <c r="I1775" s="79"/>
      <c r="J1775" s="79"/>
      <c r="K1775" s="82">
        <v>3.75</v>
      </c>
      <c r="L1775" s="48" t="s">
        <v>189</v>
      </c>
      <c r="M1775" s="50" t="s">
        <v>278</v>
      </c>
      <c r="N1775" s="50" t="s">
        <v>3053</v>
      </c>
      <c r="O1775" s="54">
        <f>VLOOKUP(A1775,'Shurjoint Multiplier Sheet'!A:E,4,FALSE)</f>
        <v>0</v>
      </c>
      <c r="P1775" s="91">
        <v>326.93</v>
      </c>
      <c r="Q1775" s="91">
        <f t="shared" si="27"/>
        <v>0</v>
      </c>
    </row>
    <row r="1776" spans="1:17" x14ac:dyDescent="0.25">
      <c r="A1776" s="48" t="s">
        <v>61</v>
      </c>
      <c r="B1776" s="55" t="s">
        <v>5756</v>
      </c>
      <c r="C1776" s="49" t="s">
        <v>5757</v>
      </c>
      <c r="D1776" s="49" t="s">
        <v>3343</v>
      </c>
      <c r="E1776" s="75">
        <v>191988141844</v>
      </c>
      <c r="F1776" s="53" t="s">
        <v>5749</v>
      </c>
      <c r="G1776" s="50" t="s">
        <v>1281</v>
      </c>
      <c r="H1776" s="50" t="s">
        <v>188</v>
      </c>
      <c r="I1776" s="79"/>
      <c r="J1776" s="79"/>
      <c r="K1776" s="82">
        <v>3.69</v>
      </c>
      <c r="L1776" s="48" t="s">
        <v>189</v>
      </c>
      <c r="M1776" s="50" t="s">
        <v>278</v>
      </c>
      <c r="N1776" s="50" t="s">
        <v>3053</v>
      </c>
      <c r="O1776" s="54">
        <f>VLOOKUP(A1776,'Shurjoint Multiplier Sheet'!A:E,4,FALSE)</f>
        <v>0</v>
      </c>
      <c r="P1776" s="91">
        <v>326.93</v>
      </c>
      <c r="Q1776" s="91">
        <f t="shared" si="27"/>
        <v>0</v>
      </c>
    </row>
    <row r="1777" spans="1:17" x14ac:dyDescent="0.25">
      <c r="A1777" s="48" t="s">
        <v>61</v>
      </c>
      <c r="B1777" s="55" t="s">
        <v>5758</v>
      </c>
      <c r="C1777" s="49" t="s">
        <v>5759</v>
      </c>
      <c r="D1777" s="49" t="s">
        <v>3343</v>
      </c>
      <c r="E1777" s="75">
        <v>191988142216</v>
      </c>
      <c r="F1777" s="53" t="s">
        <v>5749</v>
      </c>
      <c r="G1777" s="50" t="s">
        <v>1286</v>
      </c>
      <c r="H1777" s="50" t="s">
        <v>188</v>
      </c>
      <c r="I1777" s="79"/>
      <c r="J1777" s="79"/>
      <c r="K1777" s="82">
        <v>3.16</v>
      </c>
      <c r="L1777" s="48" t="s">
        <v>189</v>
      </c>
      <c r="M1777" s="50" t="s">
        <v>278</v>
      </c>
      <c r="N1777" s="50" t="s">
        <v>3053</v>
      </c>
      <c r="O1777" s="54">
        <f>VLOOKUP(A1777,'Shurjoint Multiplier Sheet'!A:E,4,FALSE)</f>
        <v>0</v>
      </c>
      <c r="P1777" s="91">
        <v>326.93</v>
      </c>
      <c r="Q1777" s="91">
        <f t="shared" si="27"/>
        <v>0</v>
      </c>
    </row>
    <row r="1778" spans="1:17" x14ac:dyDescent="0.25">
      <c r="A1778" s="48" t="s">
        <v>61</v>
      </c>
      <c r="B1778" s="55" t="s">
        <v>5760</v>
      </c>
      <c r="C1778" s="49" t="s">
        <v>5761</v>
      </c>
      <c r="D1778" s="49" t="s">
        <v>3343</v>
      </c>
      <c r="E1778" s="75">
        <v>191988150662</v>
      </c>
      <c r="F1778" s="53" t="s">
        <v>5749</v>
      </c>
      <c r="G1778" s="50" t="s">
        <v>1296</v>
      </c>
      <c r="H1778" s="50" t="s">
        <v>188</v>
      </c>
      <c r="I1778" s="79"/>
      <c r="J1778" s="79"/>
      <c r="K1778" s="82">
        <v>4</v>
      </c>
      <c r="L1778" s="48" t="s">
        <v>7748</v>
      </c>
      <c r="M1778" s="50" t="s">
        <v>278</v>
      </c>
      <c r="N1778" s="50" t="s">
        <v>3053</v>
      </c>
      <c r="O1778" s="54">
        <f>VLOOKUP(A1778,'Shurjoint Multiplier Sheet'!A:E,4,FALSE)</f>
        <v>0</v>
      </c>
      <c r="P1778" s="91">
        <v>466.29</v>
      </c>
      <c r="Q1778" s="91">
        <f t="shared" si="27"/>
        <v>0</v>
      </c>
    </row>
    <row r="1779" spans="1:17" x14ac:dyDescent="0.25">
      <c r="A1779" s="48" t="s">
        <v>61</v>
      </c>
      <c r="B1779" s="55" t="s">
        <v>5762</v>
      </c>
      <c r="C1779" s="49" t="s">
        <v>5763</v>
      </c>
      <c r="D1779" s="49" t="s">
        <v>3343</v>
      </c>
      <c r="E1779" s="75">
        <v>191988141707</v>
      </c>
      <c r="F1779" s="53" t="s">
        <v>5749</v>
      </c>
      <c r="G1779" s="50" t="s">
        <v>1296</v>
      </c>
      <c r="H1779" s="50" t="s">
        <v>188</v>
      </c>
      <c r="I1779" s="79"/>
      <c r="J1779" s="79"/>
      <c r="K1779" s="82">
        <v>4</v>
      </c>
      <c r="L1779" s="48" t="s">
        <v>189</v>
      </c>
      <c r="M1779" s="50" t="s">
        <v>278</v>
      </c>
      <c r="N1779" s="50" t="s">
        <v>3053</v>
      </c>
      <c r="O1779" s="54">
        <f>VLOOKUP(A1779,'Shurjoint Multiplier Sheet'!A:E,4,FALSE)</f>
        <v>0</v>
      </c>
      <c r="P1779" s="91">
        <v>377.5</v>
      </c>
      <c r="Q1779" s="91">
        <f t="shared" si="27"/>
        <v>0</v>
      </c>
    </row>
    <row r="1780" spans="1:17" x14ac:dyDescent="0.25">
      <c r="A1780" s="49" t="s">
        <v>61</v>
      </c>
      <c r="B1780" s="49" t="s">
        <v>5764</v>
      </c>
      <c r="C1780" s="49" t="s">
        <v>5765</v>
      </c>
      <c r="D1780" s="49" t="s">
        <v>3343</v>
      </c>
      <c r="E1780" s="75">
        <v>191988157869</v>
      </c>
      <c r="F1780" s="53" t="s">
        <v>5749</v>
      </c>
      <c r="G1780" s="50" t="s">
        <v>1462</v>
      </c>
      <c r="H1780" s="50" t="s">
        <v>188</v>
      </c>
      <c r="I1780" s="79"/>
      <c r="J1780" s="79"/>
      <c r="K1780" s="82">
        <v>4.05</v>
      </c>
      <c r="L1780" s="48" t="s">
        <v>7748</v>
      </c>
      <c r="M1780" s="50" t="s">
        <v>278</v>
      </c>
      <c r="N1780" s="50" t="s">
        <v>3053</v>
      </c>
      <c r="O1780" s="54">
        <f>VLOOKUP(A1780,'Shurjoint Multiplier Sheet'!A:E,4,FALSE)</f>
        <v>0</v>
      </c>
      <c r="P1780" s="91">
        <v>450.41</v>
      </c>
      <c r="Q1780" s="91">
        <f t="shared" si="27"/>
        <v>0</v>
      </c>
    </row>
    <row r="1781" spans="1:17" x14ac:dyDescent="0.25">
      <c r="A1781" s="48" t="s">
        <v>61</v>
      </c>
      <c r="B1781" s="55" t="s">
        <v>5766</v>
      </c>
      <c r="C1781" s="49" t="s">
        <v>5767</v>
      </c>
      <c r="D1781" s="49" t="s">
        <v>3343</v>
      </c>
      <c r="E1781" s="75">
        <v>191988141646</v>
      </c>
      <c r="F1781" s="53" t="s">
        <v>5749</v>
      </c>
      <c r="G1781" s="50" t="s">
        <v>1462</v>
      </c>
      <c r="H1781" s="50" t="s">
        <v>188</v>
      </c>
      <c r="I1781" s="79"/>
      <c r="J1781" s="79"/>
      <c r="K1781" s="82">
        <v>4.05</v>
      </c>
      <c r="L1781" s="48" t="s">
        <v>189</v>
      </c>
      <c r="M1781" s="50" t="s">
        <v>278</v>
      </c>
      <c r="N1781" s="50" t="s">
        <v>3053</v>
      </c>
      <c r="O1781" s="54">
        <f>VLOOKUP(A1781,'Shurjoint Multiplier Sheet'!A:E,4,FALSE)</f>
        <v>0</v>
      </c>
      <c r="P1781" s="91">
        <v>380.44</v>
      </c>
      <c r="Q1781" s="91">
        <f t="shared" si="27"/>
        <v>0</v>
      </c>
    </row>
    <row r="1782" spans="1:17" x14ac:dyDescent="0.25">
      <c r="A1782" s="48" t="s">
        <v>61</v>
      </c>
      <c r="B1782" s="55" t="s">
        <v>5768</v>
      </c>
      <c r="C1782" s="49" t="s">
        <v>5769</v>
      </c>
      <c r="D1782" s="49" t="s">
        <v>3343</v>
      </c>
      <c r="E1782" s="75">
        <v>191988142254</v>
      </c>
      <c r="F1782" s="53" t="s">
        <v>5749</v>
      </c>
      <c r="G1782" s="50" t="s">
        <v>1301</v>
      </c>
      <c r="H1782" s="50" t="s">
        <v>188</v>
      </c>
      <c r="I1782" s="79"/>
      <c r="J1782" s="79"/>
      <c r="K1782" s="82">
        <v>4.1100000000000003</v>
      </c>
      <c r="L1782" s="48" t="s">
        <v>7748</v>
      </c>
      <c r="M1782" s="50" t="s">
        <v>278</v>
      </c>
      <c r="N1782" s="50" t="s">
        <v>3053</v>
      </c>
      <c r="O1782" s="54">
        <f>VLOOKUP(A1782,'Shurjoint Multiplier Sheet'!A:E,4,FALSE)</f>
        <v>0</v>
      </c>
      <c r="P1782" s="91" t="e">
        <v>#N/A</v>
      </c>
      <c r="Q1782" s="91" t="e">
        <f t="shared" si="27"/>
        <v>#N/A</v>
      </c>
    </row>
    <row r="1783" spans="1:17" x14ac:dyDescent="0.25">
      <c r="A1783" s="48" t="s">
        <v>61</v>
      </c>
      <c r="B1783" s="55" t="s">
        <v>5770</v>
      </c>
      <c r="C1783" s="49" t="s">
        <v>5771</v>
      </c>
      <c r="D1783" s="49" t="s">
        <v>3343</v>
      </c>
      <c r="E1783" s="75">
        <v>191988141837</v>
      </c>
      <c r="F1783" s="53" t="s">
        <v>5749</v>
      </c>
      <c r="G1783" s="50" t="s">
        <v>1301</v>
      </c>
      <c r="H1783" s="50" t="s">
        <v>188</v>
      </c>
      <c r="I1783" s="79"/>
      <c r="J1783" s="79"/>
      <c r="K1783" s="82">
        <v>4.1100000000000003</v>
      </c>
      <c r="L1783" s="48" t="s">
        <v>189</v>
      </c>
      <c r="M1783" s="50" t="s">
        <v>278</v>
      </c>
      <c r="N1783" s="50" t="s">
        <v>3053</v>
      </c>
      <c r="O1783" s="54">
        <f>VLOOKUP(A1783,'Shurjoint Multiplier Sheet'!A:E,4,FALSE)</f>
        <v>0</v>
      </c>
      <c r="P1783" s="91">
        <v>395.73</v>
      </c>
      <c r="Q1783" s="91">
        <f t="shared" si="27"/>
        <v>0</v>
      </c>
    </row>
    <row r="1784" spans="1:17" x14ac:dyDescent="0.25">
      <c r="A1784" s="48" t="s">
        <v>61</v>
      </c>
      <c r="B1784" s="55" t="s">
        <v>5772</v>
      </c>
      <c r="C1784" s="49" t="s">
        <v>5773</v>
      </c>
      <c r="D1784" s="49" t="s">
        <v>3343</v>
      </c>
      <c r="E1784" s="75">
        <v>191988148843</v>
      </c>
      <c r="F1784" s="53" t="s">
        <v>5749</v>
      </c>
      <c r="G1784" s="50" t="s">
        <v>1306</v>
      </c>
      <c r="H1784" s="50" t="s">
        <v>188</v>
      </c>
      <c r="I1784" s="79"/>
      <c r="J1784" s="79"/>
      <c r="K1784" s="82">
        <v>3.75</v>
      </c>
      <c r="L1784" s="48" t="s">
        <v>189</v>
      </c>
      <c r="M1784" s="50" t="s">
        <v>278</v>
      </c>
      <c r="N1784" s="50" t="s">
        <v>3053</v>
      </c>
      <c r="O1784" s="54">
        <f>VLOOKUP(A1784,'Shurjoint Multiplier Sheet'!A:E,4,FALSE)</f>
        <v>0</v>
      </c>
      <c r="P1784" s="91">
        <v>325.75</v>
      </c>
      <c r="Q1784" s="91">
        <f t="shared" si="27"/>
        <v>0</v>
      </c>
    </row>
    <row r="1785" spans="1:17" x14ac:dyDescent="0.25">
      <c r="A1785" s="49" t="s">
        <v>61</v>
      </c>
      <c r="B1785" s="49" t="s">
        <v>5774</v>
      </c>
      <c r="C1785" s="49" t="s">
        <v>5775</v>
      </c>
      <c r="D1785" s="49" t="s">
        <v>3343</v>
      </c>
      <c r="E1785" s="75">
        <v>191988157876</v>
      </c>
      <c r="F1785" s="53" t="s">
        <v>5749</v>
      </c>
      <c r="G1785" s="50" t="s">
        <v>1311</v>
      </c>
      <c r="H1785" s="50" t="s">
        <v>188</v>
      </c>
      <c r="I1785" s="79"/>
      <c r="J1785" s="79"/>
      <c r="K1785" s="82">
        <v>4.8099999999999996</v>
      </c>
      <c r="L1785" s="48" t="s">
        <v>7748</v>
      </c>
      <c r="M1785" s="50" t="s">
        <v>278</v>
      </c>
      <c r="N1785" s="50" t="s">
        <v>3053</v>
      </c>
      <c r="O1785" s="54">
        <f>VLOOKUP(A1785,'Shurjoint Multiplier Sheet'!A:E,4,FALSE)</f>
        <v>0</v>
      </c>
      <c r="P1785" s="91">
        <v>532.73</v>
      </c>
      <c r="Q1785" s="91">
        <f t="shared" si="27"/>
        <v>0</v>
      </c>
    </row>
    <row r="1786" spans="1:17" x14ac:dyDescent="0.25">
      <c r="A1786" s="48" t="s">
        <v>61</v>
      </c>
      <c r="B1786" s="55" t="s">
        <v>5776</v>
      </c>
      <c r="C1786" s="49" t="s">
        <v>5777</v>
      </c>
      <c r="D1786" s="49" t="s">
        <v>3343</v>
      </c>
      <c r="E1786" s="75">
        <v>191988141882</v>
      </c>
      <c r="F1786" s="53" t="s">
        <v>5749</v>
      </c>
      <c r="G1786" s="50" t="s">
        <v>1311</v>
      </c>
      <c r="H1786" s="50" t="s">
        <v>188</v>
      </c>
      <c r="I1786" s="79"/>
      <c r="J1786" s="79"/>
      <c r="K1786" s="82">
        <v>4.8099999999999996</v>
      </c>
      <c r="L1786" s="48" t="s">
        <v>189</v>
      </c>
      <c r="M1786" s="50" t="s">
        <v>278</v>
      </c>
      <c r="N1786" s="50" t="s">
        <v>3053</v>
      </c>
      <c r="O1786" s="54">
        <f>VLOOKUP(A1786,'Shurjoint Multiplier Sheet'!A:E,4,FALSE)</f>
        <v>0</v>
      </c>
      <c r="P1786" s="91">
        <v>412.78</v>
      </c>
      <c r="Q1786" s="91">
        <f t="shared" si="27"/>
        <v>0</v>
      </c>
    </row>
    <row r="1787" spans="1:17" x14ac:dyDescent="0.25">
      <c r="A1787" s="48" t="s">
        <v>61</v>
      </c>
      <c r="B1787" s="55" t="s">
        <v>5778</v>
      </c>
      <c r="C1787" s="49" t="s">
        <v>5779</v>
      </c>
      <c r="D1787" s="49" t="s">
        <v>3343</v>
      </c>
      <c r="E1787" s="75">
        <v>191988142070</v>
      </c>
      <c r="F1787" s="53" t="s">
        <v>5749</v>
      </c>
      <c r="G1787" s="50" t="s">
        <v>1316</v>
      </c>
      <c r="H1787" s="50" t="s">
        <v>188</v>
      </c>
      <c r="I1787" s="79"/>
      <c r="J1787" s="79"/>
      <c r="K1787" s="82">
        <v>4.43</v>
      </c>
      <c r="L1787" s="48" t="s">
        <v>7748</v>
      </c>
      <c r="M1787" s="50" t="s">
        <v>278</v>
      </c>
      <c r="N1787" s="50" t="s">
        <v>3053</v>
      </c>
      <c r="O1787" s="54">
        <f>VLOOKUP(A1787,'Shurjoint Multiplier Sheet'!A:E,4,FALSE)</f>
        <v>0</v>
      </c>
      <c r="P1787" s="91">
        <v>500.98</v>
      </c>
      <c r="Q1787" s="91">
        <f t="shared" si="27"/>
        <v>0</v>
      </c>
    </row>
    <row r="1788" spans="1:17" x14ac:dyDescent="0.25">
      <c r="A1788" s="48" t="s">
        <v>61</v>
      </c>
      <c r="B1788" s="55" t="s">
        <v>5780</v>
      </c>
      <c r="C1788" s="49" t="s">
        <v>5781</v>
      </c>
      <c r="D1788" s="49" t="s">
        <v>3343</v>
      </c>
      <c r="E1788" s="75">
        <v>191988142100</v>
      </c>
      <c r="F1788" s="53" t="s">
        <v>5749</v>
      </c>
      <c r="G1788" s="50" t="s">
        <v>1316</v>
      </c>
      <c r="H1788" s="50" t="s">
        <v>188</v>
      </c>
      <c r="I1788" s="79"/>
      <c r="J1788" s="79"/>
      <c r="K1788" s="82">
        <v>4.43</v>
      </c>
      <c r="L1788" s="48" t="s">
        <v>189</v>
      </c>
      <c r="M1788" s="50" t="s">
        <v>278</v>
      </c>
      <c r="N1788" s="50" t="s">
        <v>3053</v>
      </c>
      <c r="O1788" s="54">
        <f>VLOOKUP(A1788,'Shurjoint Multiplier Sheet'!A:E,4,FALSE)</f>
        <v>0</v>
      </c>
      <c r="P1788" s="91">
        <v>395.73</v>
      </c>
      <c r="Q1788" s="91">
        <f t="shared" si="27"/>
        <v>0</v>
      </c>
    </row>
    <row r="1789" spans="1:17" x14ac:dyDescent="0.25">
      <c r="A1789" s="48" t="s">
        <v>61</v>
      </c>
      <c r="B1789" s="55" t="s">
        <v>5782</v>
      </c>
      <c r="C1789" s="49" t="s">
        <v>5783</v>
      </c>
      <c r="D1789" s="49" t="s">
        <v>3343</v>
      </c>
      <c r="E1789" s="75">
        <v>191988142063</v>
      </c>
      <c r="F1789" s="53" t="s">
        <v>5749</v>
      </c>
      <c r="G1789" s="50" t="s">
        <v>1321</v>
      </c>
      <c r="H1789" s="50" t="s">
        <v>188</v>
      </c>
      <c r="I1789" s="79"/>
      <c r="J1789" s="79"/>
      <c r="K1789" s="82">
        <v>5.39</v>
      </c>
      <c r="L1789" s="48" t="s">
        <v>7748</v>
      </c>
      <c r="M1789" s="50" t="s">
        <v>278</v>
      </c>
      <c r="N1789" s="50" t="s">
        <v>3053</v>
      </c>
      <c r="O1789" s="54">
        <f>VLOOKUP(A1789,'Shurjoint Multiplier Sheet'!A:E,4,FALSE)</f>
        <v>0</v>
      </c>
      <c r="P1789" s="91" t="e">
        <v>#N/A</v>
      </c>
      <c r="Q1789" s="91" t="e">
        <f t="shared" si="27"/>
        <v>#N/A</v>
      </c>
    </row>
    <row r="1790" spans="1:17" x14ac:dyDescent="0.25">
      <c r="A1790" s="48" t="s">
        <v>61</v>
      </c>
      <c r="B1790" s="55" t="s">
        <v>5784</v>
      </c>
      <c r="C1790" s="49" t="s">
        <v>5785</v>
      </c>
      <c r="D1790" s="49" t="s">
        <v>3343</v>
      </c>
      <c r="E1790" s="75">
        <v>191988141950</v>
      </c>
      <c r="F1790" s="53" t="s">
        <v>5749</v>
      </c>
      <c r="G1790" s="50" t="s">
        <v>1321</v>
      </c>
      <c r="H1790" s="50" t="s">
        <v>188</v>
      </c>
      <c r="I1790" s="79"/>
      <c r="J1790" s="79"/>
      <c r="K1790" s="82">
        <v>5.39</v>
      </c>
      <c r="L1790" s="48" t="s">
        <v>189</v>
      </c>
      <c r="M1790" s="50" t="s">
        <v>278</v>
      </c>
      <c r="N1790" s="50" t="s">
        <v>3053</v>
      </c>
      <c r="O1790" s="54">
        <f>VLOOKUP(A1790,'Shurjoint Multiplier Sheet'!A:E,4,FALSE)</f>
        <v>0</v>
      </c>
      <c r="P1790" s="91" t="e">
        <v>#N/A</v>
      </c>
      <c r="Q1790" s="91" t="e">
        <f t="shared" si="27"/>
        <v>#N/A</v>
      </c>
    </row>
    <row r="1791" spans="1:17" x14ac:dyDescent="0.25">
      <c r="A1791" s="49" t="s">
        <v>61</v>
      </c>
      <c r="B1791" s="49" t="s">
        <v>5786</v>
      </c>
      <c r="C1791" s="49" t="s">
        <v>5787</v>
      </c>
      <c r="D1791" s="49" t="s">
        <v>3343</v>
      </c>
      <c r="E1791" s="75">
        <v>191988157883</v>
      </c>
      <c r="F1791" s="53" t="s">
        <v>5749</v>
      </c>
      <c r="G1791" s="50" t="s">
        <v>1321</v>
      </c>
      <c r="H1791" s="50" t="s">
        <v>188</v>
      </c>
      <c r="I1791" s="79"/>
      <c r="J1791" s="79"/>
      <c r="K1791" s="82">
        <v>5.39</v>
      </c>
      <c r="L1791" s="48" t="s">
        <v>189</v>
      </c>
      <c r="M1791" s="50" t="s">
        <v>220</v>
      </c>
      <c r="N1791" s="50" t="s">
        <v>3053</v>
      </c>
      <c r="O1791" s="54">
        <f>VLOOKUP(A1791,'Shurjoint Multiplier Sheet'!A:E,4,FALSE)</f>
        <v>0</v>
      </c>
      <c r="P1791" s="91" t="e">
        <v>#N/A</v>
      </c>
      <c r="Q1791" s="91" t="e">
        <f t="shared" si="27"/>
        <v>#N/A</v>
      </c>
    </row>
    <row r="1792" spans="1:17" x14ac:dyDescent="0.25">
      <c r="A1792" s="49" t="s">
        <v>61</v>
      </c>
      <c r="B1792" s="49" t="s">
        <v>5788</v>
      </c>
      <c r="C1792" s="49" t="s">
        <v>5789</v>
      </c>
      <c r="D1792" s="49" t="s">
        <v>3343</v>
      </c>
      <c r="E1792" s="75">
        <v>191988157890</v>
      </c>
      <c r="F1792" s="53" t="s">
        <v>5749</v>
      </c>
      <c r="G1792" s="50" t="s">
        <v>1326</v>
      </c>
      <c r="H1792" s="50" t="s">
        <v>188</v>
      </c>
      <c r="I1792" s="79"/>
      <c r="J1792" s="79"/>
      <c r="K1792" s="82">
        <v>6.33</v>
      </c>
      <c r="L1792" s="48" t="s">
        <v>189</v>
      </c>
      <c r="M1792" s="50" t="s">
        <v>278</v>
      </c>
      <c r="N1792" s="50" t="s">
        <v>3053</v>
      </c>
      <c r="O1792" s="54">
        <f>VLOOKUP(A1792,'Shurjoint Multiplier Sheet'!A:E,4,FALSE)</f>
        <v>0</v>
      </c>
      <c r="P1792" s="91">
        <v>507.45</v>
      </c>
      <c r="Q1792" s="91">
        <f t="shared" si="27"/>
        <v>0</v>
      </c>
    </row>
    <row r="1793" spans="1:17" x14ac:dyDescent="0.25">
      <c r="A1793" s="48" t="s">
        <v>61</v>
      </c>
      <c r="B1793" s="55" t="s">
        <v>5790</v>
      </c>
      <c r="C1793" s="49" t="s">
        <v>5791</v>
      </c>
      <c r="D1793" s="49" t="s">
        <v>3343</v>
      </c>
      <c r="E1793" s="75">
        <v>191988141967</v>
      </c>
      <c r="F1793" s="53" t="s">
        <v>5749</v>
      </c>
      <c r="G1793" s="50" t="s">
        <v>1331</v>
      </c>
      <c r="H1793" s="50" t="s">
        <v>188</v>
      </c>
      <c r="I1793" s="79"/>
      <c r="J1793" s="79"/>
      <c r="K1793" s="82">
        <v>5.65</v>
      </c>
      <c r="L1793" s="48" t="s">
        <v>189</v>
      </c>
      <c r="M1793" s="50" t="s">
        <v>278</v>
      </c>
      <c r="N1793" s="50" t="s">
        <v>3053</v>
      </c>
      <c r="O1793" s="54">
        <f>VLOOKUP(A1793,'Shurjoint Multiplier Sheet'!A:E,4,FALSE)</f>
        <v>0</v>
      </c>
      <c r="P1793" s="91">
        <v>480.98</v>
      </c>
      <c r="Q1793" s="91">
        <f t="shared" si="27"/>
        <v>0</v>
      </c>
    </row>
    <row r="1794" spans="1:17" x14ac:dyDescent="0.25">
      <c r="A1794" s="48" t="s">
        <v>61</v>
      </c>
      <c r="B1794" s="55" t="s">
        <v>5792</v>
      </c>
      <c r="C1794" s="49" t="s">
        <v>5793</v>
      </c>
      <c r="D1794" s="49" t="s">
        <v>3343</v>
      </c>
      <c r="E1794" s="75">
        <v>191988141929</v>
      </c>
      <c r="F1794" s="53" t="s">
        <v>5749</v>
      </c>
      <c r="G1794" s="50" t="s">
        <v>1492</v>
      </c>
      <c r="H1794" s="50" t="s">
        <v>188</v>
      </c>
      <c r="I1794" s="79"/>
      <c r="J1794" s="79"/>
      <c r="K1794" s="82">
        <v>6.18</v>
      </c>
      <c r="L1794" s="48" t="s">
        <v>189</v>
      </c>
      <c r="M1794" s="50" t="s">
        <v>278</v>
      </c>
      <c r="N1794" s="50" t="s">
        <v>3053</v>
      </c>
      <c r="O1794" s="54">
        <f>VLOOKUP(A1794,'Shurjoint Multiplier Sheet'!A:E,4,FALSE)</f>
        <v>0</v>
      </c>
      <c r="P1794" s="91">
        <v>493.34</v>
      </c>
      <c r="Q1794" s="91">
        <f t="shared" ref="Q1794:Q1857" si="28">O1794*P1794</f>
        <v>0</v>
      </c>
    </row>
    <row r="1795" spans="1:17" x14ac:dyDescent="0.25">
      <c r="A1795" s="48" t="s">
        <v>61</v>
      </c>
      <c r="B1795" s="55" t="s">
        <v>5794</v>
      </c>
      <c r="C1795" s="49" t="s">
        <v>5795</v>
      </c>
      <c r="D1795" s="49" t="s">
        <v>3343</v>
      </c>
      <c r="E1795" s="75">
        <v>191988141820</v>
      </c>
      <c r="F1795" s="53" t="s">
        <v>5749</v>
      </c>
      <c r="G1795" s="50" t="s">
        <v>1495</v>
      </c>
      <c r="H1795" s="50" t="s">
        <v>188</v>
      </c>
      <c r="I1795" s="79"/>
      <c r="J1795" s="79"/>
      <c r="K1795" s="82">
        <v>6.33</v>
      </c>
      <c r="L1795" s="48" t="s">
        <v>189</v>
      </c>
      <c r="M1795" s="50" t="s">
        <v>278</v>
      </c>
      <c r="N1795" s="50" t="s">
        <v>3053</v>
      </c>
      <c r="O1795" s="54">
        <f>VLOOKUP(A1795,'Shurjoint Multiplier Sheet'!A:E,4,FALSE)</f>
        <v>0</v>
      </c>
      <c r="P1795" s="91">
        <v>493.34</v>
      </c>
      <c r="Q1795" s="91">
        <f t="shared" si="28"/>
        <v>0</v>
      </c>
    </row>
    <row r="1796" spans="1:17" x14ac:dyDescent="0.25">
      <c r="A1796" s="48" t="s">
        <v>61</v>
      </c>
      <c r="B1796" s="55" t="s">
        <v>5796</v>
      </c>
      <c r="C1796" s="49" t="s">
        <v>5797</v>
      </c>
      <c r="D1796" s="49" t="s">
        <v>3343</v>
      </c>
      <c r="E1796" s="75">
        <v>191988142261</v>
      </c>
      <c r="F1796" s="53" t="s">
        <v>5749</v>
      </c>
      <c r="G1796" s="50" t="s">
        <v>1346</v>
      </c>
      <c r="H1796" s="50" t="s">
        <v>188</v>
      </c>
      <c r="I1796" s="79"/>
      <c r="J1796" s="79"/>
      <c r="K1796" s="82">
        <v>7.3</v>
      </c>
      <c r="L1796" s="48" t="s">
        <v>7748</v>
      </c>
      <c r="M1796" s="50" t="s">
        <v>278</v>
      </c>
      <c r="N1796" s="50" t="s">
        <v>3053</v>
      </c>
      <c r="O1796" s="54">
        <f>VLOOKUP(A1796,'Shurjoint Multiplier Sheet'!A:E,4,FALSE)</f>
        <v>0</v>
      </c>
      <c r="P1796" s="91">
        <v>686.2</v>
      </c>
      <c r="Q1796" s="91">
        <f t="shared" si="28"/>
        <v>0</v>
      </c>
    </row>
    <row r="1797" spans="1:17" x14ac:dyDescent="0.25">
      <c r="A1797" s="48" t="s">
        <v>61</v>
      </c>
      <c r="B1797" s="55" t="s">
        <v>5798</v>
      </c>
      <c r="C1797" s="49" t="s">
        <v>5799</v>
      </c>
      <c r="D1797" s="49" t="s">
        <v>3343</v>
      </c>
      <c r="E1797" s="75">
        <v>191988141677</v>
      </c>
      <c r="F1797" s="53" t="s">
        <v>5749</v>
      </c>
      <c r="G1797" s="50" t="s">
        <v>1346</v>
      </c>
      <c r="H1797" s="50" t="s">
        <v>188</v>
      </c>
      <c r="I1797" s="79"/>
      <c r="J1797" s="79"/>
      <c r="K1797" s="82">
        <v>7.3</v>
      </c>
      <c r="L1797" s="48" t="s">
        <v>189</v>
      </c>
      <c r="M1797" s="50" t="s">
        <v>278</v>
      </c>
      <c r="N1797" s="50" t="s">
        <v>3053</v>
      </c>
      <c r="O1797" s="54">
        <f>VLOOKUP(A1797,'Shurjoint Multiplier Sheet'!A:E,4,FALSE)</f>
        <v>0</v>
      </c>
      <c r="P1797" s="91">
        <v>540.96</v>
      </c>
      <c r="Q1797" s="91">
        <f t="shared" si="28"/>
        <v>0</v>
      </c>
    </row>
    <row r="1798" spans="1:17" x14ac:dyDescent="0.25">
      <c r="A1798" s="48" t="s">
        <v>61</v>
      </c>
      <c r="B1798" s="55" t="s">
        <v>5800</v>
      </c>
      <c r="C1798" s="49" t="s">
        <v>5801</v>
      </c>
      <c r="D1798" s="49" t="s">
        <v>3343</v>
      </c>
      <c r="E1798" s="75">
        <v>191988142001</v>
      </c>
      <c r="F1798" s="53" t="s">
        <v>5749</v>
      </c>
      <c r="G1798" s="50" t="s">
        <v>1351</v>
      </c>
      <c r="H1798" s="50" t="s">
        <v>188</v>
      </c>
      <c r="I1798" s="79"/>
      <c r="J1798" s="79"/>
      <c r="K1798" s="82">
        <v>6.52</v>
      </c>
      <c r="L1798" s="48" t="s">
        <v>189</v>
      </c>
      <c r="M1798" s="50" t="s">
        <v>278</v>
      </c>
      <c r="N1798" s="50" t="s">
        <v>3053</v>
      </c>
      <c r="O1798" s="54">
        <f>VLOOKUP(A1798,'Shurjoint Multiplier Sheet'!A:E,4,FALSE)</f>
        <v>0</v>
      </c>
      <c r="P1798" s="91">
        <v>493.34</v>
      </c>
      <c r="Q1798" s="91">
        <f t="shared" si="28"/>
        <v>0</v>
      </c>
    </row>
    <row r="1799" spans="1:17" x14ac:dyDescent="0.25">
      <c r="A1799" s="48" t="s">
        <v>61</v>
      </c>
      <c r="B1799" s="55" t="s">
        <v>5802</v>
      </c>
      <c r="C1799" s="49" t="s">
        <v>5803</v>
      </c>
      <c r="D1799" s="49" t="s">
        <v>3343</v>
      </c>
      <c r="E1799" s="75">
        <v>191988142179</v>
      </c>
      <c r="F1799" s="53" t="s">
        <v>5749</v>
      </c>
      <c r="G1799" s="50" t="s">
        <v>1356</v>
      </c>
      <c r="H1799" s="50" t="s">
        <v>188</v>
      </c>
      <c r="I1799" s="79"/>
      <c r="J1799" s="79"/>
      <c r="K1799" s="82">
        <v>8.25</v>
      </c>
      <c r="L1799" s="48" t="s">
        <v>189</v>
      </c>
      <c r="M1799" s="50" t="s">
        <v>278</v>
      </c>
      <c r="N1799" s="50" t="s">
        <v>3053</v>
      </c>
      <c r="O1799" s="54">
        <f>VLOOKUP(A1799,'Shurjoint Multiplier Sheet'!A:E,4,FALSE)</f>
        <v>0</v>
      </c>
      <c r="P1799" s="91" t="e">
        <v>#N/A</v>
      </c>
      <c r="Q1799" s="91" t="e">
        <f t="shared" si="28"/>
        <v>#N/A</v>
      </c>
    </row>
    <row r="1800" spans="1:17" x14ac:dyDescent="0.25">
      <c r="A1800" s="49" t="s">
        <v>61</v>
      </c>
      <c r="B1800" s="49" t="s">
        <v>5804</v>
      </c>
      <c r="C1800" s="49" t="s">
        <v>5805</v>
      </c>
      <c r="D1800" s="49" t="s">
        <v>3343</v>
      </c>
      <c r="E1800" s="75">
        <v>191988157906</v>
      </c>
      <c r="F1800" s="53" t="s">
        <v>5749</v>
      </c>
      <c r="G1800" s="50" t="s">
        <v>1356</v>
      </c>
      <c r="H1800" s="50" t="s">
        <v>188</v>
      </c>
      <c r="I1800" s="79"/>
      <c r="J1800" s="79"/>
      <c r="K1800" s="82">
        <v>8.25</v>
      </c>
      <c r="L1800" s="48" t="s">
        <v>189</v>
      </c>
      <c r="M1800" s="50" t="s">
        <v>220</v>
      </c>
      <c r="N1800" s="50" t="s">
        <v>3053</v>
      </c>
      <c r="O1800" s="54">
        <f>VLOOKUP(A1800,'Shurjoint Multiplier Sheet'!A:E,4,FALSE)</f>
        <v>0</v>
      </c>
      <c r="P1800" s="91" t="e">
        <v>#N/A</v>
      </c>
      <c r="Q1800" s="91" t="e">
        <f t="shared" si="28"/>
        <v>#N/A</v>
      </c>
    </row>
    <row r="1801" spans="1:17" x14ac:dyDescent="0.25">
      <c r="A1801" s="48" t="s">
        <v>61</v>
      </c>
      <c r="B1801" s="55" t="s">
        <v>5806</v>
      </c>
      <c r="C1801" s="49" t="s">
        <v>5807</v>
      </c>
      <c r="D1801" s="49" t="s">
        <v>3343</v>
      </c>
      <c r="E1801" s="75">
        <v>191988142186</v>
      </c>
      <c r="F1801" s="53" t="s">
        <v>5749</v>
      </c>
      <c r="G1801" s="50" t="s">
        <v>1361</v>
      </c>
      <c r="H1801" s="50" t="s">
        <v>188</v>
      </c>
      <c r="I1801" s="79"/>
      <c r="J1801" s="79"/>
      <c r="K1801" s="82">
        <v>9.09</v>
      </c>
      <c r="L1801" s="48" t="s">
        <v>189</v>
      </c>
      <c r="M1801" s="50" t="s">
        <v>278</v>
      </c>
      <c r="N1801" s="50" t="s">
        <v>3053</v>
      </c>
      <c r="O1801" s="54">
        <f>VLOOKUP(A1801,'Shurjoint Multiplier Sheet'!A:E,4,FALSE)</f>
        <v>0</v>
      </c>
      <c r="P1801" s="91" t="e">
        <v>#N/A</v>
      </c>
      <c r="Q1801" s="91" t="e">
        <f t="shared" si="28"/>
        <v>#N/A</v>
      </c>
    </row>
    <row r="1802" spans="1:17" x14ac:dyDescent="0.25">
      <c r="A1802" s="49" t="s">
        <v>61</v>
      </c>
      <c r="B1802" s="49" t="s">
        <v>5808</v>
      </c>
      <c r="C1802" s="49" t="s">
        <v>5809</v>
      </c>
      <c r="D1802" s="49" t="s">
        <v>3343</v>
      </c>
      <c r="E1802" s="75">
        <v>191988157913</v>
      </c>
      <c r="F1802" s="53" t="s">
        <v>5749</v>
      </c>
      <c r="G1802" s="50" t="s">
        <v>1361</v>
      </c>
      <c r="H1802" s="50" t="s">
        <v>188</v>
      </c>
      <c r="I1802" s="79"/>
      <c r="J1802" s="79"/>
      <c r="K1802" s="82">
        <v>9.09</v>
      </c>
      <c r="L1802" s="48" t="s">
        <v>189</v>
      </c>
      <c r="M1802" s="50" t="s">
        <v>220</v>
      </c>
      <c r="N1802" s="50" t="s">
        <v>3053</v>
      </c>
      <c r="O1802" s="54">
        <f>VLOOKUP(A1802,'Shurjoint Multiplier Sheet'!A:E,4,FALSE)</f>
        <v>0</v>
      </c>
      <c r="P1802" s="91" t="e">
        <v>#N/A</v>
      </c>
      <c r="Q1802" s="91" t="e">
        <f t="shared" si="28"/>
        <v>#N/A</v>
      </c>
    </row>
    <row r="1803" spans="1:17" x14ac:dyDescent="0.25">
      <c r="A1803" s="49" t="s">
        <v>61</v>
      </c>
      <c r="B1803" s="49" t="s">
        <v>5810</v>
      </c>
      <c r="C1803" s="49" t="s">
        <v>5811</v>
      </c>
      <c r="D1803" s="49" t="s">
        <v>3343</v>
      </c>
      <c r="E1803" s="75">
        <v>191988157920</v>
      </c>
      <c r="F1803" s="53" t="s">
        <v>5749</v>
      </c>
      <c r="G1803" s="50" t="s">
        <v>1369</v>
      </c>
      <c r="H1803" s="50" t="s">
        <v>188</v>
      </c>
      <c r="I1803" s="79"/>
      <c r="J1803" s="79"/>
      <c r="K1803" s="82">
        <v>13.23</v>
      </c>
      <c r="L1803" s="48" t="s">
        <v>189</v>
      </c>
      <c r="M1803" s="50" t="s">
        <v>278</v>
      </c>
      <c r="N1803" s="50" t="s">
        <v>3053</v>
      </c>
      <c r="O1803" s="54">
        <f>VLOOKUP(A1803,'Shurjoint Multiplier Sheet'!A:E,4,FALSE)</f>
        <v>0</v>
      </c>
      <c r="P1803" s="91" t="e">
        <v>#N/A</v>
      </c>
      <c r="Q1803" s="91" t="e">
        <f t="shared" si="28"/>
        <v>#N/A</v>
      </c>
    </row>
    <row r="1804" spans="1:17" x14ac:dyDescent="0.25">
      <c r="A1804" s="49" t="s">
        <v>61</v>
      </c>
      <c r="B1804" s="49" t="s">
        <v>5812</v>
      </c>
      <c r="C1804" s="49" t="s">
        <v>5813</v>
      </c>
      <c r="D1804" s="49" t="s">
        <v>3343</v>
      </c>
      <c r="E1804" s="75">
        <v>191988157937</v>
      </c>
      <c r="F1804" s="53" t="s">
        <v>5749</v>
      </c>
      <c r="G1804" s="50" t="s">
        <v>1374</v>
      </c>
      <c r="H1804" s="50" t="s">
        <v>188</v>
      </c>
      <c r="I1804" s="79"/>
      <c r="J1804" s="79"/>
      <c r="K1804" s="82">
        <v>12.79</v>
      </c>
      <c r="L1804" s="48" t="s">
        <v>189</v>
      </c>
      <c r="M1804" s="50" t="s">
        <v>278</v>
      </c>
      <c r="N1804" s="50" t="s">
        <v>3053</v>
      </c>
      <c r="O1804" s="54">
        <f>VLOOKUP(A1804,'Shurjoint Multiplier Sheet'!A:E,4,FALSE)</f>
        <v>0</v>
      </c>
      <c r="P1804" s="91" t="e">
        <v>#N/A</v>
      </c>
      <c r="Q1804" s="91" t="e">
        <f t="shared" si="28"/>
        <v>#N/A</v>
      </c>
    </row>
    <row r="1805" spans="1:17" x14ac:dyDescent="0.25">
      <c r="A1805" s="49" t="s">
        <v>61</v>
      </c>
      <c r="B1805" s="49" t="s">
        <v>5814</v>
      </c>
      <c r="C1805" s="49" t="s">
        <v>5815</v>
      </c>
      <c r="D1805" s="49" t="s">
        <v>3343</v>
      </c>
      <c r="E1805" s="75">
        <v>191988157944</v>
      </c>
      <c r="F1805" s="53" t="s">
        <v>5749</v>
      </c>
      <c r="G1805" s="50" t="s">
        <v>1379</v>
      </c>
      <c r="H1805" s="50" t="s">
        <v>188</v>
      </c>
      <c r="I1805" s="79"/>
      <c r="J1805" s="79"/>
      <c r="K1805" s="82">
        <v>15.87</v>
      </c>
      <c r="L1805" s="48" t="s">
        <v>189</v>
      </c>
      <c r="M1805" s="50" t="s">
        <v>278</v>
      </c>
      <c r="N1805" s="50" t="s">
        <v>3053</v>
      </c>
      <c r="O1805" s="54">
        <f>VLOOKUP(A1805,'Shurjoint Multiplier Sheet'!A:E,4,FALSE)</f>
        <v>0</v>
      </c>
      <c r="P1805" s="91" t="e">
        <v>#N/A</v>
      </c>
      <c r="Q1805" s="91" t="e">
        <f t="shared" si="28"/>
        <v>#N/A</v>
      </c>
    </row>
    <row r="1806" spans="1:17" x14ac:dyDescent="0.25">
      <c r="A1806" s="49" t="s">
        <v>61</v>
      </c>
      <c r="B1806" s="49" t="s">
        <v>5816</v>
      </c>
      <c r="C1806" s="49" t="s">
        <v>5817</v>
      </c>
      <c r="D1806" s="49" t="s">
        <v>3343</v>
      </c>
      <c r="E1806" s="75">
        <v>191988157951</v>
      </c>
      <c r="F1806" s="53" t="s">
        <v>5749</v>
      </c>
      <c r="G1806" s="50" t="s">
        <v>1384</v>
      </c>
      <c r="H1806" s="50" t="s">
        <v>188</v>
      </c>
      <c r="I1806" s="79"/>
      <c r="J1806" s="79"/>
      <c r="K1806" s="82">
        <v>16.53</v>
      </c>
      <c r="L1806" s="48" t="s">
        <v>189</v>
      </c>
      <c r="M1806" s="50" t="s">
        <v>278</v>
      </c>
      <c r="N1806" s="50" t="s">
        <v>3053</v>
      </c>
      <c r="O1806" s="54">
        <f>VLOOKUP(A1806,'Shurjoint Multiplier Sheet'!A:E,4,FALSE)</f>
        <v>0</v>
      </c>
      <c r="P1806" s="91" t="e">
        <v>#N/A</v>
      </c>
      <c r="Q1806" s="91" t="e">
        <f t="shared" si="28"/>
        <v>#N/A</v>
      </c>
    </row>
    <row r="1807" spans="1:17" x14ac:dyDescent="0.25">
      <c r="A1807" s="48" t="s">
        <v>66</v>
      </c>
      <c r="B1807" s="49" t="s">
        <v>275</v>
      </c>
      <c r="C1807" s="49" t="s">
        <v>276</v>
      </c>
      <c r="D1807" s="49" t="s">
        <v>217</v>
      </c>
      <c r="E1807" s="75">
        <v>191988063818</v>
      </c>
      <c r="F1807" s="53" t="s">
        <v>277</v>
      </c>
      <c r="G1807" s="50" t="s">
        <v>256</v>
      </c>
      <c r="H1807" s="50" t="s">
        <v>188</v>
      </c>
      <c r="I1807" s="78">
        <v>8</v>
      </c>
      <c r="J1807" s="78">
        <v>1</v>
      </c>
      <c r="K1807" s="82">
        <v>54.23</v>
      </c>
      <c r="L1807" s="48" t="s">
        <v>219</v>
      </c>
      <c r="M1807" s="50" t="s">
        <v>278</v>
      </c>
      <c r="N1807" s="50" t="s">
        <v>221</v>
      </c>
      <c r="O1807" s="54">
        <f>VLOOKUP(A1807,'Shurjoint Multiplier Sheet'!A:E,4,FALSE)</f>
        <v>0</v>
      </c>
      <c r="P1807" s="91">
        <v>11972.86</v>
      </c>
      <c r="Q1807" s="91">
        <f t="shared" si="28"/>
        <v>0</v>
      </c>
    </row>
    <row r="1808" spans="1:17" x14ac:dyDescent="0.25">
      <c r="A1808" s="48" t="s">
        <v>66</v>
      </c>
      <c r="B1808" s="49" t="s">
        <v>279</v>
      </c>
      <c r="C1808" s="49" t="s">
        <v>280</v>
      </c>
      <c r="D1808" s="49" t="s">
        <v>217</v>
      </c>
      <c r="E1808" s="75">
        <v>191988063825</v>
      </c>
      <c r="F1808" s="53" t="s">
        <v>277</v>
      </c>
      <c r="G1808" s="50" t="s">
        <v>256</v>
      </c>
      <c r="H1808" s="50" t="s">
        <v>188</v>
      </c>
      <c r="I1808" s="78"/>
      <c r="J1808" s="78"/>
      <c r="K1808" s="82">
        <v>54.23</v>
      </c>
      <c r="L1808" s="48" t="s">
        <v>219</v>
      </c>
      <c r="M1808" s="50" t="s">
        <v>220</v>
      </c>
      <c r="N1808" s="50" t="s">
        <v>221</v>
      </c>
      <c r="O1808" s="54">
        <f>VLOOKUP(A1808,'Shurjoint Multiplier Sheet'!A:E,4,FALSE)</f>
        <v>0</v>
      </c>
      <c r="P1808" s="91">
        <v>11972.86</v>
      </c>
      <c r="Q1808" s="91">
        <f t="shared" si="28"/>
        <v>0</v>
      </c>
    </row>
    <row r="1809" spans="1:17" x14ac:dyDescent="0.25">
      <c r="A1809" s="48" t="s">
        <v>66</v>
      </c>
      <c r="B1809" s="49" t="s">
        <v>281</v>
      </c>
      <c r="C1809" s="49" t="s">
        <v>282</v>
      </c>
      <c r="D1809" s="49" t="s">
        <v>217</v>
      </c>
      <c r="E1809" s="75">
        <v>191988063856</v>
      </c>
      <c r="F1809" s="53" t="s">
        <v>277</v>
      </c>
      <c r="G1809" s="50" t="s">
        <v>259</v>
      </c>
      <c r="H1809" s="50" t="s">
        <v>188</v>
      </c>
      <c r="I1809" s="78">
        <v>8</v>
      </c>
      <c r="J1809" s="78">
        <v>1</v>
      </c>
      <c r="K1809" s="82">
        <v>73.849999999999994</v>
      </c>
      <c r="L1809" s="48" t="s">
        <v>219</v>
      </c>
      <c r="M1809" s="50" t="s">
        <v>278</v>
      </c>
      <c r="N1809" s="50" t="s">
        <v>221</v>
      </c>
      <c r="O1809" s="54">
        <f>VLOOKUP(A1809,'Shurjoint Multiplier Sheet'!A:E,4,FALSE)</f>
        <v>0</v>
      </c>
      <c r="P1809" s="91">
        <v>13247.64</v>
      </c>
      <c r="Q1809" s="91">
        <f t="shared" si="28"/>
        <v>0</v>
      </c>
    </row>
    <row r="1810" spans="1:17" x14ac:dyDescent="0.25">
      <c r="A1810" s="48" t="s">
        <v>66</v>
      </c>
      <c r="B1810" s="49" t="s">
        <v>283</v>
      </c>
      <c r="C1810" s="49" t="s">
        <v>284</v>
      </c>
      <c r="D1810" s="49" t="s">
        <v>217</v>
      </c>
      <c r="E1810" s="75">
        <v>191988063863</v>
      </c>
      <c r="F1810" s="53" t="s">
        <v>277</v>
      </c>
      <c r="G1810" s="50" t="s">
        <v>259</v>
      </c>
      <c r="H1810" s="50" t="s">
        <v>188</v>
      </c>
      <c r="I1810" s="78"/>
      <c r="J1810" s="78"/>
      <c r="K1810" s="82">
        <v>73.849999999999994</v>
      </c>
      <c r="L1810" s="48" t="s">
        <v>219</v>
      </c>
      <c r="M1810" s="50" t="s">
        <v>220</v>
      </c>
      <c r="N1810" s="50" t="s">
        <v>221</v>
      </c>
      <c r="O1810" s="54">
        <f>VLOOKUP(A1810,'Shurjoint Multiplier Sheet'!A:E,4,FALSE)</f>
        <v>0</v>
      </c>
      <c r="P1810" s="91">
        <v>13247.64</v>
      </c>
      <c r="Q1810" s="91">
        <f t="shared" si="28"/>
        <v>0</v>
      </c>
    </row>
    <row r="1811" spans="1:17" x14ac:dyDescent="0.25">
      <c r="A1811" s="48" t="s">
        <v>66</v>
      </c>
      <c r="B1811" s="49" t="s">
        <v>285</v>
      </c>
      <c r="C1811" s="49" t="s">
        <v>286</v>
      </c>
      <c r="D1811" s="49" t="s">
        <v>217</v>
      </c>
      <c r="E1811" s="75">
        <v>191988063962</v>
      </c>
      <c r="F1811" s="53" t="s">
        <v>277</v>
      </c>
      <c r="G1811" s="50" t="s">
        <v>187</v>
      </c>
      <c r="H1811" s="50" t="s">
        <v>188</v>
      </c>
      <c r="I1811" s="78">
        <v>68</v>
      </c>
      <c r="J1811" s="78">
        <v>2</v>
      </c>
      <c r="K1811" s="82">
        <v>8.07</v>
      </c>
      <c r="L1811" s="48" t="s">
        <v>219</v>
      </c>
      <c r="M1811" s="50" t="s">
        <v>278</v>
      </c>
      <c r="N1811" s="50" t="s">
        <v>221</v>
      </c>
      <c r="O1811" s="54">
        <f>VLOOKUP(A1811,'Shurjoint Multiplier Sheet'!A:E,4,FALSE)</f>
        <v>0</v>
      </c>
      <c r="P1811" s="91">
        <v>2397.86</v>
      </c>
      <c r="Q1811" s="91">
        <f t="shared" si="28"/>
        <v>0</v>
      </c>
    </row>
    <row r="1812" spans="1:17" x14ac:dyDescent="0.25">
      <c r="A1812" s="48" t="s">
        <v>66</v>
      </c>
      <c r="B1812" s="49" t="s">
        <v>287</v>
      </c>
      <c r="C1812" s="49" t="s">
        <v>288</v>
      </c>
      <c r="D1812" s="49" t="s">
        <v>217</v>
      </c>
      <c r="E1812" s="75">
        <v>191988063979</v>
      </c>
      <c r="F1812" s="53" t="s">
        <v>277</v>
      </c>
      <c r="G1812" s="50" t="s">
        <v>187</v>
      </c>
      <c r="H1812" s="50" t="s">
        <v>188</v>
      </c>
      <c r="I1812" s="78"/>
      <c r="J1812" s="78"/>
      <c r="K1812" s="82">
        <v>8.07</v>
      </c>
      <c r="L1812" s="48" t="s">
        <v>219</v>
      </c>
      <c r="M1812" s="50" t="s">
        <v>220</v>
      </c>
      <c r="N1812" s="50" t="s">
        <v>221</v>
      </c>
      <c r="O1812" s="54">
        <f>VLOOKUP(A1812,'Shurjoint Multiplier Sheet'!A:E,4,FALSE)</f>
        <v>0</v>
      </c>
      <c r="P1812" s="91">
        <v>2397.86</v>
      </c>
      <c r="Q1812" s="91">
        <f t="shared" si="28"/>
        <v>0</v>
      </c>
    </row>
    <row r="1813" spans="1:17" x14ac:dyDescent="0.25">
      <c r="A1813" s="48" t="s">
        <v>66</v>
      </c>
      <c r="B1813" s="49" t="s">
        <v>289</v>
      </c>
      <c r="C1813" s="49" t="s">
        <v>290</v>
      </c>
      <c r="D1813" s="49" t="s">
        <v>217</v>
      </c>
      <c r="E1813" s="75">
        <v>191988063924</v>
      </c>
      <c r="F1813" s="53" t="s">
        <v>277</v>
      </c>
      <c r="G1813" s="50" t="s">
        <v>193</v>
      </c>
      <c r="H1813" s="50" t="s">
        <v>188</v>
      </c>
      <c r="I1813" s="78">
        <v>76</v>
      </c>
      <c r="J1813" s="78">
        <v>2</v>
      </c>
      <c r="K1813" s="82">
        <v>6.88</v>
      </c>
      <c r="L1813" s="48" t="s">
        <v>219</v>
      </c>
      <c r="M1813" s="50" t="s">
        <v>278</v>
      </c>
      <c r="N1813" s="50" t="s">
        <v>221</v>
      </c>
      <c r="O1813" s="54">
        <f>VLOOKUP(A1813,'Shurjoint Multiplier Sheet'!A:E,4,FALSE)</f>
        <v>0</v>
      </c>
      <c r="P1813" s="91">
        <v>1946.87</v>
      </c>
      <c r="Q1813" s="91">
        <f t="shared" si="28"/>
        <v>0</v>
      </c>
    </row>
    <row r="1814" spans="1:17" x14ac:dyDescent="0.25">
      <c r="A1814" s="48" t="s">
        <v>66</v>
      </c>
      <c r="B1814" s="49" t="s">
        <v>291</v>
      </c>
      <c r="C1814" s="49" t="s">
        <v>292</v>
      </c>
      <c r="D1814" s="49" t="s">
        <v>217</v>
      </c>
      <c r="E1814" s="75">
        <v>191988063931</v>
      </c>
      <c r="F1814" s="53" t="s">
        <v>277</v>
      </c>
      <c r="G1814" s="50" t="s">
        <v>193</v>
      </c>
      <c r="H1814" s="50" t="s">
        <v>188</v>
      </c>
      <c r="I1814" s="78">
        <v>76</v>
      </c>
      <c r="J1814" s="78">
        <v>2</v>
      </c>
      <c r="K1814" s="82">
        <v>6.88</v>
      </c>
      <c r="L1814" s="48" t="s">
        <v>219</v>
      </c>
      <c r="M1814" s="50" t="s">
        <v>220</v>
      </c>
      <c r="N1814" s="50" t="s">
        <v>221</v>
      </c>
      <c r="O1814" s="54">
        <f>VLOOKUP(A1814,'Shurjoint Multiplier Sheet'!A:E,4,FALSE)</f>
        <v>0</v>
      </c>
      <c r="P1814" s="91">
        <v>1946.87</v>
      </c>
      <c r="Q1814" s="91">
        <f t="shared" si="28"/>
        <v>0</v>
      </c>
    </row>
    <row r="1815" spans="1:17" x14ac:dyDescent="0.25">
      <c r="A1815" s="48" t="s">
        <v>66</v>
      </c>
      <c r="B1815" s="49" t="s">
        <v>293</v>
      </c>
      <c r="C1815" s="49" t="s">
        <v>294</v>
      </c>
      <c r="D1815" s="49" t="s">
        <v>217</v>
      </c>
      <c r="E1815" s="75">
        <v>191988064020</v>
      </c>
      <c r="F1815" s="53" t="s">
        <v>277</v>
      </c>
      <c r="G1815" s="50" t="s">
        <v>196</v>
      </c>
      <c r="H1815" s="50" t="s">
        <v>188</v>
      </c>
      <c r="I1815" s="78">
        <v>58</v>
      </c>
      <c r="J1815" s="78">
        <v>2</v>
      </c>
      <c r="K1815" s="82">
        <v>8.9499999999999993</v>
      </c>
      <c r="L1815" s="48" t="s">
        <v>219</v>
      </c>
      <c r="M1815" s="50" t="s">
        <v>278</v>
      </c>
      <c r="N1815" s="50" t="s">
        <v>221</v>
      </c>
      <c r="O1815" s="54">
        <f>VLOOKUP(A1815,'Shurjoint Multiplier Sheet'!A:E,4,FALSE)</f>
        <v>0</v>
      </c>
      <c r="P1815" s="91">
        <v>2501.9499999999998</v>
      </c>
      <c r="Q1815" s="91">
        <f t="shared" si="28"/>
        <v>0</v>
      </c>
    </row>
    <row r="1816" spans="1:17" x14ac:dyDescent="0.25">
      <c r="A1816" s="48" t="s">
        <v>66</v>
      </c>
      <c r="B1816" s="49" t="s">
        <v>295</v>
      </c>
      <c r="C1816" s="49" t="s">
        <v>296</v>
      </c>
      <c r="D1816" s="49" t="s">
        <v>217</v>
      </c>
      <c r="E1816" s="75">
        <v>191988064037</v>
      </c>
      <c r="F1816" s="53" t="s">
        <v>277</v>
      </c>
      <c r="G1816" s="50" t="s">
        <v>196</v>
      </c>
      <c r="H1816" s="50" t="s">
        <v>188</v>
      </c>
      <c r="I1816" s="78">
        <v>58</v>
      </c>
      <c r="J1816" s="78">
        <v>2</v>
      </c>
      <c r="K1816" s="82">
        <v>8.9499999999999993</v>
      </c>
      <c r="L1816" s="48" t="s">
        <v>219</v>
      </c>
      <c r="M1816" s="50" t="s">
        <v>220</v>
      </c>
      <c r="N1816" s="50" t="s">
        <v>221</v>
      </c>
      <c r="O1816" s="54">
        <f>VLOOKUP(A1816,'Shurjoint Multiplier Sheet'!A:E,4,FALSE)</f>
        <v>0</v>
      </c>
      <c r="P1816" s="91">
        <v>2501.9499999999998</v>
      </c>
      <c r="Q1816" s="91">
        <f t="shared" si="28"/>
        <v>0</v>
      </c>
    </row>
    <row r="1817" spans="1:17" x14ac:dyDescent="0.25">
      <c r="A1817" s="48" t="s">
        <v>66</v>
      </c>
      <c r="B1817" s="49" t="s">
        <v>297</v>
      </c>
      <c r="C1817" s="49" t="s">
        <v>298</v>
      </c>
      <c r="D1817" s="49" t="s">
        <v>217</v>
      </c>
      <c r="E1817" s="75">
        <v>191988064068</v>
      </c>
      <c r="F1817" s="53" t="s">
        <v>277</v>
      </c>
      <c r="G1817" s="50" t="s">
        <v>199</v>
      </c>
      <c r="H1817" s="50" t="s">
        <v>188</v>
      </c>
      <c r="I1817" s="78">
        <v>54</v>
      </c>
      <c r="J1817" s="78">
        <v>2</v>
      </c>
      <c r="K1817" s="82">
        <v>11.46</v>
      </c>
      <c r="L1817" s="48" t="s">
        <v>219</v>
      </c>
      <c r="M1817" s="50" t="s">
        <v>278</v>
      </c>
      <c r="N1817" s="50" t="s">
        <v>221</v>
      </c>
      <c r="O1817" s="54">
        <f>VLOOKUP(A1817,'Shurjoint Multiplier Sheet'!A:E,4,FALSE)</f>
        <v>0</v>
      </c>
      <c r="P1817" s="91">
        <v>2984.69</v>
      </c>
      <c r="Q1817" s="91">
        <f t="shared" si="28"/>
        <v>0</v>
      </c>
    </row>
    <row r="1818" spans="1:17" x14ac:dyDescent="0.25">
      <c r="A1818" s="48" t="s">
        <v>66</v>
      </c>
      <c r="B1818" s="49" t="s">
        <v>299</v>
      </c>
      <c r="C1818" s="49" t="s">
        <v>300</v>
      </c>
      <c r="D1818" s="49" t="s">
        <v>217</v>
      </c>
      <c r="E1818" s="75">
        <v>191988064075</v>
      </c>
      <c r="F1818" s="53" t="s">
        <v>277</v>
      </c>
      <c r="G1818" s="50" t="s">
        <v>199</v>
      </c>
      <c r="H1818" s="50" t="s">
        <v>188</v>
      </c>
      <c r="I1818" s="78">
        <v>54</v>
      </c>
      <c r="J1818" s="78">
        <v>2</v>
      </c>
      <c r="K1818" s="82">
        <v>11.46</v>
      </c>
      <c r="L1818" s="48" t="s">
        <v>219</v>
      </c>
      <c r="M1818" s="50" t="s">
        <v>220</v>
      </c>
      <c r="N1818" s="50" t="s">
        <v>221</v>
      </c>
      <c r="O1818" s="54">
        <f>VLOOKUP(A1818,'Shurjoint Multiplier Sheet'!A:E,4,FALSE)</f>
        <v>0</v>
      </c>
      <c r="P1818" s="91">
        <v>2984.69</v>
      </c>
      <c r="Q1818" s="91">
        <f t="shared" si="28"/>
        <v>0</v>
      </c>
    </row>
    <row r="1819" spans="1:17" x14ac:dyDescent="0.25">
      <c r="A1819" s="48" t="s">
        <v>66</v>
      </c>
      <c r="B1819" s="49" t="s">
        <v>301</v>
      </c>
      <c r="C1819" s="49" t="s">
        <v>302</v>
      </c>
      <c r="D1819" s="49" t="s">
        <v>217</v>
      </c>
      <c r="E1819" s="75">
        <v>191988064105</v>
      </c>
      <c r="F1819" s="53" t="s">
        <v>277</v>
      </c>
      <c r="G1819" s="50" t="s">
        <v>270</v>
      </c>
      <c r="H1819" s="50" t="s">
        <v>188</v>
      </c>
      <c r="I1819" s="78">
        <v>32</v>
      </c>
      <c r="J1819" s="78">
        <v>2</v>
      </c>
      <c r="K1819" s="82">
        <v>16.98</v>
      </c>
      <c r="L1819" s="48" t="s">
        <v>219</v>
      </c>
      <c r="M1819" s="50" t="s">
        <v>278</v>
      </c>
      <c r="N1819" s="50" t="s">
        <v>221</v>
      </c>
      <c r="O1819" s="54">
        <f>VLOOKUP(A1819,'Shurjoint Multiplier Sheet'!A:E,4,FALSE)</f>
        <v>0</v>
      </c>
      <c r="P1819" s="91">
        <v>5314.94</v>
      </c>
      <c r="Q1819" s="91">
        <f t="shared" si="28"/>
        <v>0</v>
      </c>
    </row>
    <row r="1820" spans="1:17" x14ac:dyDescent="0.25">
      <c r="A1820" s="48" t="s">
        <v>66</v>
      </c>
      <c r="B1820" s="49" t="s">
        <v>303</v>
      </c>
      <c r="C1820" s="49" t="s">
        <v>304</v>
      </c>
      <c r="D1820" s="49" t="s">
        <v>217</v>
      </c>
      <c r="E1820" s="75">
        <v>191988064112</v>
      </c>
      <c r="F1820" s="53" t="s">
        <v>277</v>
      </c>
      <c r="G1820" s="50" t="s">
        <v>270</v>
      </c>
      <c r="H1820" s="50" t="s">
        <v>188</v>
      </c>
      <c r="I1820" s="78"/>
      <c r="J1820" s="78"/>
      <c r="K1820" s="82">
        <v>16.98</v>
      </c>
      <c r="L1820" s="48" t="s">
        <v>219</v>
      </c>
      <c r="M1820" s="50" t="s">
        <v>278</v>
      </c>
      <c r="N1820" s="50" t="s">
        <v>221</v>
      </c>
      <c r="O1820" s="54">
        <f>VLOOKUP(A1820,'Shurjoint Multiplier Sheet'!A:E,4,FALSE)</f>
        <v>0</v>
      </c>
      <c r="P1820" s="91">
        <v>5314.94</v>
      </c>
      <c r="Q1820" s="91">
        <f t="shared" si="28"/>
        <v>0</v>
      </c>
    </row>
    <row r="1821" spans="1:17" x14ac:dyDescent="0.25">
      <c r="A1821" s="48" t="s">
        <v>66</v>
      </c>
      <c r="B1821" s="49" t="s">
        <v>305</v>
      </c>
      <c r="C1821" s="49" t="s">
        <v>306</v>
      </c>
      <c r="D1821" s="49" t="s">
        <v>217</v>
      </c>
      <c r="E1821" s="75">
        <v>191988064136</v>
      </c>
      <c r="F1821" s="53" t="s">
        <v>277</v>
      </c>
      <c r="G1821" s="50" t="s">
        <v>202</v>
      </c>
      <c r="H1821" s="50" t="s">
        <v>188</v>
      </c>
      <c r="I1821" s="78">
        <v>32</v>
      </c>
      <c r="J1821" s="78">
        <v>2</v>
      </c>
      <c r="K1821" s="82">
        <v>20.28</v>
      </c>
      <c r="L1821" s="48" t="s">
        <v>219</v>
      </c>
      <c r="M1821" s="50" t="s">
        <v>278</v>
      </c>
      <c r="N1821" s="50" t="s">
        <v>221</v>
      </c>
      <c r="O1821" s="54">
        <f>VLOOKUP(A1821,'Shurjoint Multiplier Sheet'!A:E,4,FALSE)</f>
        <v>0</v>
      </c>
      <c r="P1821" s="91">
        <v>5611.87</v>
      </c>
      <c r="Q1821" s="91">
        <f t="shared" si="28"/>
        <v>0</v>
      </c>
    </row>
    <row r="1822" spans="1:17" x14ac:dyDescent="0.25">
      <c r="A1822" s="48" t="s">
        <v>66</v>
      </c>
      <c r="B1822" s="49" t="s">
        <v>307</v>
      </c>
      <c r="C1822" s="49" t="s">
        <v>308</v>
      </c>
      <c r="D1822" s="49" t="s">
        <v>217</v>
      </c>
      <c r="E1822" s="75">
        <v>191988064143</v>
      </c>
      <c r="F1822" s="53" t="s">
        <v>277</v>
      </c>
      <c r="G1822" s="50" t="s">
        <v>202</v>
      </c>
      <c r="H1822" s="50" t="s">
        <v>188</v>
      </c>
      <c r="I1822" s="78">
        <v>32</v>
      </c>
      <c r="J1822" s="78">
        <v>2</v>
      </c>
      <c r="K1822" s="82">
        <v>20.28</v>
      </c>
      <c r="L1822" s="48" t="s">
        <v>219</v>
      </c>
      <c r="M1822" s="50" t="s">
        <v>220</v>
      </c>
      <c r="N1822" s="50" t="s">
        <v>221</v>
      </c>
      <c r="O1822" s="54">
        <f>VLOOKUP(A1822,'Shurjoint Multiplier Sheet'!A:E,4,FALSE)</f>
        <v>0</v>
      </c>
      <c r="P1822" s="91">
        <v>5611.87</v>
      </c>
      <c r="Q1822" s="91">
        <f t="shared" si="28"/>
        <v>0</v>
      </c>
    </row>
    <row r="1823" spans="1:17" x14ac:dyDescent="0.25">
      <c r="A1823" s="48" t="s">
        <v>66</v>
      </c>
      <c r="B1823" s="49" t="s">
        <v>309</v>
      </c>
      <c r="C1823" s="49" t="s">
        <v>310</v>
      </c>
      <c r="D1823" s="49" t="s">
        <v>217</v>
      </c>
      <c r="E1823" s="75">
        <v>191988064174</v>
      </c>
      <c r="F1823" s="53" t="s">
        <v>277</v>
      </c>
      <c r="G1823" s="50" t="s">
        <v>232</v>
      </c>
      <c r="H1823" s="50" t="s">
        <v>188</v>
      </c>
      <c r="I1823" s="78">
        <v>18</v>
      </c>
      <c r="J1823" s="78">
        <v>1</v>
      </c>
      <c r="K1823" s="82">
        <v>26.85</v>
      </c>
      <c r="L1823" s="48" t="s">
        <v>219</v>
      </c>
      <c r="M1823" s="50" t="s">
        <v>278</v>
      </c>
      <c r="N1823" s="50" t="s">
        <v>221</v>
      </c>
      <c r="O1823" s="54">
        <f>VLOOKUP(A1823,'Shurjoint Multiplier Sheet'!A:E,4,FALSE)</f>
        <v>0</v>
      </c>
      <c r="P1823" s="91">
        <v>7294.73</v>
      </c>
      <c r="Q1823" s="91">
        <f t="shared" si="28"/>
        <v>0</v>
      </c>
    </row>
    <row r="1824" spans="1:17" x14ac:dyDescent="0.25">
      <c r="A1824" s="48" t="s">
        <v>66</v>
      </c>
      <c r="B1824" s="49" t="s">
        <v>311</v>
      </c>
      <c r="C1824" s="49" t="s">
        <v>312</v>
      </c>
      <c r="D1824" s="49" t="s">
        <v>217</v>
      </c>
      <c r="E1824" s="75">
        <v>191988064181</v>
      </c>
      <c r="F1824" s="53" t="s">
        <v>277</v>
      </c>
      <c r="G1824" s="50" t="s">
        <v>232</v>
      </c>
      <c r="H1824" s="50" t="s">
        <v>188</v>
      </c>
      <c r="I1824" s="78">
        <v>18</v>
      </c>
      <c r="J1824" s="78">
        <v>1</v>
      </c>
      <c r="K1824" s="82">
        <v>26.85</v>
      </c>
      <c r="L1824" s="48" t="s">
        <v>219</v>
      </c>
      <c r="M1824" s="50" t="s">
        <v>220</v>
      </c>
      <c r="N1824" s="50" t="s">
        <v>221</v>
      </c>
      <c r="O1824" s="54">
        <f>VLOOKUP(A1824,'Shurjoint Multiplier Sheet'!A:E,4,FALSE)</f>
        <v>0</v>
      </c>
      <c r="P1824" s="91">
        <v>7294.73</v>
      </c>
      <c r="Q1824" s="91">
        <f t="shared" si="28"/>
        <v>0</v>
      </c>
    </row>
    <row r="1825" spans="1:17" x14ac:dyDescent="0.25">
      <c r="A1825" s="48" t="s">
        <v>66</v>
      </c>
      <c r="B1825" s="49" t="s">
        <v>313</v>
      </c>
      <c r="C1825" s="49" t="s">
        <v>314</v>
      </c>
      <c r="D1825" s="49" t="s">
        <v>217</v>
      </c>
      <c r="E1825" s="75">
        <v>191988063832</v>
      </c>
      <c r="F1825" s="53" t="s">
        <v>277</v>
      </c>
      <c r="G1825" s="50" t="s">
        <v>256</v>
      </c>
      <c r="H1825" s="50" t="s">
        <v>188</v>
      </c>
      <c r="I1825" s="78">
        <v>12</v>
      </c>
      <c r="J1825" s="78">
        <v>1</v>
      </c>
      <c r="K1825" s="82">
        <v>59.52</v>
      </c>
      <c r="L1825" s="48" t="s">
        <v>219</v>
      </c>
      <c r="M1825" s="50" t="s">
        <v>278</v>
      </c>
      <c r="N1825" s="50" t="s">
        <v>221</v>
      </c>
      <c r="O1825" s="54">
        <f>VLOOKUP(A1825,'Shurjoint Multiplier Sheet'!A:E,4,FALSE)</f>
        <v>0</v>
      </c>
      <c r="P1825" s="91">
        <v>11708.26</v>
      </c>
      <c r="Q1825" s="91">
        <f t="shared" si="28"/>
        <v>0</v>
      </c>
    </row>
    <row r="1826" spans="1:17" x14ac:dyDescent="0.25">
      <c r="A1826" s="48" t="s">
        <v>66</v>
      </c>
      <c r="B1826" s="49" t="s">
        <v>315</v>
      </c>
      <c r="C1826" s="49" t="s">
        <v>316</v>
      </c>
      <c r="D1826" s="49" t="s">
        <v>217</v>
      </c>
      <c r="E1826" s="75">
        <v>191988063849</v>
      </c>
      <c r="F1826" s="53" t="s">
        <v>277</v>
      </c>
      <c r="G1826" s="50" t="s">
        <v>256</v>
      </c>
      <c r="H1826" s="50" t="s">
        <v>188</v>
      </c>
      <c r="I1826" s="78"/>
      <c r="J1826" s="78"/>
      <c r="K1826" s="82">
        <v>59.52</v>
      </c>
      <c r="L1826" s="48" t="s">
        <v>219</v>
      </c>
      <c r="M1826" s="50" t="s">
        <v>220</v>
      </c>
      <c r="N1826" s="50" t="s">
        <v>221</v>
      </c>
      <c r="O1826" s="54">
        <f>VLOOKUP(A1826,'Shurjoint Multiplier Sheet'!A:E,4,FALSE)</f>
        <v>0</v>
      </c>
      <c r="P1826" s="91">
        <v>11708.26</v>
      </c>
      <c r="Q1826" s="91">
        <f t="shared" si="28"/>
        <v>0</v>
      </c>
    </row>
    <row r="1827" spans="1:17" x14ac:dyDescent="0.25">
      <c r="A1827" s="48" t="s">
        <v>66</v>
      </c>
      <c r="B1827" s="49" t="s">
        <v>317</v>
      </c>
      <c r="C1827" s="49" t="s">
        <v>318</v>
      </c>
      <c r="D1827" s="49" t="s">
        <v>217</v>
      </c>
      <c r="E1827" s="75">
        <v>191988063870</v>
      </c>
      <c r="F1827" s="53" t="s">
        <v>277</v>
      </c>
      <c r="G1827" s="50" t="s">
        <v>259</v>
      </c>
      <c r="H1827" s="50" t="s">
        <v>188</v>
      </c>
      <c r="I1827" s="78">
        <v>10</v>
      </c>
      <c r="J1827" s="78">
        <v>1</v>
      </c>
      <c r="K1827" s="82">
        <v>73.849999999999994</v>
      </c>
      <c r="L1827" s="48" t="s">
        <v>219</v>
      </c>
      <c r="M1827" s="50" t="s">
        <v>278</v>
      </c>
      <c r="N1827" s="50" t="s">
        <v>221</v>
      </c>
      <c r="O1827" s="54">
        <f>VLOOKUP(A1827,'Shurjoint Multiplier Sheet'!A:E,4,FALSE)</f>
        <v>0</v>
      </c>
      <c r="P1827" s="91">
        <v>12981.28</v>
      </c>
      <c r="Q1827" s="91">
        <f t="shared" si="28"/>
        <v>0</v>
      </c>
    </row>
    <row r="1828" spans="1:17" x14ac:dyDescent="0.25">
      <c r="A1828" s="48" t="s">
        <v>66</v>
      </c>
      <c r="B1828" s="49" t="s">
        <v>319</v>
      </c>
      <c r="C1828" s="49" t="s">
        <v>320</v>
      </c>
      <c r="D1828" s="49" t="s">
        <v>217</v>
      </c>
      <c r="E1828" s="75">
        <v>191988063887</v>
      </c>
      <c r="F1828" s="53" t="s">
        <v>277</v>
      </c>
      <c r="G1828" s="50" t="s">
        <v>259</v>
      </c>
      <c r="H1828" s="50" t="s">
        <v>188</v>
      </c>
      <c r="I1828" s="78"/>
      <c r="J1828" s="78"/>
      <c r="K1828" s="82">
        <v>73.849999999999994</v>
      </c>
      <c r="L1828" s="48" t="s">
        <v>219</v>
      </c>
      <c r="M1828" s="50" t="s">
        <v>220</v>
      </c>
      <c r="N1828" s="50" t="s">
        <v>221</v>
      </c>
      <c r="O1828" s="54">
        <f>VLOOKUP(A1828,'Shurjoint Multiplier Sheet'!A:E,4,FALSE)</f>
        <v>0</v>
      </c>
      <c r="P1828" s="91">
        <v>12981.28</v>
      </c>
      <c r="Q1828" s="91">
        <f t="shared" si="28"/>
        <v>0</v>
      </c>
    </row>
    <row r="1829" spans="1:17" x14ac:dyDescent="0.25">
      <c r="A1829" s="48" t="s">
        <v>66</v>
      </c>
      <c r="B1829" s="49" t="s">
        <v>336</v>
      </c>
      <c r="C1829" s="49" t="s">
        <v>337</v>
      </c>
      <c r="D1829" s="49" t="s">
        <v>217</v>
      </c>
      <c r="E1829" s="75">
        <v>191988063986</v>
      </c>
      <c r="F1829" s="53" t="s">
        <v>277</v>
      </c>
      <c r="G1829" s="50" t="s">
        <v>187</v>
      </c>
      <c r="H1829" s="50" t="s">
        <v>188</v>
      </c>
      <c r="I1829" s="78"/>
      <c r="J1829" s="78"/>
      <c r="K1829" s="82">
        <v>14.33</v>
      </c>
      <c r="L1829" s="48" t="s">
        <v>219</v>
      </c>
      <c r="M1829" s="50" t="s">
        <v>278</v>
      </c>
      <c r="N1829" s="50" t="s">
        <v>221</v>
      </c>
      <c r="O1829" s="54">
        <f>VLOOKUP(A1829,'Shurjoint Multiplier Sheet'!A:E,4,FALSE)</f>
        <v>0</v>
      </c>
      <c r="P1829" s="91">
        <v>3997.82</v>
      </c>
      <c r="Q1829" s="91">
        <f t="shared" si="28"/>
        <v>0</v>
      </c>
    </row>
    <row r="1830" spans="1:17" x14ac:dyDescent="0.25">
      <c r="A1830" s="48" t="s">
        <v>66</v>
      </c>
      <c r="B1830" s="49" t="s">
        <v>338</v>
      </c>
      <c r="C1830" s="49" t="s">
        <v>339</v>
      </c>
      <c r="D1830" s="49" t="s">
        <v>217</v>
      </c>
      <c r="E1830" s="75">
        <v>191988063993</v>
      </c>
      <c r="F1830" s="53" t="s">
        <v>277</v>
      </c>
      <c r="G1830" s="50" t="s">
        <v>187</v>
      </c>
      <c r="H1830" s="50" t="s">
        <v>188</v>
      </c>
      <c r="I1830" s="78"/>
      <c r="J1830" s="78"/>
      <c r="K1830" s="82">
        <v>14.3</v>
      </c>
      <c r="L1830" s="48" t="s">
        <v>219</v>
      </c>
      <c r="M1830" s="50" t="s">
        <v>220</v>
      </c>
      <c r="N1830" s="50" t="s">
        <v>221</v>
      </c>
      <c r="O1830" s="54">
        <f>VLOOKUP(A1830,'Shurjoint Multiplier Sheet'!A:E,4,FALSE)</f>
        <v>0</v>
      </c>
      <c r="P1830" s="91" t="e">
        <v>#N/A</v>
      </c>
      <c r="Q1830" s="91" t="e">
        <f t="shared" si="28"/>
        <v>#N/A</v>
      </c>
    </row>
    <row r="1831" spans="1:17" x14ac:dyDescent="0.25">
      <c r="A1831" s="48" t="s">
        <v>66</v>
      </c>
      <c r="B1831" s="49" t="s">
        <v>340</v>
      </c>
      <c r="C1831" s="49" t="s">
        <v>341</v>
      </c>
      <c r="D1831" s="49" t="s">
        <v>217</v>
      </c>
      <c r="E1831" s="75">
        <v>191988063948</v>
      </c>
      <c r="F1831" s="53" t="s">
        <v>277</v>
      </c>
      <c r="G1831" s="50" t="s">
        <v>193</v>
      </c>
      <c r="H1831" s="50" t="s">
        <v>188</v>
      </c>
      <c r="I1831" s="78"/>
      <c r="J1831" s="78"/>
      <c r="K1831" s="82">
        <v>13.76</v>
      </c>
      <c r="L1831" s="48" t="s">
        <v>219</v>
      </c>
      <c r="M1831" s="50" t="s">
        <v>278</v>
      </c>
      <c r="N1831" s="50" t="s">
        <v>221</v>
      </c>
      <c r="O1831" s="54">
        <f>VLOOKUP(A1831,'Shurjoint Multiplier Sheet'!A:E,4,FALSE)</f>
        <v>0</v>
      </c>
      <c r="P1831" s="91">
        <v>3551.52</v>
      </c>
      <c r="Q1831" s="91">
        <f t="shared" si="28"/>
        <v>0</v>
      </c>
    </row>
    <row r="1832" spans="1:17" x14ac:dyDescent="0.25">
      <c r="A1832" s="48" t="s">
        <v>66</v>
      </c>
      <c r="B1832" s="49" t="s">
        <v>342</v>
      </c>
      <c r="C1832" s="49" t="s">
        <v>343</v>
      </c>
      <c r="D1832" s="49" t="s">
        <v>217</v>
      </c>
      <c r="E1832" s="75">
        <v>191988063955</v>
      </c>
      <c r="F1832" s="53" t="s">
        <v>277</v>
      </c>
      <c r="G1832" s="50" t="s">
        <v>193</v>
      </c>
      <c r="H1832" s="50" t="s">
        <v>188</v>
      </c>
      <c r="I1832" s="78"/>
      <c r="J1832" s="78"/>
      <c r="K1832" s="82">
        <v>13.6</v>
      </c>
      <c r="L1832" s="48" t="s">
        <v>219</v>
      </c>
      <c r="M1832" s="50" t="s">
        <v>220</v>
      </c>
      <c r="N1832" s="50" t="s">
        <v>221</v>
      </c>
      <c r="O1832" s="54">
        <f>VLOOKUP(A1832,'Shurjoint Multiplier Sheet'!A:E,4,FALSE)</f>
        <v>0</v>
      </c>
      <c r="P1832" s="91" t="e">
        <v>#N/A</v>
      </c>
      <c r="Q1832" s="91" t="e">
        <f t="shared" si="28"/>
        <v>#N/A</v>
      </c>
    </row>
    <row r="1833" spans="1:17" x14ac:dyDescent="0.25">
      <c r="A1833" s="48" t="s">
        <v>66</v>
      </c>
      <c r="B1833" s="49" t="s">
        <v>344</v>
      </c>
      <c r="C1833" s="49" t="s">
        <v>345</v>
      </c>
      <c r="D1833" s="49" t="s">
        <v>217</v>
      </c>
      <c r="E1833" s="75">
        <v>191988064044</v>
      </c>
      <c r="F1833" s="53" t="s">
        <v>277</v>
      </c>
      <c r="G1833" s="50" t="s">
        <v>196</v>
      </c>
      <c r="H1833" s="50" t="s">
        <v>188</v>
      </c>
      <c r="I1833" s="78"/>
      <c r="J1833" s="78"/>
      <c r="K1833" s="82">
        <v>16.09</v>
      </c>
      <c r="L1833" s="48" t="s">
        <v>219</v>
      </c>
      <c r="M1833" s="50" t="s">
        <v>278</v>
      </c>
      <c r="N1833" s="50" t="s">
        <v>221</v>
      </c>
      <c r="O1833" s="54">
        <f>VLOOKUP(A1833,'Shurjoint Multiplier Sheet'!A:E,4,FALSE)</f>
        <v>0</v>
      </c>
      <c r="P1833" s="91">
        <v>4102.4799999999996</v>
      </c>
      <c r="Q1833" s="91">
        <f t="shared" si="28"/>
        <v>0</v>
      </c>
    </row>
    <row r="1834" spans="1:17" x14ac:dyDescent="0.25">
      <c r="A1834" s="48" t="s">
        <v>66</v>
      </c>
      <c r="B1834" s="49" t="s">
        <v>346</v>
      </c>
      <c r="C1834" s="49" t="s">
        <v>347</v>
      </c>
      <c r="D1834" s="49" t="s">
        <v>217</v>
      </c>
      <c r="E1834" s="75">
        <v>191988064051</v>
      </c>
      <c r="F1834" s="53" t="s">
        <v>277</v>
      </c>
      <c r="G1834" s="50" t="s">
        <v>196</v>
      </c>
      <c r="H1834" s="50" t="s">
        <v>188</v>
      </c>
      <c r="I1834" s="78"/>
      <c r="J1834" s="78"/>
      <c r="K1834" s="82">
        <v>16</v>
      </c>
      <c r="L1834" s="48" t="s">
        <v>219</v>
      </c>
      <c r="M1834" s="50" t="s">
        <v>220</v>
      </c>
      <c r="N1834" s="50" t="s">
        <v>221</v>
      </c>
      <c r="O1834" s="54">
        <f>VLOOKUP(A1834,'Shurjoint Multiplier Sheet'!A:E,4,FALSE)</f>
        <v>0</v>
      </c>
      <c r="P1834" s="91" t="e">
        <v>#N/A</v>
      </c>
      <c r="Q1834" s="91" t="e">
        <f t="shared" si="28"/>
        <v>#N/A</v>
      </c>
    </row>
    <row r="1835" spans="1:17" x14ac:dyDescent="0.25">
      <c r="A1835" s="48" t="s">
        <v>66</v>
      </c>
      <c r="B1835" s="49" t="s">
        <v>348</v>
      </c>
      <c r="C1835" s="49" t="s">
        <v>349</v>
      </c>
      <c r="D1835" s="49" t="s">
        <v>217</v>
      </c>
      <c r="E1835" s="75">
        <v>191988064082</v>
      </c>
      <c r="F1835" s="53" t="s">
        <v>277</v>
      </c>
      <c r="G1835" s="50" t="s">
        <v>199</v>
      </c>
      <c r="H1835" s="50" t="s">
        <v>188</v>
      </c>
      <c r="I1835" s="78"/>
      <c r="J1835" s="78"/>
      <c r="K1835" s="82">
        <v>19.18</v>
      </c>
      <c r="L1835" s="48" t="s">
        <v>219</v>
      </c>
      <c r="M1835" s="50" t="s">
        <v>278</v>
      </c>
      <c r="N1835" s="50" t="s">
        <v>221</v>
      </c>
      <c r="O1835" s="54">
        <f>VLOOKUP(A1835,'Shurjoint Multiplier Sheet'!A:E,4,FALSE)</f>
        <v>0</v>
      </c>
      <c r="P1835" s="91">
        <v>4591.1000000000004</v>
      </c>
      <c r="Q1835" s="91">
        <f t="shared" si="28"/>
        <v>0</v>
      </c>
    </row>
    <row r="1836" spans="1:17" x14ac:dyDescent="0.25">
      <c r="A1836" s="48" t="s">
        <v>66</v>
      </c>
      <c r="B1836" s="49" t="s">
        <v>350</v>
      </c>
      <c r="C1836" s="49" t="s">
        <v>351</v>
      </c>
      <c r="D1836" s="49" t="s">
        <v>217</v>
      </c>
      <c r="E1836" s="75">
        <v>191988064099</v>
      </c>
      <c r="F1836" s="53" t="s">
        <v>277</v>
      </c>
      <c r="G1836" s="50" t="s">
        <v>199</v>
      </c>
      <c r="H1836" s="50" t="s">
        <v>188</v>
      </c>
      <c r="I1836" s="78"/>
      <c r="J1836" s="78"/>
      <c r="K1836" s="82">
        <v>19.100000000000001</v>
      </c>
      <c r="L1836" s="48" t="s">
        <v>219</v>
      </c>
      <c r="M1836" s="50" t="s">
        <v>220</v>
      </c>
      <c r="N1836" s="50" t="s">
        <v>221</v>
      </c>
      <c r="O1836" s="54">
        <f>VLOOKUP(A1836,'Shurjoint Multiplier Sheet'!A:E,4,FALSE)</f>
        <v>0</v>
      </c>
      <c r="P1836" s="91" t="e">
        <v>#N/A</v>
      </c>
      <c r="Q1836" s="91" t="e">
        <f t="shared" si="28"/>
        <v>#N/A</v>
      </c>
    </row>
    <row r="1837" spans="1:17" x14ac:dyDescent="0.25">
      <c r="A1837" s="48" t="s">
        <v>66</v>
      </c>
      <c r="B1837" s="49" t="s">
        <v>352</v>
      </c>
      <c r="C1837" s="49" t="s">
        <v>353</v>
      </c>
      <c r="D1837" s="49" t="s">
        <v>217</v>
      </c>
      <c r="E1837" s="75">
        <v>191988064129</v>
      </c>
      <c r="F1837" s="53" t="s">
        <v>277</v>
      </c>
      <c r="G1837" s="50" t="s">
        <v>270</v>
      </c>
      <c r="H1837" s="50" t="s">
        <v>188</v>
      </c>
      <c r="I1837" s="78"/>
      <c r="J1837" s="78"/>
      <c r="K1837" s="82">
        <v>21.83</v>
      </c>
      <c r="L1837" s="48" t="s">
        <v>219</v>
      </c>
      <c r="M1837" s="50" t="s">
        <v>278</v>
      </c>
      <c r="N1837" s="50" t="s">
        <v>221</v>
      </c>
      <c r="O1837" s="54">
        <f>VLOOKUP(A1837,'Shurjoint Multiplier Sheet'!A:E,4,FALSE)</f>
        <v>0</v>
      </c>
      <c r="P1837" s="91">
        <v>6917.23</v>
      </c>
      <c r="Q1837" s="91">
        <f t="shared" si="28"/>
        <v>0</v>
      </c>
    </row>
    <row r="1838" spans="1:17" x14ac:dyDescent="0.25">
      <c r="A1838" s="48" t="s">
        <v>66</v>
      </c>
      <c r="B1838" s="49" t="s">
        <v>354</v>
      </c>
      <c r="C1838" s="49" t="s">
        <v>355</v>
      </c>
      <c r="D1838" s="49" t="s">
        <v>217</v>
      </c>
      <c r="E1838" s="75">
        <v>191988064150</v>
      </c>
      <c r="F1838" s="53" t="s">
        <v>277</v>
      </c>
      <c r="G1838" s="50" t="s">
        <v>202</v>
      </c>
      <c r="H1838" s="50" t="s">
        <v>188</v>
      </c>
      <c r="I1838" s="78"/>
      <c r="J1838" s="78"/>
      <c r="K1838" s="82">
        <v>25.35</v>
      </c>
      <c r="L1838" s="48" t="s">
        <v>219</v>
      </c>
      <c r="M1838" s="50" t="s">
        <v>278</v>
      </c>
      <c r="N1838" s="50" t="s">
        <v>221</v>
      </c>
      <c r="O1838" s="54">
        <f>VLOOKUP(A1838,'Shurjoint Multiplier Sheet'!A:E,4,FALSE)</f>
        <v>0</v>
      </c>
      <c r="P1838" s="91">
        <v>7146.55</v>
      </c>
      <c r="Q1838" s="91">
        <f t="shared" si="28"/>
        <v>0</v>
      </c>
    </row>
    <row r="1839" spans="1:17" x14ac:dyDescent="0.25">
      <c r="A1839" s="48" t="s">
        <v>66</v>
      </c>
      <c r="B1839" s="49" t="s">
        <v>356</v>
      </c>
      <c r="C1839" s="49" t="s">
        <v>357</v>
      </c>
      <c r="D1839" s="49" t="s">
        <v>217</v>
      </c>
      <c r="E1839" s="75">
        <v>191988064167</v>
      </c>
      <c r="F1839" s="53" t="s">
        <v>277</v>
      </c>
      <c r="G1839" s="50" t="s">
        <v>202</v>
      </c>
      <c r="H1839" s="50" t="s">
        <v>188</v>
      </c>
      <c r="I1839" s="78"/>
      <c r="J1839" s="78"/>
      <c r="K1839" s="82">
        <v>25.3</v>
      </c>
      <c r="L1839" s="48" t="s">
        <v>219</v>
      </c>
      <c r="M1839" s="50" t="s">
        <v>220</v>
      </c>
      <c r="N1839" s="50" t="s">
        <v>221</v>
      </c>
      <c r="O1839" s="54">
        <f>VLOOKUP(A1839,'Shurjoint Multiplier Sheet'!A:E,4,FALSE)</f>
        <v>0</v>
      </c>
      <c r="P1839" s="91">
        <v>7146.55</v>
      </c>
      <c r="Q1839" s="91">
        <f t="shared" si="28"/>
        <v>0</v>
      </c>
    </row>
    <row r="1840" spans="1:17" x14ac:dyDescent="0.25">
      <c r="A1840" s="48" t="s">
        <v>66</v>
      </c>
      <c r="B1840" s="49" t="s">
        <v>358</v>
      </c>
      <c r="C1840" s="49" t="s">
        <v>359</v>
      </c>
      <c r="D1840" s="49" t="s">
        <v>217</v>
      </c>
      <c r="E1840" s="75">
        <v>191988064198</v>
      </c>
      <c r="F1840" s="53" t="s">
        <v>277</v>
      </c>
      <c r="G1840" s="50" t="s">
        <v>232</v>
      </c>
      <c r="H1840" s="50" t="s">
        <v>188</v>
      </c>
      <c r="I1840" s="78">
        <v>16</v>
      </c>
      <c r="J1840" s="78">
        <v>1</v>
      </c>
      <c r="K1840" s="82">
        <v>31.97</v>
      </c>
      <c r="L1840" s="48" t="s">
        <v>219</v>
      </c>
      <c r="M1840" s="50" t="s">
        <v>278</v>
      </c>
      <c r="N1840" s="50" t="s">
        <v>221</v>
      </c>
      <c r="O1840" s="54">
        <f>VLOOKUP(A1840,'Shurjoint Multiplier Sheet'!A:E,4,FALSE)</f>
        <v>0</v>
      </c>
      <c r="P1840" s="91">
        <v>8832.35</v>
      </c>
      <c r="Q1840" s="91">
        <f t="shared" si="28"/>
        <v>0</v>
      </c>
    </row>
    <row r="1841" spans="1:17" x14ac:dyDescent="0.25">
      <c r="A1841" s="48" t="s">
        <v>66</v>
      </c>
      <c r="B1841" s="49" t="s">
        <v>360</v>
      </c>
      <c r="C1841" s="49" t="s">
        <v>361</v>
      </c>
      <c r="D1841" s="49" t="s">
        <v>217</v>
      </c>
      <c r="E1841" s="75">
        <v>191988064204</v>
      </c>
      <c r="F1841" s="53" t="s">
        <v>277</v>
      </c>
      <c r="G1841" s="50" t="s">
        <v>232</v>
      </c>
      <c r="H1841" s="50" t="s">
        <v>188</v>
      </c>
      <c r="I1841" s="78"/>
      <c r="J1841" s="78"/>
      <c r="K1841" s="82">
        <v>31.97</v>
      </c>
      <c r="L1841" s="48" t="s">
        <v>219</v>
      </c>
      <c r="M1841" s="50" t="s">
        <v>220</v>
      </c>
      <c r="N1841" s="50" t="s">
        <v>221</v>
      </c>
      <c r="O1841" s="54">
        <f>VLOOKUP(A1841,'Shurjoint Multiplier Sheet'!A:E,4,FALSE)</f>
        <v>0</v>
      </c>
      <c r="P1841" s="91">
        <v>8832.35</v>
      </c>
      <c r="Q1841" s="91">
        <f t="shared" si="28"/>
        <v>0</v>
      </c>
    </row>
    <row r="1842" spans="1:17" x14ac:dyDescent="0.25">
      <c r="A1842" s="48" t="s">
        <v>66</v>
      </c>
      <c r="B1842" s="49" t="s">
        <v>5489</v>
      </c>
      <c r="C1842" s="49" t="s">
        <v>5490</v>
      </c>
      <c r="D1842" s="49" t="s">
        <v>5491</v>
      </c>
      <c r="E1842" s="75">
        <v>191988063719</v>
      </c>
      <c r="F1842" s="53" t="s">
        <v>5492</v>
      </c>
      <c r="G1842" s="50" t="s">
        <v>5493</v>
      </c>
      <c r="H1842" s="50" t="s">
        <v>188</v>
      </c>
      <c r="I1842" s="78"/>
      <c r="J1842" s="78"/>
      <c r="K1842" s="82">
        <v>12.39</v>
      </c>
      <c r="L1842" s="48" t="s">
        <v>190</v>
      </c>
      <c r="M1842" s="50" t="s">
        <v>190</v>
      </c>
      <c r="N1842" s="50" t="s">
        <v>190</v>
      </c>
      <c r="O1842" s="54">
        <f>VLOOKUP(A1842,'Shurjoint Multiplier Sheet'!A:E,4,FALSE)</f>
        <v>0</v>
      </c>
      <c r="P1842" s="91">
        <v>3363.36</v>
      </c>
      <c r="Q1842" s="91">
        <f t="shared" si="28"/>
        <v>0</v>
      </c>
    </row>
    <row r="1843" spans="1:17" x14ac:dyDescent="0.25">
      <c r="A1843" s="48" t="s">
        <v>66</v>
      </c>
      <c r="B1843" s="49" t="s">
        <v>5494</v>
      </c>
      <c r="C1843" s="49" t="s">
        <v>5495</v>
      </c>
      <c r="D1843" s="49" t="s">
        <v>5491</v>
      </c>
      <c r="E1843" s="75">
        <v>191988063580</v>
      </c>
      <c r="F1843" s="53" t="s">
        <v>5492</v>
      </c>
      <c r="G1843" s="50" t="s">
        <v>5496</v>
      </c>
      <c r="H1843" s="50" t="s">
        <v>188</v>
      </c>
      <c r="I1843" s="78"/>
      <c r="J1843" s="78"/>
      <c r="K1843" s="82">
        <v>9.0399999999999991</v>
      </c>
      <c r="L1843" s="48" t="s">
        <v>190</v>
      </c>
      <c r="M1843" s="50" t="s">
        <v>190</v>
      </c>
      <c r="N1843" s="50" t="s">
        <v>190</v>
      </c>
      <c r="O1843" s="54">
        <f>VLOOKUP(A1843,'Shurjoint Multiplier Sheet'!A:E,4,FALSE)</f>
        <v>0</v>
      </c>
      <c r="P1843" s="91">
        <v>611.52</v>
      </c>
      <c r="Q1843" s="91">
        <f t="shared" si="28"/>
        <v>0</v>
      </c>
    </row>
    <row r="1844" spans="1:17" x14ac:dyDescent="0.25">
      <c r="A1844" s="48" t="s">
        <v>66</v>
      </c>
      <c r="B1844" s="49" t="s">
        <v>5497</v>
      </c>
      <c r="C1844" s="49" t="s">
        <v>5498</v>
      </c>
      <c r="D1844" s="49" t="s">
        <v>5491</v>
      </c>
      <c r="E1844" s="75">
        <v>191988063641</v>
      </c>
      <c r="F1844" s="53" t="s">
        <v>5492</v>
      </c>
      <c r="G1844" s="50" t="s">
        <v>5499</v>
      </c>
      <c r="H1844" s="50" t="s">
        <v>188</v>
      </c>
      <c r="I1844" s="78"/>
      <c r="J1844" s="78"/>
      <c r="K1844" s="82">
        <v>8.82</v>
      </c>
      <c r="L1844" s="48" t="s">
        <v>190</v>
      </c>
      <c r="M1844" s="50" t="s">
        <v>190</v>
      </c>
      <c r="N1844" s="50" t="s">
        <v>190</v>
      </c>
      <c r="O1844" s="54">
        <f>VLOOKUP(A1844,'Shurjoint Multiplier Sheet'!A:E,4,FALSE)</f>
        <v>0</v>
      </c>
      <c r="P1844" s="91">
        <v>693.26</v>
      </c>
      <c r="Q1844" s="91">
        <f t="shared" si="28"/>
        <v>0</v>
      </c>
    </row>
    <row r="1845" spans="1:17" x14ac:dyDescent="0.25">
      <c r="A1845" s="48" t="s">
        <v>66</v>
      </c>
      <c r="B1845" s="49" t="s">
        <v>5503</v>
      </c>
      <c r="C1845" s="49" t="s">
        <v>5504</v>
      </c>
      <c r="D1845" s="49" t="s">
        <v>5491</v>
      </c>
      <c r="E1845" s="75">
        <v>191988063696</v>
      </c>
      <c r="F1845" s="53" t="s">
        <v>5492</v>
      </c>
      <c r="G1845" s="50" t="s">
        <v>5505</v>
      </c>
      <c r="H1845" s="50" t="s">
        <v>188</v>
      </c>
      <c r="I1845" s="78"/>
      <c r="J1845" s="78"/>
      <c r="K1845" s="82">
        <v>8.6</v>
      </c>
      <c r="L1845" s="48" t="s">
        <v>190</v>
      </c>
      <c r="M1845" s="50" t="s">
        <v>190</v>
      </c>
      <c r="N1845" s="50" t="s">
        <v>190</v>
      </c>
      <c r="O1845" s="54">
        <f>VLOOKUP(A1845,'Shurjoint Multiplier Sheet'!A:E,4,FALSE)</f>
        <v>0</v>
      </c>
      <c r="P1845" s="91">
        <v>693.26</v>
      </c>
      <c r="Q1845" s="91">
        <f t="shared" si="28"/>
        <v>0</v>
      </c>
    </row>
    <row r="1846" spans="1:17" x14ac:dyDescent="0.25">
      <c r="A1846" s="48" t="s">
        <v>66</v>
      </c>
      <c r="B1846" s="49" t="s">
        <v>7246</v>
      </c>
      <c r="C1846" s="49" t="s">
        <v>7247</v>
      </c>
      <c r="D1846" s="49" t="s">
        <v>5491</v>
      </c>
      <c r="E1846" s="75">
        <v>191988063726</v>
      </c>
      <c r="F1846" s="53" t="s">
        <v>5492</v>
      </c>
      <c r="G1846" s="50" t="s">
        <v>5493</v>
      </c>
      <c r="H1846" s="50" t="s">
        <v>188</v>
      </c>
      <c r="I1846" s="78"/>
      <c r="J1846" s="78"/>
      <c r="K1846" s="82">
        <v>12.39</v>
      </c>
      <c r="L1846" s="48" t="s">
        <v>190</v>
      </c>
      <c r="M1846" s="50" t="s">
        <v>190</v>
      </c>
      <c r="N1846" s="50" t="s">
        <v>190</v>
      </c>
      <c r="O1846" s="54">
        <f>VLOOKUP(A1846,'Shurjoint Multiplier Sheet'!A:E,4,FALSE)</f>
        <v>0</v>
      </c>
      <c r="P1846" s="91">
        <v>2944.12</v>
      </c>
      <c r="Q1846" s="91">
        <f t="shared" si="28"/>
        <v>0</v>
      </c>
    </row>
    <row r="1847" spans="1:17" x14ac:dyDescent="0.25">
      <c r="A1847" s="48" t="s">
        <v>66</v>
      </c>
      <c r="B1847" s="49" t="s">
        <v>7248</v>
      </c>
      <c r="C1847" s="49" t="s">
        <v>7249</v>
      </c>
      <c r="D1847" s="49" t="s">
        <v>5491</v>
      </c>
      <c r="E1847" s="75">
        <v>191988063610</v>
      </c>
      <c r="F1847" s="53" t="s">
        <v>5492</v>
      </c>
      <c r="G1847" s="50" t="s">
        <v>5496</v>
      </c>
      <c r="H1847" s="50" t="s">
        <v>188</v>
      </c>
      <c r="I1847" s="78"/>
      <c r="J1847" s="78"/>
      <c r="K1847" s="82">
        <v>9.0399999999999991</v>
      </c>
      <c r="L1847" s="48" t="s">
        <v>190</v>
      </c>
      <c r="M1847" s="50" t="s">
        <v>190</v>
      </c>
      <c r="N1847" s="50" t="s">
        <v>190</v>
      </c>
      <c r="O1847" s="54">
        <f>VLOOKUP(A1847,'Shurjoint Multiplier Sheet'!A:E,4,FALSE)</f>
        <v>0</v>
      </c>
      <c r="P1847" s="91">
        <v>2616.6</v>
      </c>
      <c r="Q1847" s="91">
        <f t="shared" si="28"/>
        <v>0</v>
      </c>
    </row>
    <row r="1848" spans="1:17" x14ac:dyDescent="0.25">
      <c r="A1848" s="48" t="s">
        <v>66</v>
      </c>
      <c r="B1848" s="49" t="s">
        <v>7252</v>
      </c>
      <c r="C1848" s="49" t="s">
        <v>7253</v>
      </c>
      <c r="D1848" s="49" t="s">
        <v>5491</v>
      </c>
      <c r="E1848" s="75">
        <v>191988063665</v>
      </c>
      <c r="F1848" s="53" t="s">
        <v>5492</v>
      </c>
      <c r="G1848" s="50" t="s">
        <v>5499</v>
      </c>
      <c r="H1848" s="50" t="s">
        <v>188</v>
      </c>
      <c r="I1848" s="78"/>
      <c r="J1848" s="78"/>
      <c r="K1848" s="82">
        <v>8.82</v>
      </c>
      <c r="L1848" s="48" t="s">
        <v>190</v>
      </c>
      <c r="M1848" s="50" t="s">
        <v>190</v>
      </c>
      <c r="N1848" s="50" t="s">
        <v>190</v>
      </c>
      <c r="O1848" s="54">
        <f>VLOOKUP(A1848,'Shurjoint Multiplier Sheet'!A:E,4,FALSE)</f>
        <v>0</v>
      </c>
      <c r="P1848" s="91">
        <v>2616.6</v>
      </c>
      <c r="Q1848" s="91">
        <f t="shared" si="28"/>
        <v>0</v>
      </c>
    </row>
    <row r="1849" spans="1:17" x14ac:dyDescent="0.25">
      <c r="A1849" s="48" t="s">
        <v>66</v>
      </c>
      <c r="B1849" s="49" t="s">
        <v>7256</v>
      </c>
      <c r="C1849" s="49" t="s">
        <v>7257</v>
      </c>
      <c r="D1849" s="49" t="s">
        <v>5491</v>
      </c>
      <c r="E1849" s="75">
        <v>191988063702</v>
      </c>
      <c r="F1849" s="53" t="s">
        <v>5492</v>
      </c>
      <c r="G1849" s="50" t="s">
        <v>5505</v>
      </c>
      <c r="H1849" s="50" t="s">
        <v>188</v>
      </c>
      <c r="I1849" s="78"/>
      <c r="J1849" s="78"/>
      <c r="K1849" s="82">
        <v>8.6</v>
      </c>
      <c r="L1849" s="48" t="s">
        <v>190</v>
      </c>
      <c r="M1849" s="50" t="s">
        <v>190</v>
      </c>
      <c r="N1849" s="50" t="s">
        <v>190</v>
      </c>
      <c r="O1849" s="54">
        <f>VLOOKUP(A1849,'Shurjoint Multiplier Sheet'!A:E,4,FALSE)</f>
        <v>0</v>
      </c>
      <c r="P1849" s="91">
        <v>2616.6</v>
      </c>
      <c r="Q1849" s="91">
        <f t="shared" si="28"/>
        <v>0</v>
      </c>
    </row>
    <row r="1850" spans="1:17" x14ac:dyDescent="0.25">
      <c r="A1850" s="48" t="s">
        <v>66</v>
      </c>
      <c r="B1850" s="49" t="s">
        <v>7261</v>
      </c>
      <c r="C1850" s="49" t="s">
        <v>7262</v>
      </c>
      <c r="D1850" s="49" t="s">
        <v>5491</v>
      </c>
      <c r="E1850" s="75">
        <v>191988063740</v>
      </c>
      <c r="F1850" s="53" t="s">
        <v>5492</v>
      </c>
      <c r="G1850" s="50" t="s">
        <v>5493</v>
      </c>
      <c r="H1850" s="50" t="s">
        <v>188</v>
      </c>
      <c r="I1850" s="78"/>
      <c r="J1850" s="78"/>
      <c r="K1850" s="82">
        <v>3</v>
      </c>
      <c r="L1850" s="48" t="s">
        <v>190</v>
      </c>
      <c r="M1850" s="50" t="s">
        <v>190</v>
      </c>
      <c r="N1850" s="50" t="s">
        <v>190</v>
      </c>
      <c r="O1850" s="54">
        <f>VLOOKUP(A1850,'Shurjoint Multiplier Sheet'!A:E,4,FALSE)</f>
        <v>0</v>
      </c>
      <c r="P1850" s="91">
        <v>2944.12</v>
      </c>
      <c r="Q1850" s="91">
        <f t="shared" si="28"/>
        <v>0</v>
      </c>
    </row>
    <row r="1851" spans="1:17" x14ac:dyDescent="0.25">
      <c r="A1851" s="48" t="s">
        <v>66</v>
      </c>
      <c r="B1851" s="49" t="s">
        <v>7263</v>
      </c>
      <c r="C1851" s="49" t="s">
        <v>7264</v>
      </c>
      <c r="D1851" s="49" t="s">
        <v>5491</v>
      </c>
      <c r="E1851" s="75">
        <v>191988063627</v>
      </c>
      <c r="F1851" s="53" t="s">
        <v>5492</v>
      </c>
      <c r="G1851" s="50" t="s">
        <v>5496</v>
      </c>
      <c r="H1851" s="50" t="s">
        <v>188</v>
      </c>
      <c r="I1851" s="78"/>
      <c r="J1851" s="78"/>
      <c r="K1851" s="82">
        <v>3</v>
      </c>
      <c r="L1851" s="48" t="s">
        <v>190</v>
      </c>
      <c r="M1851" s="50" t="s">
        <v>190</v>
      </c>
      <c r="N1851" s="50" t="s">
        <v>190</v>
      </c>
      <c r="O1851" s="54">
        <f>VLOOKUP(A1851,'Shurjoint Multiplier Sheet'!A:E,4,FALSE)</f>
        <v>0</v>
      </c>
      <c r="P1851" s="91">
        <v>611.52</v>
      </c>
      <c r="Q1851" s="91">
        <f t="shared" si="28"/>
        <v>0</v>
      </c>
    </row>
    <row r="1852" spans="1:17" x14ac:dyDescent="0.25">
      <c r="A1852" s="48" t="s">
        <v>69</v>
      </c>
      <c r="B1852" s="49" t="s">
        <v>321</v>
      </c>
      <c r="C1852" s="49" t="s">
        <v>322</v>
      </c>
      <c r="D1852" s="49" t="s">
        <v>217</v>
      </c>
      <c r="E1852" s="75">
        <v>191988063894</v>
      </c>
      <c r="F1852" s="53" t="s">
        <v>277</v>
      </c>
      <c r="G1852" s="50" t="s">
        <v>323</v>
      </c>
      <c r="H1852" s="50" t="s">
        <v>188</v>
      </c>
      <c r="I1852" s="78">
        <v>6</v>
      </c>
      <c r="J1852" s="78"/>
      <c r="K1852" s="82">
        <v>130.07</v>
      </c>
      <c r="L1852" s="48" t="s">
        <v>219</v>
      </c>
      <c r="M1852" s="50" t="s">
        <v>278</v>
      </c>
      <c r="N1852" s="50" t="s">
        <v>221</v>
      </c>
      <c r="O1852" s="54">
        <f>VLOOKUP(A1852,'Shurjoint Multiplier Sheet'!A:E,4,FALSE)</f>
        <v>0</v>
      </c>
      <c r="P1852" s="91">
        <v>14726.88</v>
      </c>
      <c r="Q1852" s="91">
        <f t="shared" si="28"/>
        <v>0</v>
      </c>
    </row>
    <row r="1853" spans="1:17" x14ac:dyDescent="0.25">
      <c r="A1853" s="48" t="s">
        <v>69</v>
      </c>
      <c r="B1853" s="49" t="s">
        <v>324</v>
      </c>
      <c r="C1853" s="49" t="s">
        <v>325</v>
      </c>
      <c r="D1853" s="49" t="s">
        <v>217</v>
      </c>
      <c r="E1853" s="75">
        <v>191988063900</v>
      </c>
      <c r="F1853" s="53" t="s">
        <v>277</v>
      </c>
      <c r="G1853" s="50" t="s">
        <v>326</v>
      </c>
      <c r="H1853" s="50" t="s">
        <v>188</v>
      </c>
      <c r="I1853" s="78">
        <v>5</v>
      </c>
      <c r="J1853" s="78"/>
      <c r="K1853" s="82">
        <v>147.71</v>
      </c>
      <c r="L1853" s="48" t="s">
        <v>219</v>
      </c>
      <c r="M1853" s="50" t="s">
        <v>278</v>
      </c>
      <c r="N1853" s="50" t="s">
        <v>221</v>
      </c>
      <c r="O1853" s="54">
        <f>VLOOKUP(A1853,'Shurjoint Multiplier Sheet'!A:E,4,FALSE)</f>
        <v>0</v>
      </c>
      <c r="P1853" s="91">
        <v>20144.68</v>
      </c>
      <c r="Q1853" s="91">
        <f t="shared" si="28"/>
        <v>0</v>
      </c>
    </row>
    <row r="1854" spans="1:17" x14ac:dyDescent="0.25">
      <c r="A1854" s="48" t="s">
        <v>69</v>
      </c>
      <c r="B1854" s="49" t="s">
        <v>327</v>
      </c>
      <c r="C1854" s="49" t="s">
        <v>328</v>
      </c>
      <c r="D1854" s="49" t="s">
        <v>217</v>
      </c>
      <c r="E1854" s="75">
        <v>191988063917</v>
      </c>
      <c r="F1854" s="53" t="s">
        <v>277</v>
      </c>
      <c r="G1854" s="50" t="s">
        <v>329</v>
      </c>
      <c r="H1854" s="50" t="s">
        <v>188</v>
      </c>
      <c r="I1854" s="78"/>
      <c r="J1854" s="78"/>
      <c r="K1854" s="82">
        <v>189.2</v>
      </c>
      <c r="L1854" s="48" t="s">
        <v>219</v>
      </c>
      <c r="M1854" s="50" t="s">
        <v>278</v>
      </c>
      <c r="N1854" s="50" t="s">
        <v>221</v>
      </c>
      <c r="O1854" s="54">
        <f>VLOOKUP(A1854,'Shurjoint Multiplier Sheet'!A:E,4,FALSE)</f>
        <v>0</v>
      </c>
      <c r="P1854" s="91">
        <v>24790.75</v>
      </c>
      <c r="Q1854" s="91">
        <f t="shared" si="28"/>
        <v>0</v>
      </c>
    </row>
    <row r="1855" spans="1:17" x14ac:dyDescent="0.25">
      <c r="A1855" s="48" t="s">
        <v>69</v>
      </c>
      <c r="B1855" s="49" t="s">
        <v>330</v>
      </c>
      <c r="C1855" s="49" t="s">
        <v>331</v>
      </c>
      <c r="D1855" s="49" t="s">
        <v>217</v>
      </c>
      <c r="E1855" s="75">
        <v>191988064006</v>
      </c>
      <c r="F1855" s="53" t="s">
        <v>277</v>
      </c>
      <c r="G1855" s="50" t="s">
        <v>332</v>
      </c>
      <c r="H1855" s="50" t="s">
        <v>188</v>
      </c>
      <c r="I1855" s="78">
        <v>3</v>
      </c>
      <c r="J1855" s="78"/>
      <c r="K1855" s="82">
        <v>293.20999999999998</v>
      </c>
      <c r="L1855" s="48" t="s">
        <v>219</v>
      </c>
      <c r="M1855" s="50" t="s">
        <v>278</v>
      </c>
      <c r="N1855" s="50" t="s">
        <v>221</v>
      </c>
      <c r="O1855" s="54">
        <f>VLOOKUP(A1855,'Shurjoint Multiplier Sheet'!A:E,4,FALSE)</f>
        <v>0</v>
      </c>
      <c r="P1855" s="91">
        <v>33545.230000000003</v>
      </c>
      <c r="Q1855" s="91">
        <f t="shared" si="28"/>
        <v>0</v>
      </c>
    </row>
    <row r="1856" spans="1:17" x14ac:dyDescent="0.25">
      <c r="A1856" s="48" t="s">
        <v>69</v>
      </c>
      <c r="B1856" s="49" t="s">
        <v>333</v>
      </c>
      <c r="C1856" s="49" t="s">
        <v>334</v>
      </c>
      <c r="D1856" s="49" t="s">
        <v>217</v>
      </c>
      <c r="E1856" s="75">
        <v>191988064013</v>
      </c>
      <c r="F1856" s="53" t="s">
        <v>277</v>
      </c>
      <c r="G1856" s="50" t="s">
        <v>335</v>
      </c>
      <c r="H1856" s="50" t="s">
        <v>188</v>
      </c>
      <c r="I1856" s="78"/>
      <c r="J1856" s="78"/>
      <c r="K1856" s="82">
        <v>352</v>
      </c>
      <c r="L1856" s="48" t="s">
        <v>219</v>
      </c>
      <c r="M1856" s="50" t="s">
        <v>278</v>
      </c>
      <c r="N1856" s="50" t="s">
        <v>221</v>
      </c>
      <c r="O1856" s="54">
        <f>VLOOKUP(A1856,'Shurjoint Multiplier Sheet'!A:E,4,FALSE)</f>
        <v>0</v>
      </c>
      <c r="P1856" s="91">
        <v>42716.42</v>
      </c>
      <c r="Q1856" s="91">
        <f t="shared" si="28"/>
        <v>0</v>
      </c>
    </row>
    <row r="1857" spans="1:17" x14ac:dyDescent="0.25">
      <c r="A1857" s="48" t="s">
        <v>69</v>
      </c>
      <c r="B1857" s="49" t="s">
        <v>7258</v>
      </c>
      <c r="C1857" s="49" t="s">
        <v>7259</v>
      </c>
      <c r="D1857" s="49" t="s">
        <v>5491</v>
      </c>
      <c r="E1857" s="75">
        <v>191988064211</v>
      </c>
      <c r="F1857" s="53" t="s">
        <v>7260</v>
      </c>
      <c r="G1857" s="50" t="s">
        <v>326</v>
      </c>
      <c r="H1857" s="50" t="s">
        <v>188</v>
      </c>
      <c r="I1857" s="78"/>
      <c r="J1857" s="78"/>
      <c r="K1857" s="82">
        <v>3</v>
      </c>
      <c r="L1857" s="48" t="s">
        <v>190</v>
      </c>
      <c r="M1857" s="50" t="s">
        <v>190</v>
      </c>
      <c r="N1857" s="50" t="s">
        <v>190</v>
      </c>
      <c r="O1857" s="54">
        <f>VLOOKUP(A1857,'Shurjoint Multiplier Sheet'!A:E,4,FALSE)</f>
        <v>0</v>
      </c>
      <c r="P1857" s="91" t="e">
        <v>#N/A</v>
      </c>
      <c r="Q1857" s="91" t="e">
        <f t="shared" si="28"/>
        <v>#N/A</v>
      </c>
    </row>
    <row r="1858" spans="1:17" x14ac:dyDescent="0.25">
      <c r="A1858" s="48" t="s">
        <v>72</v>
      </c>
      <c r="B1858" s="49" t="s">
        <v>215</v>
      </c>
      <c r="C1858" s="49" t="s">
        <v>216</v>
      </c>
      <c r="D1858" s="49" t="s">
        <v>217</v>
      </c>
      <c r="E1858" s="75">
        <v>191988058395</v>
      </c>
      <c r="F1858" s="53" t="s">
        <v>218</v>
      </c>
      <c r="G1858" s="50" t="s">
        <v>187</v>
      </c>
      <c r="H1858" s="50" t="s">
        <v>188</v>
      </c>
      <c r="I1858" s="78">
        <v>192</v>
      </c>
      <c r="J1858" s="78">
        <v>8</v>
      </c>
      <c r="K1858" s="82">
        <v>3.35</v>
      </c>
      <c r="L1858" s="48" t="s">
        <v>219</v>
      </c>
      <c r="M1858" s="50" t="s">
        <v>220</v>
      </c>
      <c r="N1858" s="50" t="s">
        <v>221</v>
      </c>
      <c r="O1858" s="54">
        <f>VLOOKUP(A1858,'Shurjoint Multiplier Sheet'!A:E,4,FALSE)</f>
        <v>0</v>
      </c>
      <c r="P1858" s="91">
        <v>2294.38</v>
      </c>
      <c r="Q1858" s="91">
        <f t="shared" ref="Q1858:Q1875" si="29">O1858*P1858</f>
        <v>0</v>
      </c>
    </row>
    <row r="1859" spans="1:17" x14ac:dyDescent="0.25">
      <c r="A1859" s="48" t="s">
        <v>72</v>
      </c>
      <c r="B1859" s="49" t="s">
        <v>222</v>
      </c>
      <c r="C1859" s="49" t="s">
        <v>223</v>
      </c>
      <c r="D1859" s="49" t="s">
        <v>217</v>
      </c>
      <c r="E1859" s="75">
        <v>191988058388</v>
      </c>
      <c r="F1859" s="53" t="s">
        <v>218</v>
      </c>
      <c r="G1859" s="50" t="s">
        <v>193</v>
      </c>
      <c r="H1859" s="50" t="s">
        <v>188</v>
      </c>
      <c r="I1859" s="78">
        <v>288</v>
      </c>
      <c r="J1859" s="78">
        <v>12</v>
      </c>
      <c r="K1859" s="82">
        <v>1.92</v>
      </c>
      <c r="L1859" s="48" t="s">
        <v>219</v>
      </c>
      <c r="M1859" s="50" t="s">
        <v>220</v>
      </c>
      <c r="N1859" s="50" t="s">
        <v>221</v>
      </c>
      <c r="O1859" s="54">
        <f>VLOOKUP(A1859,'Shurjoint Multiplier Sheet'!A:E,4,FALSE)</f>
        <v>0</v>
      </c>
      <c r="P1859" s="91">
        <v>1891.01</v>
      </c>
      <c r="Q1859" s="91">
        <f t="shared" si="29"/>
        <v>0</v>
      </c>
    </row>
    <row r="1860" spans="1:17" x14ac:dyDescent="0.25">
      <c r="A1860" s="48" t="s">
        <v>72</v>
      </c>
      <c r="B1860" s="49" t="s">
        <v>224</v>
      </c>
      <c r="C1860" s="49" t="s">
        <v>225</v>
      </c>
      <c r="D1860" s="49" t="s">
        <v>217</v>
      </c>
      <c r="E1860" s="75">
        <v>191988058401</v>
      </c>
      <c r="F1860" s="53" t="s">
        <v>218</v>
      </c>
      <c r="G1860" s="50" t="s">
        <v>196</v>
      </c>
      <c r="H1860" s="50" t="s">
        <v>188</v>
      </c>
      <c r="I1860" s="78">
        <v>192</v>
      </c>
      <c r="J1860" s="78">
        <v>8</v>
      </c>
      <c r="K1860" s="82">
        <v>4.1399999999999997</v>
      </c>
      <c r="L1860" s="48" t="s">
        <v>219</v>
      </c>
      <c r="M1860" s="50" t="s">
        <v>220</v>
      </c>
      <c r="N1860" s="50" t="s">
        <v>221</v>
      </c>
      <c r="O1860" s="54">
        <f>VLOOKUP(A1860,'Shurjoint Multiplier Sheet'!A:E,4,FALSE)</f>
        <v>0</v>
      </c>
      <c r="P1860" s="91">
        <v>2536.0500000000002</v>
      </c>
      <c r="Q1860" s="91">
        <f t="shared" si="29"/>
        <v>0</v>
      </c>
    </row>
    <row r="1861" spans="1:17" x14ac:dyDescent="0.25">
      <c r="A1861" s="48" t="s">
        <v>72</v>
      </c>
      <c r="B1861" s="49" t="s">
        <v>226</v>
      </c>
      <c r="C1861" s="49" t="s">
        <v>227</v>
      </c>
      <c r="D1861" s="49" t="s">
        <v>217</v>
      </c>
      <c r="E1861" s="75">
        <v>191988058418</v>
      </c>
      <c r="F1861" s="53" t="s">
        <v>218</v>
      </c>
      <c r="G1861" s="50" t="s">
        <v>199</v>
      </c>
      <c r="H1861" s="50" t="s">
        <v>188</v>
      </c>
      <c r="I1861" s="78">
        <v>72</v>
      </c>
      <c r="J1861" s="78">
        <v>4</v>
      </c>
      <c r="K1861" s="82">
        <v>8.49</v>
      </c>
      <c r="L1861" s="48" t="s">
        <v>219</v>
      </c>
      <c r="M1861" s="50" t="s">
        <v>220</v>
      </c>
      <c r="N1861" s="50" t="s">
        <v>221</v>
      </c>
      <c r="O1861" s="54">
        <f>VLOOKUP(A1861,'Shurjoint Multiplier Sheet'!A:E,4,FALSE)</f>
        <v>0</v>
      </c>
      <c r="P1861" s="91">
        <v>2753.02</v>
      </c>
      <c r="Q1861" s="91">
        <f t="shared" si="29"/>
        <v>0</v>
      </c>
    </row>
    <row r="1862" spans="1:17" x14ac:dyDescent="0.25">
      <c r="A1862" s="48" t="s">
        <v>72</v>
      </c>
      <c r="B1862" s="49" t="s">
        <v>228</v>
      </c>
      <c r="C1862" s="49" t="s">
        <v>229</v>
      </c>
      <c r="D1862" s="49" t="s">
        <v>217</v>
      </c>
      <c r="E1862" s="75">
        <v>191988058425</v>
      </c>
      <c r="F1862" s="53" t="s">
        <v>218</v>
      </c>
      <c r="G1862" s="50" t="s">
        <v>202</v>
      </c>
      <c r="H1862" s="50" t="s">
        <v>188</v>
      </c>
      <c r="I1862" s="78">
        <v>36</v>
      </c>
      <c r="J1862" s="78">
        <v>2</v>
      </c>
      <c r="K1862" s="82">
        <v>22.27</v>
      </c>
      <c r="L1862" s="48" t="s">
        <v>219</v>
      </c>
      <c r="M1862" s="50" t="s">
        <v>220</v>
      </c>
      <c r="N1862" s="50" t="s">
        <v>221</v>
      </c>
      <c r="O1862" s="54">
        <f>VLOOKUP(A1862,'Shurjoint Multiplier Sheet'!A:E,4,FALSE)</f>
        <v>0</v>
      </c>
      <c r="P1862" s="91">
        <v>5135.01</v>
      </c>
      <c r="Q1862" s="91">
        <f t="shared" si="29"/>
        <v>0</v>
      </c>
    </row>
    <row r="1863" spans="1:17" x14ac:dyDescent="0.25">
      <c r="A1863" s="48" t="s">
        <v>72</v>
      </c>
      <c r="B1863" s="49" t="s">
        <v>230</v>
      </c>
      <c r="C1863" s="49" t="s">
        <v>231</v>
      </c>
      <c r="D1863" s="49" t="s">
        <v>217</v>
      </c>
      <c r="E1863" s="75">
        <v>191988058432</v>
      </c>
      <c r="F1863" s="53" t="s">
        <v>218</v>
      </c>
      <c r="G1863" s="50" t="s">
        <v>232</v>
      </c>
      <c r="H1863" s="50" t="s">
        <v>188</v>
      </c>
      <c r="I1863" s="78">
        <v>22</v>
      </c>
      <c r="J1863" s="78">
        <v>2</v>
      </c>
      <c r="K1863" s="82">
        <v>30.86</v>
      </c>
      <c r="L1863" s="48" t="s">
        <v>219</v>
      </c>
      <c r="M1863" s="50" t="s">
        <v>220</v>
      </c>
      <c r="N1863" s="50" t="s">
        <v>221</v>
      </c>
      <c r="O1863" s="54">
        <f>VLOOKUP(A1863,'Shurjoint Multiplier Sheet'!A:E,4,FALSE)</f>
        <v>0</v>
      </c>
      <c r="P1863" s="91">
        <v>10525.79</v>
      </c>
      <c r="Q1863" s="91">
        <f t="shared" si="29"/>
        <v>0</v>
      </c>
    </row>
    <row r="1864" spans="1:17" x14ac:dyDescent="0.25">
      <c r="A1864" s="48" t="s">
        <v>26</v>
      </c>
      <c r="B1864" s="49" t="s">
        <v>2974</v>
      </c>
      <c r="C1864" s="49" t="s">
        <v>2975</v>
      </c>
      <c r="D1864" s="49" t="s">
        <v>2469</v>
      </c>
      <c r="E1864" s="75">
        <v>191988065591</v>
      </c>
      <c r="F1864" s="53" t="s">
        <v>2976</v>
      </c>
      <c r="G1864" s="50" t="s">
        <v>2977</v>
      </c>
      <c r="H1864" s="50" t="s">
        <v>188</v>
      </c>
      <c r="I1864" s="78"/>
      <c r="J1864" s="78"/>
      <c r="K1864" s="82">
        <v>180.78</v>
      </c>
      <c r="L1864" s="48" t="s">
        <v>189</v>
      </c>
      <c r="M1864" s="50" t="s">
        <v>278</v>
      </c>
      <c r="N1864" s="50" t="s">
        <v>2470</v>
      </c>
      <c r="O1864" s="54">
        <f>VLOOKUP(A1864,'Shurjoint Multiplier Sheet'!A:E,4,FALSE)</f>
        <v>0</v>
      </c>
      <c r="P1864" s="91">
        <v>9612.09</v>
      </c>
      <c r="Q1864" s="91">
        <f t="shared" si="29"/>
        <v>0</v>
      </c>
    </row>
    <row r="1865" spans="1:17" x14ac:dyDescent="0.25">
      <c r="A1865" s="48" t="s">
        <v>26</v>
      </c>
      <c r="B1865" s="49" t="s">
        <v>2978</v>
      </c>
      <c r="C1865" s="49" t="s">
        <v>2979</v>
      </c>
      <c r="D1865" s="49" t="s">
        <v>2469</v>
      </c>
      <c r="E1865" s="75">
        <v>191988058609</v>
      </c>
      <c r="F1865" s="53" t="s">
        <v>2976</v>
      </c>
      <c r="G1865" s="50" t="s">
        <v>2980</v>
      </c>
      <c r="H1865" s="50" t="s">
        <v>188</v>
      </c>
      <c r="I1865" s="78"/>
      <c r="J1865" s="78"/>
      <c r="K1865" s="82">
        <v>209</v>
      </c>
      <c r="L1865" s="48" t="s">
        <v>7748</v>
      </c>
      <c r="M1865" s="50" t="s">
        <v>278</v>
      </c>
      <c r="N1865" s="50" t="s">
        <v>2475</v>
      </c>
      <c r="O1865" s="54">
        <f>VLOOKUP(A1865,'Shurjoint Multiplier Sheet'!A:E,4,FALSE)</f>
        <v>0</v>
      </c>
      <c r="P1865" s="91" t="e">
        <v>#N/A</v>
      </c>
      <c r="Q1865" s="91" t="e">
        <f t="shared" si="29"/>
        <v>#N/A</v>
      </c>
    </row>
    <row r="1866" spans="1:17" x14ac:dyDescent="0.25">
      <c r="A1866" s="48" t="s">
        <v>26</v>
      </c>
      <c r="B1866" s="49" t="s">
        <v>2981</v>
      </c>
      <c r="C1866" s="49" t="s">
        <v>2982</v>
      </c>
      <c r="D1866" s="49" t="s">
        <v>2469</v>
      </c>
      <c r="E1866" s="75">
        <v>191988058616</v>
      </c>
      <c r="F1866" s="53" t="s">
        <v>2976</v>
      </c>
      <c r="G1866" s="50" t="s">
        <v>2980</v>
      </c>
      <c r="H1866" s="50" t="s">
        <v>188</v>
      </c>
      <c r="I1866" s="78"/>
      <c r="J1866" s="78"/>
      <c r="K1866" s="82">
        <v>209.44</v>
      </c>
      <c r="L1866" s="48" t="s">
        <v>189</v>
      </c>
      <c r="M1866" s="50" t="s">
        <v>278</v>
      </c>
      <c r="N1866" s="50" t="s">
        <v>2470</v>
      </c>
      <c r="O1866" s="54">
        <f>VLOOKUP(A1866,'Shurjoint Multiplier Sheet'!A:E,4,FALSE)</f>
        <v>0</v>
      </c>
      <c r="P1866" s="91">
        <v>13329.19</v>
      </c>
      <c r="Q1866" s="91">
        <f t="shared" si="29"/>
        <v>0</v>
      </c>
    </row>
    <row r="1867" spans="1:17" x14ac:dyDescent="0.25">
      <c r="A1867" s="48" t="s">
        <v>26</v>
      </c>
      <c r="B1867" s="49" t="s">
        <v>2983</v>
      </c>
      <c r="C1867" s="49" t="s">
        <v>2984</v>
      </c>
      <c r="D1867" s="49" t="s">
        <v>2469</v>
      </c>
      <c r="E1867" s="75">
        <v>191988058623</v>
      </c>
      <c r="F1867" s="53" t="s">
        <v>2976</v>
      </c>
      <c r="G1867" s="50" t="s">
        <v>2985</v>
      </c>
      <c r="H1867" s="50" t="s">
        <v>188</v>
      </c>
      <c r="I1867" s="78"/>
      <c r="J1867" s="78"/>
      <c r="K1867" s="82">
        <v>229.96</v>
      </c>
      <c r="L1867" s="48" t="s">
        <v>189</v>
      </c>
      <c r="M1867" s="50" t="s">
        <v>278</v>
      </c>
      <c r="N1867" s="50" t="s">
        <v>2470</v>
      </c>
      <c r="O1867" s="54">
        <f>VLOOKUP(A1867,'Shurjoint Multiplier Sheet'!A:E,4,FALSE)</f>
        <v>0</v>
      </c>
      <c r="P1867" s="91">
        <v>14621.64</v>
      </c>
      <c r="Q1867" s="91">
        <f t="shared" si="29"/>
        <v>0</v>
      </c>
    </row>
    <row r="1868" spans="1:17" x14ac:dyDescent="0.25">
      <c r="A1868" s="48" t="s">
        <v>26</v>
      </c>
      <c r="B1868" s="49" t="s">
        <v>2986</v>
      </c>
      <c r="C1868" s="49" t="s">
        <v>2987</v>
      </c>
      <c r="D1868" s="49" t="s">
        <v>2469</v>
      </c>
      <c r="E1868" s="75">
        <v>191988058647</v>
      </c>
      <c r="F1868" s="53" t="s">
        <v>2976</v>
      </c>
      <c r="G1868" s="50" t="s">
        <v>2988</v>
      </c>
      <c r="H1868" s="50" t="s">
        <v>188</v>
      </c>
      <c r="I1868" s="78"/>
      <c r="J1868" s="78"/>
      <c r="K1868" s="82">
        <v>213.47</v>
      </c>
      <c r="L1868" s="48" t="s">
        <v>189</v>
      </c>
      <c r="M1868" s="50" t="s">
        <v>278</v>
      </c>
      <c r="N1868" s="50" t="s">
        <v>2470</v>
      </c>
      <c r="O1868" s="54">
        <f>VLOOKUP(A1868,'Shurjoint Multiplier Sheet'!A:E,4,FALSE)</f>
        <v>0</v>
      </c>
      <c r="P1868" s="91">
        <v>15150.24</v>
      </c>
      <c r="Q1868" s="91">
        <f t="shared" si="29"/>
        <v>0</v>
      </c>
    </row>
    <row r="1869" spans="1:17" x14ac:dyDescent="0.25">
      <c r="A1869" s="48" t="s">
        <v>26</v>
      </c>
      <c r="B1869" s="49" t="s">
        <v>2989</v>
      </c>
      <c r="C1869" s="49" t="s">
        <v>2990</v>
      </c>
      <c r="D1869" s="49" t="s">
        <v>2469</v>
      </c>
      <c r="E1869" s="75">
        <v>191988058654</v>
      </c>
      <c r="F1869" s="53" t="s">
        <v>2976</v>
      </c>
      <c r="G1869" s="50" t="s">
        <v>2991</v>
      </c>
      <c r="H1869" s="50" t="s">
        <v>188</v>
      </c>
      <c r="I1869" s="78"/>
      <c r="J1869" s="78"/>
      <c r="K1869" s="82">
        <v>212</v>
      </c>
      <c r="L1869" s="48" t="s">
        <v>7748</v>
      </c>
      <c r="M1869" s="50" t="s">
        <v>278</v>
      </c>
      <c r="N1869" s="50" t="s">
        <v>2475</v>
      </c>
      <c r="O1869" s="54">
        <f>VLOOKUP(A1869,'Shurjoint Multiplier Sheet'!A:E,4,FALSE)</f>
        <v>0</v>
      </c>
      <c r="P1869" s="91">
        <v>15896.56</v>
      </c>
      <c r="Q1869" s="91">
        <f t="shared" si="29"/>
        <v>0</v>
      </c>
    </row>
    <row r="1870" spans="1:17" x14ac:dyDescent="0.25">
      <c r="A1870" s="48" t="s">
        <v>26</v>
      </c>
      <c r="B1870" s="49" t="s">
        <v>2992</v>
      </c>
      <c r="C1870" s="49" t="s">
        <v>2993</v>
      </c>
      <c r="D1870" s="49" t="s">
        <v>2469</v>
      </c>
      <c r="E1870" s="75">
        <v>191988058661</v>
      </c>
      <c r="F1870" s="53" t="s">
        <v>2976</v>
      </c>
      <c r="G1870" s="50" t="s">
        <v>2991</v>
      </c>
      <c r="H1870" s="50" t="s">
        <v>188</v>
      </c>
      <c r="I1870" s="78"/>
      <c r="J1870" s="78"/>
      <c r="K1870" s="82">
        <v>205.71</v>
      </c>
      <c r="L1870" s="48" t="s">
        <v>189</v>
      </c>
      <c r="M1870" s="50" t="s">
        <v>278</v>
      </c>
      <c r="N1870" s="50" t="s">
        <v>2470</v>
      </c>
      <c r="O1870" s="54">
        <f>VLOOKUP(A1870,'Shurjoint Multiplier Sheet'!A:E,4,FALSE)</f>
        <v>0</v>
      </c>
      <c r="P1870" s="91">
        <v>15679.44</v>
      </c>
      <c r="Q1870" s="91">
        <f t="shared" si="29"/>
        <v>0</v>
      </c>
    </row>
    <row r="1871" spans="1:17" x14ac:dyDescent="0.25">
      <c r="A1871" s="48" t="s">
        <v>26</v>
      </c>
      <c r="B1871" s="49" t="s">
        <v>2994</v>
      </c>
      <c r="C1871" s="49" t="s">
        <v>2995</v>
      </c>
      <c r="D1871" s="49" t="s">
        <v>2469</v>
      </c>
      <c r="E1871" s="75">
        <v>191988058678</v>
      </c>
      <c r="F1871" s="53" t="s">
        <v>2976</v>
      </c>
      <c r="G1871" s="50" t="s">
        <v>2996</v>
      </c>
      <c r="H1871" s="50" t="s">
        <v>188</v>
      </c>
      <c r="I1871" s="78"/>
      <c r="J1871" s="78"/>
      <c r="K1871" s="82">
        <v>300.2</v>
      </c>
      <c r="L1871" s="48" t="s">
        <v>189</v>
      </c>
      <c r="M1871" s="50" t="s">
        <v>278</v>
      </c>
      <c r="N1871" s="50" t="s">
        <v>2470</v>
      </c>
      <c r="O1871" s="54">
        <f>VLOOKUP(A1871,'Shurjoint Multiplier Sheet'!A:E,4,FALSE)</f>
        <v>0</v>
      </c>
      <c r="P1871" s="91">
        <v>18747.59</v>
      </c>
      <c r="Q1871" s="91">
        <f t="shared" si="29"/>
        <v>0</v>
      </c>
    </row>
    <row r="1872" spans="1:17" x14ac:dyDescent="0.25">
      <c r="A1872" s="48" t="s">
        <v>26</v>
      </c>
      <c r="B1872" s="49" t="s">
        <v>2997</v>
      </c>
      <c r="C1872" s="49" t="s">
        <v>2998</v>
      </c>
      <c r="D1872" s="49" t="s">
        <v>2469</v>
      </c>
      <c r="E1872" s="75">
        <v>191988058685</v>
      </c>
      <c r="F1872" s="53" t="s">
        <v>2976</v>
      </c>
      <c r="G1872" s="50" t="s">
        <v>2999</v>
      </c>
      <c r="H1872" s="50" t="s">
        <v>188</v>
      </c>
      <c r="I1872" s="78"/>
      <c r="J1872" s="78"/>
      <c r="K1872" s="82">
        <v>308.64999999999998</v>
      </c>
      <c r="L1872" s="48" t="s">
        <v>189</v>
      </c>
      <c r="M1872" s="50" t="s">
        <v>278</v>
      </c>
      <c r="N1872" s="50" t="s">
        <v>2470</v>
      </c>
      <c r="O1872" s="54">
        <f>VLOOKUP(A1872,'Shurjoint Multiplier Sheet'!A:E,4,FALSE)</f>
        <v>0</v>
      </c>
      <c r="P1872" s="91">
        <v>20780.93</v>
      </c>
      <c r="Q1872" s="91">
        <f t="shared" si="29"/>
        <v>0</v>
      </c>
    </row>
    <row r="1873" spans="1:17" x14ac:dyDescent="0.25">
      <c r="A1873" s="48" t="s">
        <v>26</v>
      </c>
      <c r="B1873" s="49" t="s">
        <v>3000</v>
      </c>
      <c r="C1873" s="49" t="s">
        <v>3001</v>
      </c>
      <c r="D1873" s="49" t="s">
        <v>2469</v>
      </c>
      <c r="E1873" s="75">
        <v>191988058692</v>
      </c>
      <c r="F1873" s="53" t="s">
        <v>3002</v>
      </c>
      <c r="G1873" s="50" t="s">
        <v>323</v>
      </c>
      <c r="H1873" s="50" t="s">
        <v>188</v>
      </c>
      <c r="I1873" s="78"/>
      <c r="J1873" s="78"/>
      <c r="K1873" s="82">
        <v>33.58</v>
      </c>
      <c r="L1873" s="48" t="s">
        <v>7748</v>
      </c>
      <c r="M1873" s="50" t="s">
        <v>278</v>
      </c>
      <c r="N1873" s="50" t="s">
        <v>2470</v>
      </c>
      <c r="O1873" s="54">
        <f>VLOOKUP(A1873,'Shurjoint Multiplier Sheet'!A:E,4,FALSE)</f>
        <v>0</v>
      </c>
      <c r="P1873" s="91">
        <v>2656.89</v>
      </c>
      <c r="Q1873" s="91">
        <f t="shared" si="29"/>
        <v>0</v>
      </c>
    </row>
    <row r="1874" spans="1:17" x14ac:dyDescent="0.25">
      <c r="A1874" s="48" t="s">
        <v>26</v>
      </c>
      <c r="B1874" s="49" t="s">
        <v>3003</v>
      </c>
      <c r="C1874" s="49" t="s">
        <v>3004</v>
      </c>
      <c r="D1874" s="49" t="s">
        <v>2469</v>
      </c>
      <c r="E1874" s="75">
        <v>191988042264</v>
      </c>
      <c r="F1874" s="53" t="s">
        <v>3002</v>
      </c>
      <c r="G1874" s="50" t="s">
        <v>323</v>
      </c>
      <c r="H1874" s="50" t="s">
        <v>188</v>
      </c>
      <c r="I1874" s="78"/>
      <c r="J1874" s="78"/>
      <c r="K1874" s="82">
        <v>34.5</v>
      </c>
      <c r="L1874" s="48" t="s">
        <v>7748</v>
      </c>
      <c r="M1874" s="50" t="s">
        <v>220</v>
      </c>
      <c r="N1874" s="50" t="s">
        <v>2470</v>
      </c>
      <c r="O1874" s="54">
        <f>VLOOKUP(A1874,'Shurjoint Multiplier Sheet'!A:E,4,FALSE)</f>
        <v>0</v>
      </c>
      <c r="P1874" s="91">
        <v>2656.89</v>
      </c>
      <c r="Q1874" s="91">
        <f t="shared" si="29"/>
        <v>0</v>
      </c>
    </row>
    <row r="1875" spans="1:17" x14ac:dyDescent="0.25">
      <c r="A1875" s="48" t="s">
        <v>26</v>
      </c>
      <c r="B1875" s="49" t="s">
        <v>3005</v>
      </c>
      <c r="C1875" s="49" t="s">
        <v>3006</v>
      </c>
      <c r="D1875" s="49" t="s">
        <v>2469</v>
      </c>
      <c r="E1875" s="75">
        <v>191988058715</v>
      </c>
      <c r="F1875" s="53" t="s">
        <v>3002</v>
      </c>
      <c r="G1875" s="50" t="s">
        <v>323</v>
      </c>
      <c r="H1875" s="50" t="s">
        <v>188</v>
      </c>
      <c r="I1875" s="78"/>
      <c r="J1875" s="78"/>
      <c r="K1875" s="82">
        <v>33.58</v>
      </c>
      <c r="L1875" s="48" t="s">
        <v>189</v>
      </c>
      <c r="M1875" s="50" t="s">
        <v>278</v>
      </c>
      <c r="N1875" s="50" t="s">
        <v>2470</v>
      </c>
      <c r="O1875" s="54">
        <f>VLOOKUP(A1875,'Shurjoint Multiplier Sheet'!A:E,4,FALSE)</f>
        <v>0</v>
      </c>
      <c r="P1875" s="91">
        <v>1921.45</v>
      </c>
      <c r="Q1875" s="91">
        <f t="shared" si="29"/>
        <v>0</v>
      </c>
    </row>
    <row r="1876" spans="1:17" x14ac:dyDescent="0.25">
      <c r="A1876" s="48" t="s">
        <v>26</v>
      </c>
      <c r="B1876" s="55" t="s">
        <v>7700</v>
      </c>
      <c r="C1876" s="49" t="str">
        <f>VLOOKUP(B1876,[1]Data!$A$86:$B$9088,2,FALSE)</f>
        <v>14" 7707N FLEX CPLG PTD GS E (2PC)</v>
      </c>
      <c r="D1876" s="49" t="s">
        <v>2469</v>
      </c>
      <c r="E1876" s="75"/>
      <c r="F1876" s="53" t="s">
        <v>3002</v>
      </c>
      <c r="G1876" s="50" t="s">
        <v>323</v>
      </c>
      <c r="H1876" s="50"/>
      <c r="I1876" s="79"/>
      <c r="J1876" s="79"/>
      <c r="K1876" s="82">
        <v>34.5</v>
      </c>
      <c r="L1876" s="48" t="s">
        <v>189</v>
      </c>
      <c r="M1876" s="50" t="s">
        <v>278</v>
      </c>
      <c r="N1876" s="50" t="s">
        <v>2475</v>
      </c>
      <c r="O1876" s="54">
        <f>VLOOKUP(A1876,'Shurjoint Multiplier Sheet'!A:E,4,FALSE)</f>
        <v>0</v>
      </c>
      <c r="P1876" s="91">
        <v>1921.45</v>
      </c>
      <c r="Q1876" s="91">
        <f t="shared" ref="Q1876:Q1877" si="30">O1876*P1876</f>
        <v>0</v>
      </c>
    </row>
    <row r="1877" spans="1:17" x14ac:dyDescent="0.25">
      <c r="A1877" s="48" t="s">
        <v>26</v>
      </c>
      <c r="B1877" s="55" t="s">
        <v>7664</v>
      </c>
      <c r="C1877" s="49" t="str">
        <f>VLOOKUP(B1877,[1]Data!$A$86:$B$9088,2,FALSE)</f>
        <v>14" 7707N FLEX CPLG PTD GS (T 2PC)</v>
      </c>
      <c r="D1877" s="49" t="s">
        <v>2469</v>
      </c>
      <c r="E1877" s="75"/>
      <c r="F1877" s="53" t="s">
        <v>3002</v>
      </c>
      <c r="G1877" s="50" t="s">
        <v>323</v>
      </c>
      <c r="H1877" s="50"/>
      <c r="I1877" s="79"/>
      <c r="J1877" s="79"/>
      <c r="K1877" s="82">
        <v>33.58</v>
      </c>
      <c r="L1877" s="48" t="s">
        <v>189</v>
      </c>
      <c r="M1877" s="50" t="s">
        <v>220</v>
      </c>
      <c r="N1877" s="50" t="s">
        <v>2475</v>
      </c>
      <c r="O1877" s="54">
        <f>VLOOKUP(A1877,'Shurjoint Multiplier Sheet'!A:E,4,FALSE)</f>
        <v>0</v>
      </c>
      <c r="P1877" s="91">
        <v>1921.45</v>
      </c>
      <c r="Q1877" s="91">
        <f t="shared" si="30"/>
        <v>0</v>
      </c>
    </row>
    <row r="1878" spans="1:17" x14ac:dyDescent="0.25">
      <c r="A1878" s="48" t="s">
        <v>26</v>
      </c>
      <c r="B1878" s="49" t="s">
        <v>3007</v>
      </c>
      <c r="C1878" s="49" t="s">
        <v>3008</v>
      </c>
      <c r="D1878" s="49" t="s">
        <v>2469</v>
      </c>
      <c r="E1878" s="75">
        <v>191988058708</v>
      </c>
      <c r="F1878" s="53" t="s">
        <v>3002</v>
      </c>
      <c r="G1878" s="50" t="s">
        <v>323</v>
      </c>
      <c r="H1878" s="50" t="s">
        <v>188</v>
      </c>
      <c r="I1878" s="78"/>
      <c r="J1878" s="78"/>
      <c r="K1878" s="82">
        <v>33.58</v>
      </c>
      <c r="L1878" s="48" t="s">
        <v>189</v>
      </c>
      <c r="M1878" s="50" t="s">
        <v>220</v>
      </c>
      <c r="N1878" s="50" t="s">
        <v>2470</v>
      </c>
      <c r="O1878" s="54">
        <f>VLOOKUP(A1878,'Shurjoint Multiplier Sheet'!A:E,4,FALSE)</f>
        <v>0</v>
      </c>
      <c r="P1878" s="91">
        <v>1921.45</v>
      </c>
      <c r="Q1878" s="91">
        <f t="shared" ref="Q1878:Q1907" si="31">O1878*P1878</f>
        <v>0</v>
      </c>
    </row>
    <row r="1879" spans="1:17" x14ac:dyDescent="0.25">
      <c r="A1879" s="48" t="s">
        <v>26</v>
      </c>
      <c r="B1879" s="49" t="s">
        <v>3009</v>
      </c>
      <c r="C1879" s="49" t="s">
        <v>3010</v>
      </c>
      <c r="D1879" s="49" t="s">
        <v>2469</v>
      </c>
      <c r="E1879" s="75">
        <v>191988042271</v>
      </c>
      <c r="F1879" s="53" t="s">
        <v>3002</v>
      </c>
      <c r="G1879" s="50" t="s">
        <v>326</v>
      </c>
      <c r="H1879" s="50" t="s">
        <v>188</v>
      </c>
      <c r="I1879" s="78"/>
      <c r="J1879" s="78"/>
      <c r="K1879" s="82">
        <v>36.99</v>
      </c>
      <c r="L1879" s="48" t="s">
        <v>7748</v>
      </c>
      <c r="M1879" s="50" t="s">
        <v>278</v>
      </c>
      <c r="N1879" s="50" t="s">
        <v>2470</v>
      </c>
      <c r="O1879" s="54">
        <f>VLOOKUP(A1879,'Shurjoint Multiplier Sheet'!A:E,4,FALSE)</f>
        <v>0</v>
      </c>
      <c r="P1879" s="91">
        <v>3420.75</v>
      </c>
      <c r="Q1879" s="91">
        <f t="shared" si="31"/>
        <v>0</v>
      </c>
    </row>
    <row r="1880" spans="1:17" x14ac:dyDescent="0.25">
      <c r="A1880" s="48" t="s">
        <v>26</v>
      </c>
      <c r="B1880" s="49" t="s">
        <v>3011</v>
      </c>
      <c r="C1880" s="49" t="s">
        <v>3012</v>
      </c>
      <c r="D1880" s="49" t="s">
        <v>2469</v>
      </c>
      <c r="E1880" s="75">
        <v>191988042288</v>
      </c>
      <c r="F1880" s="53" t="s">
        <v>3002</v>
      </c>
      <c r="G1880" s="50" t="s">
        <v>326</v>
      </c>
      <c r="H1880" s="50" t="s">
        <v>188</v>
      </c>
      <c r="I1880" s="78"/>
      <c r="J1880" s="78"/>
      <c r="K1880" s="82">
        <v>36.99</v>
      </c>
      <c r="L1880" s="48" t="s">
        <v>7748</v>
      </c>
      <c r="M1880" s="50" t="s">
        <v>220</v>
      </c>
      <c r="N1880" s="50" t="s">
        <v>2470</v>
      </c>
      <c r="O1880" s="54">
        <f>VLOOKUP(A1880,'Shurjoint Multiplier Sheet'!A:E,4,FALSE)</f>
        <v>0</v>
      </c>
      <c r="P1880" s="91">
        <v>3420.75</v>
      </c>
      <c r="Q1880" s="91">
        <f t="shared" si="31"/>
        <v>0</v>
      </c>
    </row>
    <row r="1881" spans="1:17" x14ac:dyDescent="0.25">
      <c r="A1881" s="48" t="s">
        <v>26</v>
      </c>
      <c r="B1881" s="49" t="s">
        <v>3013</v>
      </c>
      <c r="C1881" s="49" t="s">
        <v>3014</v>
      </c>
      <c r="D1881" s="49" t="s">
        <v>2469</v>
      </c>
      <c r="E1881" s="75">
        <v>191988058722</v>
      </c>
      <c r="F1881" s="53" t="s">
        <v>3002</v>
      </c>
      <c r="G1881" s="50" t="s">
        <v>326</v>
      </c>
      <c r="H1881" s="50" t="s">
        <v>188</v>
      </c>
      <c r="I1881" s="78">
        <v>24</v>
      </c>
      <c r="J1881" s="78"/>
      <c r="K1881" s="82">
        <v>4.5</v>
      </c>
      <c r="L1881" s="48" t="s">
        <v>189</v>
      </c>
      <c r="M1881" s="50" t="s">
        <v>278</v>
      </c>
      <c r="N1881" s="50" t="s">
        <v>2470</v>
      </c>
      <c r="O1881" s="54">
        <f>VLOOKUP(A1881,'Shurjoint Multiplier Sheet'!A:E,4,FALSE)</f>
        <v>0</v>
      </c>
      <c r="P1881" s="91">
        <v>2521.41</v>
      </c>
      <c r="Q1881" s="91">
        <f t="shared" si="31"/>
        <v>0</v>
      </c>
    </row>
    <row r="1882" spans="1:17" x14ac:dyDescent="0.25">
      <c r="A1882" s="48" t="s">
        <v>26</v>
      </c>
      <c r="B1882" s="55" t="s">
        <v>7653</v>
      </c>
      <c r="C1882" s="49" t="str">
        <f>VLOOKUP(B1882,[1]Data!$A$86:$B$9088,2,FALSE)</f>
        <v>16" 7707N FLEX CPLG PTD GS (E 2PC)</v>
      </c>
      <c r="D1882" s="49" t="s">
        <v>2469</v>
      </c>
      <c r="E1882" s="75"/>
      <c r="F1882" s="53" t="s">
        <v>3002</v>
      </c>
      <c r="G1882" s="50" t="s">
        <v>326</v>
      </c>
      <c r="H1882" s="50"/>
      <c r="I1882" s="79"/>
      <c r="J1882" s="79"/>
      <c r="K1882" s="82">
        <v>36.99</v>
      </c>
      <c r="L1882" s="48" t="s">
        <v>189</v>
      </c>
      <c r="M1882" s="50" t="s">
        <v>278</v>
      </c>
      <c r="N1882" s="50" t="s">
        <v>2475</v>
      </c>
      <c r="O1882" s="54">
        <f>VLOOKUP(A1882,'Shurjoint Multiplier Sheet'!A:E,4,FALSE)</f>
        <v>0</v>
      </c>
      <c r="P1882" s="91">
        <v>2521.41</v>
      </c>
      <c r="Q1882" s="91">
        <f t="shared" si="31"/>
        <v>0</v>
      </c>
    </row>
    <row r="1883" spans="1:17" x14ac:dyDescent="0.25">
      <c r="A1883" s="48" t="s">
        <v>26</v>
      </c>
      <c r="B1883" s="49" t="s">
        <v>3015</v>
      </c>
      <c r="C1883" s="49" t="s">
        <v>3016</v>
      </c>
      <c r="D1883" s="49" t="s">
        <v>2469</v>
      </c>
      <c r="E1883" s="75">
        <v>191988058739</v>
      </c>
      <c r="F1883" s="53" t="s">
        <v>3002</v>
      </c>
      <c r="G1883" s="50" t="s">
        <v>326</v>
      </c>
      <c r="H1883" s="50" t="s">
        <v>188</v>
      </c>
      <c r="I1883" s="78">
        <v>24</v>
      </c>
      <c r="J1883" s="78"/>
      <c r="K1883" s="82">
        <v>4.5</v>
      </c>
      <c r="L1883" s="48" t="s">
        <v>189</v>
      </c>
      <c r="M1883" s="50" t="s">
        <v>220</v>
      </c>
      <c r="N1883" s="50" t="s">
        <v>2470</v>
      </c>
      <c r="O1883" s="54">
        <f>VLOOKUP(A1883,'Shurjoint Multiplier Sheet'!A:E,4,FALSE)</f>
        <v>0</v>
      </c>
      <c r="P1883" s="91">
        <v>2521.41</v>
      </c>
      <c r="Q1883" s="91">
        <f t="shared" si="31"/>
        <v>0</v>
      </c>
    </row>
    <row r="1884" spans="1:17" x14ac:dyDescent="0.25">
      <c r="A1884" s="48" t="s">
        <v>26</v>
      </c>
      <c r="B1884" s="49" t="s">
        <v>3017</v>
      </c>
      <c r="C1884" s="49" t="s">
        <v>3018</v>
      </c>
      <c r="D1884" s="49" t="s">
        <v>2469</v>
      </c>
      <c r="E1884" s="75">
        <v>191988042295</v>
      </c>
      <c r="F1884" s="53" t="s">
        <v>3002</v>
      </c>
      <c r="G1884" s="50" t="s">
        <v>329</v>
      </c>
      <c r="H1884" s="50" t="s">
        <v>188</v>
      </c>
      <c r="I1884" s="78"/>
      <c r="J1884" s="78"/>
      <c r="K1884" s="82">
        <v>49.05</v>
      </c>
      <c r="L1884" s="48" t="s">
        <v>7748</v>
      </c>
      <c r="M1884" s="50" t="s">
        <v>278</v>
      </c>
      <c r="N1884" s="50" t="s">
        <v>2470</v>
      </c>
      <c r="O1884" s="54">
        <f>VLOOKUP(A1884,'Shurjoint Multiplier Sheet'!A:E,4,FALSE)</f>
        <v>0</v>
      </c>
      <c r="P1884" s="91">
        <v>4089.05</v>
      </c>
      <c r="Q1884" s="91">
        <f t="shared" si="31"/>
        <v>0</v>
      </c>
    </row>
    <row r="1885" spans="1:17" x14ac:dyDescent="0.25">
      <c r="A1885" s="48" t="s">
        <v>26</v>
      </c>
      <c r="B1885" s="49" t="s">
        <v>3019</v>
      </c>
      <c r="C1885" s="49" t="s">
        <v>3020</v>
      </c>
      <c r="D1885" s="49" t="s">
        <v>2469</v>
      </c>
      <c r="E1885" s="75">
        <v>191988042301</v>
      </c>
      <c r="F1885" s="53" t="s">
        <v>3002</v>
      </c>
      <c r="G1885" s="50" t="s">
        <v>329</v>
      </c>
      <c r="H1885" s="50" t="s">
        <v>188</v>
      </c>
      <c r="I1885" s="78"/>
      <c r="J1885" s="78"/>
      <c r="K1885" s="82">
        <v>47.1</v>
      </c>
      <c r="L1885" s="48" t="s">
        <v>7748</v>
      </c>
      <c r="M1885" s="50" t="s">
        <v>220</v>
      </c>
      <c r="N1885" s="50" t="s">
        <v>2470</v>
      </c>
      <c r="O1885" s="54">
        <f>VLOOKUP(A1885,'Shurjoint Multiplier Sheet'!A:E,4,FALSE)</f>
        <v>0</v>
      </c>
      <c r="P1885" s="91">
        <v>4089.05</v>
      </c>
      <c r="Q1885" s="91">
        <f t="shared" si="31"/>
        <v>0</v>
      </c>
    </row>
    <row r="1886" spans="1:17" x14ac:dyDescent="0.25">
      <c r="A1886" s="48" t="s">
        <v>26</v>
      </c>
      <c r="B1886" s="49" t="s">
        <v>3021</v>
      </c>
      <c r="C1886" s="49" t="s">
        <v>3022</v>
      </c>
      <c r="D1886" s="49" t="s">
        <v>2469</v>
      </c>
      <c r="E1886" s="75">
        <v>191988058746</v>
      </c>
      <c r="F1886" s="53" t="s">
        <v>3002</v>
      </c>
      <c r="G1886" s="50" t="s">
        <v>329</v>
      </c>
      <c r="H1886" s="50" t="s">
        <v>188</v>
      </c>
      <c r="I1886" s="78">
        <v>20</v>
      </c>
      <c r="J1886" s="78"/>
      <c r="K1886" s="82">
        <v>49.05</v>
      </c>
      <c r="L1886" s="48" t="s">
        <v>189</v>
      </c>
      <c r="M1886" s="50" t="s">
        <v>278</v>
      </c>
      <c r="N1886" s="50" t="s">
        <v>2470</v>
      </c>
      <c r="O1886" s="54">
        <f>VLOOKUP(A1886,'Shurjoint Multiplier Sheet'!A:E,4,FALSE)</f>
        <v>0</v>
      </c>
      <c r="P1886" s="91">
        <v>2950.82</v>
      </c>
      <c r="Q1886" s="91">
        <f t="shared" si="31"/>
        <v>0</v>
      </c>
    </row>
    <row r="1887" spans="1:17" x14ac:dyDescent="0.25">
      <c r="A1887" s="48" t="s">
        <v>26</v>
      </c>
      <c r="B1887" s="49" t="s">
        <v>3023</v>
      </c>
      <c r="C1887" s="49" t="s">
        <v>3024</v>
      </c>
      <c r="D1887" s="49" t="s">
        <v>2469</v>
      </c>
      <c r="E1887" s="75">
        <v>191988058753</v>
      </c>
      <c r="F1887" s="53" t="s">
        <v>3002</v>
      </c>
      <c r="G1887" s="50" t="s">
        <v>329</v>
      </c>
      <c r="H1887" s="50" t="s">
        <v>188</v>
      </c>
      <c r="I1887" s="78">
        <v>20</v>
      </c>
      <c r="J1887" s="78"/>
      <c r="K1887" s="82">
        <v>47.1</v>
      </c>
      <c r="L1887" s="48" t="s">
        <v>189</v>
      </c>
      <c r="M1887" s="50" t="s">
        <v>220</v>
      </c>
      <c r="N1887" s="50" t="s">
        <v>2470</v>
      </c>
      <c r="O1887" s="54">
        <f>VLOOKUP(A1887,'Shurjoint Multiplier Sheet'!A:E,4,FALSE)</f>
        <v>0</v>
      </c>
      <c r="P1887" s="91">
        <v>2950.82</v>
      </c>
      <c r="Q1887" s="91">
        <f t="shared" si="31"/>
        <v>0</v>
      </c>
    </row>
    <row r="1888" spans="1:17" x14ac:dyDescent="0.25">
      <c r="A1888" s="48" t="s">
        <v>26</v>
      </c>
      <c r="B1888" s="49" t="s">
        <v>3025</v>
      </c>
      <c r="C1888" s="49" t="s">
        <v>3026</v>
      </c>
      <c r="D1888" s="49" t="s">
        <v>2469</v>
      </c>
      <c r="E1888" s="75">
        <v>191988058760</v>
      </c>
      <c r="F1888" s="53" t="s">
        <v>3002</v>
      </c>
      <c r="G1888" s="50" t="s">
        <v>332</v>
      </c>
      <c r="H1888" s="50" t="s">
        <v>188</v>
      </c>
      <c r="I1888" s="78">
        <v>20</v>
      </c>
      <c r="J1888" s="78"/>
      <c r="K1888" s="82">
        <v>54.39</v>
      </c>
      <c r="L1888" s="48" t="s">
        <v>7748</v>
      </c>
      <c r="M1888" s="50" t="s">
        <v>278</v>
      </c>
      <c r="N1888" s="50" t="s">
        <v>2470</v>
      </c>
      <c r="O1888" s="54">
        <f>VLOOKUP(A1888,'Shurjoint Multiplier Sheet'!A:E,4,FALSE)</f>
        <v>0</v>
      </c>
      <c r="P1888" s="91">
        <v>5281.72</v>
      </c>
      <c r="Q1888" s="91">
        <f t="shared" si="31"/>
        <v>0</v>
      </c>
    </row>
    <row r="1889" spans="1:17" x14ac:dyDescent="0.25">
      <c r="A1889" s="48" t="s">
        <v>26</v>
      </c>
      <c r="B1889" s="49" t="s">
        <v>3027</v>
      </c>
      <c r="C1889" s="49" t="s">
        <v>3028</v>
      </c>
      <c r="D1889" s="49" t="s">
        <v>2469</v>
      </c>
      <c r="E1889" s="75">
        <v>191988042318</v>
      </c>
      <c r="F1889" s="53" t="s">
        <v>3002</v>
      </c>
      <c r="G1889" s="50" t="s">
        <v>332</v>
      </c>
      <c r="H1889" s="50" t="s">
        <v>188</v>
      </c>
      <c r="I1889" s="78"/>
      <c r="J1889" s="78"/>
      <c r="K1889" s="82">
        <v>54</v>
      </c>
      <c r="L1889" s="48" t="s">
        <v>7748</v>
      </c>
      <c r="M1889" s="50" t="s">
        <v>220</v>
      </c>
      <c r="N1889" s="50" t="s">
        <v>2470</v>
      </c>
      <c r="O1889" s="54">
        <f>VLOOKUP(A1889,'Shurjoint Multiplier Sheet'!A:E,4,FALSE)</f>
        <v>0</v>
      </c>
      <c r="P1889" s="91">
        <v>5281.72</v>
      </c>
      <c r="Q1889" s="91">
        <f t="shared" si="31"/>
        <v>0</v>
      </c>
    </row>
    <row r="1890" spans="1:17" x14ac:dyDescent="0.25">
      <c r="A1890" s="48" t="s">
        <v>26</v>
      </c>
      <c r="B1890" s="49" t="s">
        <v>3029</v>
      </c>
      <c r="C1890" s="49" t="s">
        <v>3030</v>
      </c>
      <c r="D1890" s="49" t="s">
        <v>2469</v>
      </c>
      <c r="E1890" s="75">
        <v>191988058777</v>
      </c>
      <c r="F1890" s="53" t="s">
        <v>3002</v>
      </c>
      <c r="G1890" s="50" t="s">
        <v>332</v>
      </c>
      <c r="H1890" s="50" t="s">
        <v>188</v>
      </c>
      <c r="I1890" s="78">
        <v>20</v>
      </c>
      <c r="J1890" s="78"/>
      <c r="K1890" s="82">
        <v>54.39</v>
      </c>
      <c r="L1890" s="48" t="s">
        <v>189</v>
      </c>
      <c r="M1890" s="50" t="s">
        <v>278</v>
      </c>
      <c r="N1890" s="50" t="s">
        <v>2470</v>
      </c>
      <c r="O1890" s="54">
        <f>VLOOKUP(A1890,'Shurjoint Multiplier Sheet'!A:E,4,FALSE)</f>
        <v>0</v>
      </c>
      <c r="P1890" s="91">
        <v>3940.88</v>
      </c>
      <c r="Q1890" s="91">
        <f t="shared" si="31"/>
        <v>0</v>
      </c>
    </row>
    <row r="1891" spans="1:17" x14ac:dyDescent="0.25">
      <c r="A1891" s="48" t="s">
        <v>26</v>
      </c>
      <c r="B1891" s="49" t="s">
        <v>3031</v>
      </c>
      <c r="C1891" s="49" t="s">
        <v>3032</v>
      </c>
      <c r="D1891" s="49" t="s">
        <v>2469</v>
      </c>
      <c r="E1891" s="75">
        <v>191988058784</v>
      </c>
      <c r="F1891" s="53" t="s">
        <v>3002</v>
      </c>
      <c r="G1891" s="50" t="s">
        <v>332</v>
      </c>
      <c r="H1891" s="50" t="s">
        <v>188</v>
      </c>
      <c r="I1891" s="78">
        <v>20</v>
      </c>
      <c r="J1891" s="78"/>
      <c r="K1891" s="82">
        <v>54.39</v>
      </c>
      <c r="L1891" s="48" t="s">
        <v>189</v>
      </c>
      <c r="M1891" s="50" t="s">
        <v>220</v>
      </c>
      <c r="N1891" s="50" t="s">
        <v>2470</v>
      </c>
      <c r="O1891" s="54">
        <f>VLOOKUP(A1891,'Shurjoint Multiplier Sheet'!A:E,4,FALSE)</f>
        <v>0</v>
      </c>
      <c r="P1891" s="91">
        <v>3940.88</v>
      </c>
      <c r="Q1891" s="91">
        <f t="shared" si="31"/>
        <v>0</v>
      </c>
    </row>
    <row r="1892" spans="1:17" x14ac:dyDescent="0.25">
      <c r="A1892" s="48" t="s">
        <v>26</v>
      </c>
      <c r="B1892" s="55" t="s">
        <v>3033</v>
      </c>
      <c r="C1892" s="49" t="s">
        <v>3034</v>
      </c>
      <c r="D1892" s="49" t="s">
        <v>2469</v>
      </c>
      <c r="E1892" s="75">
        <v>191988124007</v>
      </c>
      <c r="F1892" s="53" t="s">
        <v>3002</v>
      </c>
      <c r="G1892" s="50" t="s">
        <v>7736</v>
      </c>
      <c r="H1892" s="50" t="s">
        <v>188</v>
      </c>
      <c r="I1892" s="79"/>
      <c r="J1892" s="79"/>
      <c r="K1892" s="82">
        <v>60.05</v>
      </c>
      <c r="L1892" s="48" t="s">
        <v>7748</v>
      </c>
      <c r="M1892" s="50" t="s">
        <v>278</v>
      </c>
      <c r="N1892" s="50" t="s">
        <v>2470</v>
      </c>
      <c r="O1892" s="54">
        <f>VLOOKUP(A1892,'Shurjoint Multiplier Sheet'!A:E,4,FALSE)</f>
        <v>0</v>
      </c>
      <c r="P1892" s="91" t="e">
        <v>#N/A</v>
      </c>
      <c r="Q1892" s="91" t="e">
        <f t="shared" si="31"/>
        <v>#N/A</v>
      </c>
    </row>
    <row r="1893" spans="1:17" x14ac:dyDescent="0.25">
      <c r="A1893" s="48" t="s">
        <v>26</v>
      </c>
      <c r="B1893" s="55" t="s">
        <v>3035</v>
      </c>
      <c r="C1893" s="49" t="s">
        <v>3036</v>
      </c>
      <c r="D1893" s="49" t="s">
        <v>2469</v>
      </c>
      <c r="E1893" s="75">
        <v>191988123994</v>
      </c>
      <c r="F1893" s="53" t="s">
        <v>3002</v>
      </c>
      <c r="G1893" s="50" t="s">
        <v>7736</v>
      </c>
      <c r="H1893" s="50" t="s">
        <v>188</v>
      </c>
      <c r="I1893" s="79"/>
      <c r="J1893" s="79"/>
      <c r="K1893" s="82">
        <v>60.05</v>
      </c>
      <c r="L1893" s="48" t="s">
        <v>189</v>
      </c>
      <c r="M1893" s="50" t="s">
        <v>278</v>
      </c>
      <c r="N1893" s="50" t="s">
        <v>2470</v>
      </c>
      <c r="O1893" s="54">
        <f>VLOOKUP(A1893,'Shurjoint Multiplier Sheet'!A:E,4,FALSE)</f>
        <v>0</v>
      </c>
      <c r="P1893" s="91">
        <v>4581.3599999999997</v>
      </c>
      <c r="Q1893" s="91">
        <f t="shared" si="31"/>
        <v>0</v>
      </c>
    </row>
    <row r="1894" spans="1:17" x14ac:dyDescent="0.25">
      <c r="A1894" s="48" t="s">
        <v>26</v>
      </c>
      <c r="B1894" s="49" t="s">
        <v>3037</v>
      </c>
      <c r="C1894" s="49" t="s">
        <v>3038</v>
      </c>
      <c r="D1894" s="49" t="s">
        <v>2469</v>
      </c>
      <c r="E1894" s="75">
        <v>191988058791</v>
      </c>
      <c r="F1894" s="53" t="s">
        <v>3002</v>
      </c>
      <c r="G1894" s="50" t="s">
        <v>335</v>
      </c>
      <c r="H1894" s="50" t="s">
        <v>188</v>
      </c>
      <c r="I1894" s="78">
        <v>12</v>
      </c>
      <c r="J1894" s="78"/>
      <c r="K1894" s="82">
        <v>65.06</v>
      </c>
      <c r="L1894" s="48" t="s">
        <v>7748</v>
      </c>
      <c r="M1894" s="50" t="s">
        <v>278</v>
      </c>
      <c r="N1894" s="50" t="s">
        <v>2470</v>
      </c>
      <c r="O1894" s="54">
        <f>VLOOKUP(A1894,'Shurjoint Multiplier Sheet'!A:E,4,FALSE)</f>
        <v>0</v>
      </c>
      <c r="P1894" s="91">
        <v>6820.93</v>
      </c>
      <c r="Q1894" s="91">
        <f t="shared" si="31"/>
        <v>0</v>
      </c>
    </row>
    <row r="1895" spans="1:17" x14ac:dyDescent="0.25">
      <c r="A1895" s="48" t="s">
        <v>26</v>
      </c>
      <c r="B1895" s="49" t="s">
        <v>3039</v>
      </c>
      <c r="C1895" s="49" t="s">
        <v>3040</v>
      </c>
      <c r="D1895" s="49" t="s">
        <v>2469</v>
      </c>
      <c r="E1895" s="75">
        <v>191988042325</v>
      </c>
      <c r="F1895" s="53" t="s">
        <v>3002</v>
      </c>
      <c r="G1895" s="50" t="s">
        <v>335</v>
      </c>
      <c r="H1895" s="50" t="s">
        <v>188</v>
      </c>
      <c r="I1895" s="78"/>
      <c r="J1895" s="78"/>
      <c r="K1895" s="82">
        <v>65.099999999999994</v>
      </c>
      <c r="L1895" s="48" t="s">
        <v>7748</v>
      </c>
      <c r="M1895" s="50" t="s">
        <v>220</v>
      </c>
      <c r="N1895" s="50" t="s">
        <v>2470</v>
      </c>
      <c r="O1895" s="54">
        <f>VLOOKUP(A1895,'Shurjoint Multiplier Sheet'!A:E,4,FALSE)</f>
        <v>0</v>
      </c>
      <c r="P1895" s="91">
        <v>6820.93</v>
      </c>
      <c r="Q1895" s="91">
        <f t="shared" si="31"/>
        <v>0</v>
      </c>
    </row>
    <row r="1896" spans="1:17" x14ac:dyDescent="0.25">
      <c r="A1896" s="48" t="s">
        <v>26</v>
      </c>
      <c r="B1896" s="49" t="s">
        <v>3041</v>
      </c>
      <c r="C1896" s="49" t="s">
        <v>3042</v>
      </c>
      <c r="D1896" s="49" t="s">
        <v>2469</v>
      </c>
      <c r="E1896" s="75">
        <v>191988058807</v>
      </c>
      <c r="F1896" s="53" t="s">
        <v>3002</v>
      </c>
      <c r="G1896" s="50" t="s">
        <v>335</v>
      </c>
      <c r="H1896" s="50" t="s">
        <v>188</v>
      </c>
      <c r="I1896" s="78">
        <v>12</v>
      </c>
      <c r="J1896" s="78"/>
      <c r="K1896" s="82">
        <v>65.06</v>
      </c>
      <c r="L1896" s="48" t="s">
        <v>189</v>
      </c>
      <c r="M1896" s="50" t="s">
        <v>278</v>
      </c>
      <c r="N1896" s="50" t="s">
        <v>2470</v>
      </c>
      <c r="O1896" s="54">
        <f>VLOOKUP(A1896,'Shurjoint Multiplier Sheet'!A:E,4,FALSE)</f>
        <v>0</v>
      </c>
      <c r="P1896" s="91">
        <v>5080.92</v>
      </c>
      <c r="Q1896" s="91">
        <f t="shared" si="31"/>
        <v>0</v>
      </c>
    </row>
    <row r="1897" spans="1:17" x14ac:dyDescent="0.25">
      <c r="A1897" s="48" t="s">
        <v>26</v>
      </c>
      <c r="B1897" s="55" t="s">
        <v>7675</v>
      </c>
      <c r="C1897" s="49" t="str">
        <f>VLOOKUP(B1897,[1]Data!$A$86:$B$9088,2,FALSE)</f>
        <v>24" 7707N FLEX CPLG PTD GS E (2PC)</v>
      </c>
      <c r="D1897" s="49" t="s">
        <v>2469</v>
      </c>
      <c r="E1897" s="75"/>
      <c r="F1897" s="53" t="s">
        <v>3002</v>
      </c>
      <c r="G1897" s="50" t="s">
        <v>335</v>
      </c>
      <c r="H1897" s="50"/>
      <c r="I1897" s="79"/>
      <c r="J1897" s="79"/>
      <c r="K1897" s="82">
        <v>65.06</v>
      </c>
      <c r="L1897" s="48" t="s">
        <v>189</v>
      </c>
      <c r="M1897" s="50" t="s">
        <v>278</v>
      </c>
      <c r="N1897" s="50" t="s">
        <v>2475</v>
      </c>
      <c r="O1897" s="54">
        <f>VLOOKUP(A1897,'Shurjoint Multiplier Sheet'!A:E,4,FALSE)</f>
        <v>0</v>
      </c>
      <c r="P1897" s="91">
        <v>5080.92</v>
      </c>
      <c r="Q1897" s="91">
        <f t="shared" si="31"/>
        <v>0</v>
      </c>
    </row>
    <row r="1898" spans="1:17" x14ac:dyDescent="0.25">
      <c r="A1898" s="48" t="s">
        <v>26</v>
      </c>
      <c r="B1898" s="55" t="s">
        <v>3043</v>
      </c>
      <c r="C1898" s="49" t="s">
        <v>3044</v>
      </c>
      <c r="D1898" s="49" t="s">
        <v>2469</v>
      </c>
      <c r="E1898" s="75">
        <v>191988058821</v>
      </c>
      <c r="F1898" s="53" t="s">
        <v>3002</v>
      </c>
      <c r="G1898" s="50" t="s">
        <v>335</v>
      </c>
      <c r="H1898" s="50" t="s">
        <v>188</v>
      </c>
      <c r="I1898" s="79"/>
      <c r="J1898" s="79"/>
      <c r="K1898" s="82">
        <v>65.099999999999994</v>
      </c>
      <c r="L1898" s="48" t="s">
        <v>189</v>
      </c>
      <c r="M1898" s="50" t="s">
        <v>715</v>
      </c>
      <c r="N1898" s="50" t="s">
        <v>2470</v>
      </c>
      <c r="O1898" s="54">
        <f>VLOOKUP(A1898,'Shurjoint Multiplier Sheet'!A:E,4,FALSE)</f>
        <v>0</v>
      </c>
      <c r="P1898" s="91">
        <v>7445.69</v>
      </c>
      <c r="Q1898" s="91">
        <f t="shared" si="31"/>
        <v>0</v>
      </c>
    </row>
    <row r="1899" spans="1:17" x14ac:dyDescent="0.25">
      <c r="A1899" s="48" t="s">
        <v>26</v>
      </c>
      <c r="B1899" s="49" t="s">
        <v>3045</v>
      </c>
      <c r="C1899" s="49" t="s">
        <v>3046</v>
      </c>
      <c r="D1899" s="49" t="s">
        <v>2469</v>
      </c>
      <c r="E1899" s="75">
        <v>191988058838</v>
      </c>
      <c r="F1899" s="53" t="s">
        <v>3002</v>
      </c>
      <c r="G1899" s="50" t="s">
        <v>335</v>
      </c>
      <c r="H1899" s="50" t="s">
        <v>188</v>
      </c>
      <c r="I1899" s="78">
        <v>12</v>
      </c>
      <c r="J1899" s="78"/>
      <c r="K1899" s="82">
        <v>65.06</v>
      </c>
      <c r="L1899" s="48" t="s">
        <v>189</v>
      </c>
      <c r="M1899" s="50" t="s">
        <v>220</v>
      </c>
      <c r="N1899" s="50" t="s">
        <v>2470</v>
      </c>
      <c r="O1899" s="54">
        <f>VLOOKUP(A1899,'Shurjoint Multiplier Sheet'!A:E,4,FALSE)</f>
        <v>0</v>
      </c>
      <c r="P1899" s="91">
        <v>5080.92</v>
      </c>
      <c r="Q1899" s="91">
        <f t="shared" si="31"/>
        <v>0</v>
      </c>
    </row>
    <row r="1900" spans="1:17" x14ac:dyDescent="0.25">
      <c r="A1900" s="48" t="s">
        <v>26</v>
      </c>
      <c r="B1900" s="49" t="s">
        <v>3047</v>
      </c>
      <c r="C1900" s="49" t="s">
        <v>3048</v>
      </c>
      <c r="D1900" s="49" t="s">
        <v>2469</v>
      </c>
      <c r="E1900" s="75">
        <v>191988058845</v>
      </c>
      <c r="F1900" s="53" t="s">
        <v>3002</v>
      </c>
      <c r="G1900" s="50" t="s">
        <v>3049</v>
      </c>
      <c r="H1900" s="50" t="s">
        <v>188</v>
      </c>
      <c r="I1900" s="78">
        <v>5</v>
      </c>
      <c r="J1900" s="78"/>
      <c r="K1900" s="82">
        <v>143.26</v>
      </c>
      <c r="L1900" s="48" t="s">
        <v>189</v>
      </c>
      <c r="M1900" s="50" t="s">
        <v>278</v>
      </c>
      <c r="N1900" s="50" t="s">
        <v>2470</v>
      </c>
      <c r="O1900" s="54">
        <f>VLOOKUP(A1900,'Shurjoint Multiplier Sheet'!A:E,4,FALSE)</f>
        <v>0</v>
      </c>
      <c r="P1900" s="91">
        <v>7948.89</v>
      </c>
      <c r="Q1900" s="91">
        <f t="shared" si="31"/>
        <v>0</v>
      </c>
    </row>
    <row r="1901" spans="1:17" x14ac:dyDescent="0.25">
      <c r="A1901" s="48" t="s">
        <v>26</v>
      </c>
      <c r="B1901" s="49" t="s">
        <v>4957</v>
      </c>
      <c r="C1901" s="49" t="s">
        <v>4958</v>
      </c>
      <c r="D1901" s="49" t="s">
        <v>4749</v>
      </c>
      <c r="E1901" s="75">
        <v>191988074746</v>
      </c>
      <c r="F1901" s="53" t="s">
        <v>4750</v>
      </c>
      <c r="G1901" s="50" t="s">
        <v>323</v>
      </c>
      <c r="H1901" s="50" t="s">
        <v>188</v>
      </c>
      <c r="I1901" s="78"/>
      <c r="J1901" s="78"/>
      <c r="K1901" s="82">
        <v>1.46</v>
      </c>
      <c r="L1901" s="48" t="s">
        <v>190</v>
      </c>
      <c r="M1901" s="50" t="s">
        <v>278</v>
      </c>
      <c r="N1901" s="50" t="s">
        <v>2470</v>
      </c>
      <c r="O1901" s="54">
        <f>VLOOKUP(A1901,'Shurjoint Multiplier Sheet'!A:E,4,FALSE)</f>
        <v>0</v>
      </c>
      <c r="P1901" s="91">
        <v>604.55999999999995</v>
      </c>
      <c r="Q1901" s="91">
        <f t="shared" si="31"/>
        <v>0</v>
      </c>
    </row>
    <row r="1902" spans="1:17" x14ac:dyDescent="0.25">
      <c r="A1902" s="48" t="s">
        <v>26</v>
      </c>
      <c r="B1902" s="49" t="s">
        <v>4961</v>
      </c>
      <c r="C1902" s="49" t="s">
        <v>4962</v>
      </c>
      <c r="D1902" s="49" t="s">
        <v>4749</v>
      </c>
      <c r="E1902" s="75">
        <v>191988074869</v>
      </c>
      <c r="F1902" s="53" t="s">
        <v>4750</v>
      </c>
      <c r="G1902" s="50" t="s">
        <v>326</v>
      </c>
      <c r="H1902" s="50" t="s">
        <v>188</v>
      </c>
      <c r="I1902" s="78"/>
      <c r="J1902" s="78"/>
      <c r="K1902" s="82">
        <v>1.46</v>
      </c>
      <c r="L1902" s="48" t="s">
        <v>190</v>
      </c>
      <c r="M1902" s="50" t="s">
        <v>278</v>
      </c>
      <c r="N1902" s="50" t="s">
        <v>2470</v>
      </c>
      <c r="O1902" s="54">
        <f>VLOOKUP(A1902,'Shurjoint Multiplier Sheet'!A:E,4,FALSE)</f>
        <v>0</v>
      </c>
      <c r="P1902" s="91">
        <v>784.63</v>
      </c>
      <c r="Q1902" s="91">
        <f t="shared" si="31"/>
        <v>0</v>
      </c>
    </row>
    <row r="1903" spans="1:17" x14ac:dyDescent="0.25">
      <c r="A1903" s="48" t="s">
        <v>26</v>
      </c>
      <c r="B1903" s="49" t="s">
        <v>4963</v>
      </c>
      <c r="C1903" s="49" t="s">
        <v>4964</v>
      </c>
      <c r="D1903" s="49" t="s">
        <v>4749</v>
      </c>
      <c r="E1903" s="75">
        <v>191988074937</v>
      </c>
      <c r="F1903" s="53" t="s">
        <v>4750</v>
      </c>
      <c r="G1903" s="50" t="s">
        <v>329</v>
      </c>
      <c r="H1903" s="50" t="s">
        <v>188</v>
      </c>
      <c r="I1903" s="78"/>
      <c r="J1903" s="78"/>
      <c r="K1903" s="82">
        <v>1.63</v>
      </c>
      <c r="L1903" s="48" t="s">
        <v>190</v>
      </c>
      <c r="M1903" s="50" t="s">
        <v>278</v>
      </c>
      <c r="N1903" s="50" t="s">
        <v>2470</v>
      </c>
      <c r="O1903" s="54">
        <f>VLOOKUP(A1903,'Shurjoint Multiplier Sheet'!A:E,4,FALSE)</f>
        <v>0</v>
      </c>
      <c r="P1903" s="91">
        <v>1002.01</v>
      </c>
      <c r="Q1903" s="91">
        <f t="shared" si="31"/>
        <v>0</v>
      </c>
    </row>
    <row r="1904" spans="1:17" x14ac:dyDescent="0.25">
      <c r="A1904" s="48" t="s">
        <v>26</v>
      </c>
      <c r="B1904" s="49" t="s">
        <v>4967</v>
      </c>
      <c r="C1904" s="49" t="s">
        <v>4968</v>
      </c>
      <c r="D1904" s="49" t="s">
        <v>4749</v>
      </c>
      <c r="E1904" s="75">
        <v>191988075286</v>
      </c>
      <c r="F1904" s="53" t="s">
        <v>4750</v>
      </c>
      <c r="G1904" s="50" t="s">
        <v>332</v>
      </c>
      <c r="H1904" s="50" t="s">
        <v>188</v>
      </c>
      <c r="I1904" s="78"/>
      <c r="J1904" s="78"/>
      <c r="K1904" s="82">
        <v>1.94</v>
      </c>
      <c r="L1904" s="48" t="s">
        <v>190</v>
      </c>
      <c r="M1904" s="50" t="s">
        <v>278</v>
      </c>
      <c r="N1904" s="50" t="s">
        <v>2470</v>
      </c>
      <c r="O1904" s="54">
        <f>VLOOKUP(A1904,'Shurjoint Multiplier Sheet'!A:E,4,FALSE)</f>
        <v>0</v>
      </c>
      <c r="P1904" s="91">
        <v>1531.4</v>
      </c>
      <c r="Q1904" s="91">
        <f t="shared" si="31"/>
        <v>0</v>
      </c>
    </row>
    <row r="1905" spans="1:17" x14ac:dyDescent="0.25">
      <c r="A1905" s="48" t="s">
        <v>26</v>
      </c>
      <c r="B1905" s="49" t="s">
        <v>4969</v>
      </c>
      <c r="C1905" s="49" t="s">
        <v>4970</v>
      </c>
      <c r="D1905" s="49" t="s">
        <v>4749</v>
      </c>
      <c r="E1905" s="75">
        <v>191988075316</v>
      </c>
      <c r="F1905" s="53" t="s">
        <v>4750</v>
      </c>
      <c r="G1905" s="50" t="s">
        <v>335</v>
      </c>
      <c r="H1905" s="50" t="s">
        <v>188</v>
      </c>
      <c r="I1905" s="78"/>
      <c r="J1905" s="78"/>
      <c r="K1905" s="82">
        <v>2.4900000000000002</v>
      </c>
      <c r="L1905" s="48" t="s">
        <v>190</v>
      </c>
      <c r="M1905" s="50" t="s">
        <v>278</v>
      </c>
      <c r="N1905" s="50" t="s">
        <v>2470</v>
      </c>
      <c r="O1905" s="54">
        <f>VLOOKUP(A1905,'Shurjoint Multiplier Sheet'!A:E,4,FALSE)</f>
        <v>0</v>
      </c>
      <c r="P1905" s="91">
        <v>2000.78</v>
      </c>
      <c r="Q1905" s="91">
        <f t="shared" si="31"/>
        <v>0</v>
      </c>
    </row>
    <row r="1906" spans="1:17" x14ac:dyDescent="0.25">
      <c r="A1906" s="48" t="s">
        <v>26</v>
      </c>
      <c r="B1906" s="49" t="s">
        <v>4973</v>
      </c>
      <c r="C1906" s="49" t="s">
        <v>4974</v>
      </c>
      <c r="D1906" s="49" t="s">
        <v>4749</v>
      </c>
      <c r="E1906" s="75">
        <v>191988075354</v>
      </c>
      <c r="F1906" s="53" t="s">
        <v>4750</v>
      </c>
      <c r="G1906" s="50" t="s">
        <v>2977</v>
      </c>
      <c r="H1906" s="50" t="s">
        <v>188</v>
      </c>
      <c r="I1906" s="78"/>
      <c r="J1906" s="78"/>
      <c r="K1906" s="82">
        <v>8.3800000000000008</v>
      </c>
      <c r="L1906" s="48" t="s">
        <v>190</v>
      </c>
      <c r="M1906" s="50" t="s">
        <v>278</v>
      </c>
      <c r="N1906" s="50" t="s">
        <v>2470</v>
      </c>
      <c r="O1906" s="54">
        <f>VLOOKUP(A1906,'Shurjoint Multiplier Sheet'!A:E,4,FALSE)</f>
        <v>0</v>
      </c>
      <c r="P1906" s="91">
        <v>2637.78</v>
      </c>
      <c r="Q1906" s="91">
        <f t="shared" si="31"/>
        <v>0</v>
      </c>
    </row>
    <row r="1907" spans="1:17" x14ac:dyDescent="0.25">
      <c r="A1907" s="48" t="s">
        <v>26</v>
      </c>
      <c r="B1907" s="55" t="s">
        <v>4977</v>
      </c>
      <c r="C1907" s="49" t="s">
        <v>4978</v>
      </c>
      <c r="D1907" s="49" t="s">
        <v>4749</v>
      </c>
      <c r="E1907" s="75">
        <v>191988104856</v>
      </c>
      <c r="F1907" s="53" t="s">
        <v>4750</v>
      </c>
      <c r="G1907" s="50" t="s">
        <v>2980</v>
      </c>
      <c r="H1907" s="50" t="s">
        <v>188</v>
      </c>
      <c r="I1907" s="79"/>
      <c r="J1907" s="79"/>
      <c r="K1907" s="82">
        <v>10.14</v>
      </c>
      <c r="L1907" s="48" t="s">
        <v>190</v>
      </c>
      <c r="M1907" s="50" t="s">
        <v>278</v>
      </c>
      <c r="N1907" s="50" t="s">
        <v>2470</v>
      </c>
      <c r="O1907" s="54">
        <f>VLOOKUP(A1907,'Shurjoint Multiplier Sheet'!A:E,4,FALSE)</f>
        <v>0</v>
      </c>
      <c r="P1907" s="91">
        <v>2808.12</v>
      </c>
      <c r="Q1907" s="91">
        <f t="shared" si="31"/>
        <v>0</v>
      </c>
    </row>
    <row r="1908" spans="1:17" x14ac:dyDescent="0.25">
      <c r="A1908" s="48" t="s">
        <v>26</v>
      </c>
      <c r="B1908" s="55" t="s">
        <v>7683</v>
      </c>
      <c r="C1908" s="49" t="str">
        <f>VLOOKUP(B1908,[1]Data!$A$86:$B$9088,2,FALSE)</f>
        <v>36" C GASKET ONLY E</v>
      </c>
      <c r="D1908" s="49" t="s">
        <v>4749</v>
      </c>
      <c r="E1908" s="75"/>
      <c r="F1908" s="53" t="s">
        <v>4750</v>
      </c>
      <c r="G1908" s="50" t="s">
        <v>2991</v>
      </c>
      <c r="H1908" s="50" t="s">
        <v>188</v>
      </c>
      <c r="I1908" s="79"/>
      <c r="J1908" s="79"/>
      <c r="K1908" s="82">
        <v>10.58</v>
      </c>
      <c r="L1908" s="48" t="s">
        <v>190</v>
      </c>
      <c r="M1908" s="50" t="s">
        <v>278</v>
      </c>
      <c r="N1908" s="50" t="s">
        <v>2470</v>
      </c>
      <c r="O1908" s="54">
        <f>VLOOKUP(A1908,'Shurjoint Multiplier Sheet'!A:E,4,FALSE)</f>
        <v>0</v>
      </c>
      <c r="P1908" s="91">
        <v>3306.15</v>
      </c>
      <c r="Q1908" s="91">
        <f t="shared" ref="Q1908:Q1910" si="32">O1908*P1908</f>
        <v>0</v>
      </c>
    </row>
    <row r="1909" spans="1:17" x14ac:dyDescent="0.25">
      <c r="A1909" s="48" t="s">
        <v>26</v>
      </c>
      <c r="B1909" s="55" t="s">
        <v>7697</v>
      </c>
      <c r="C1909" s="49" t="str">
        <f>VLOOKUP(B1909,[1]Data!$A$86:$B$9088,2,FALSE)</f>
        <v>16" C GASKET ONLY E</v>
      </c>
      <c r="D1909" s="49" t="s">
        <v>4749</v>
      </c>
      <c r="E1909" s="75"/>
      <c r="F1909" s="53" t="s">
        <v>4750</v>
      </c>
      <c r="G1909" s="50" t="s">
        <v>326</v>
      </c>
      <c r="H1909" s="50" t="s">
        <v>188</v>
      </c>
      <c r="I1909" s="79"/>
      <c r="J1909" s="79"/>
      <c r="K1909" s="82">
        <v>1.49</v>
      </c>
      <c r="L1909" s="48" t="s">
        <v>190</v>
      </c>
      <c r="M1909" s="50" t="s">
        <v>278</v>
      </c>
      <c r="N1909" s="50" t="s">
        <v>2470</v>
      </c>
      <c r="O1909" s="54">
        <f>VLOOKUP(A1909,'Shurjoint Multiplier Sheet'!A:E,4,FALSE)</f>
        <v>0</v>
      </c>
      <c r="P1909" s="91">
        <v>784.63</v>
      </c>
      <c r="Q1909" s="91">
        <f t="shared" si="32"/>
        <v>0</v>
      </c>
    </row>
    <row r="1910" spans="1:17" x14ac:dyDescent="0.25">
      <c r="A1910" s="48" t="s">
        <v>26</v>
      </c>
      <c r="B1910" s="55" t="s">
        <v>7687</v>
      </c>
      <c r="C1910" s="49" t="str">
        <f>VLOOKUP(B1910,[1]Data!$A$86:$B$9088,2,FALSE)</f>
        <v>14" GS GASKET ONLY T</v>
      </c>
      <c r="D1910" s="49" t="s">
        <v>5066</v>
      </c>
      <c r="E1910" s="75"/>
      <c r="F1910" s="53" t="s">
        <v>4750</v>
      </c>
      <c r="G1910" s="50" t="s">
        <v>323</v>
      </c>
      <c r="H1910" s="50" t="s">
        <v>188</v>
      </c>
      <c r="I1910" s="79"/>
      <c r="J1910" s="79"/>
      <c r="K1910" s="82">
        <v>1.37</v>
      </c>
      <c r="L1910" s="48" t="s">
        <v>190</v>
      </c>
      <c r="M1910" s="50" t="s">
        <v>220</v>
      </c>
      <c r="N1910" s="50" t="s">
        <v>2475</v>
      </c>
      <c r="O1910" s="54">
        <f>VLOOKUP(A1910,'Shurjoint Multiplier Sheet'!A:E,4,FALSE)</f>
        <v>0</v>
      </c>
      <c r="P1910" s="91">
        <v>604.55999999999995</v>
      </c>
      <c r="Q1910" s="91">
        <f t="shared" si="32"/>
        <v>0</v>
      </c>
    </row>
    <row r="1911" spans="1:17" x14ac:dyDescent="0.25">
      <c r="A1911" s="48" t="s">
        <v>26</v>
      </c>
      <c r="B1911" s="49" t="s">
        <v>5114</v>
      </c>
      <c r="C1911" s="49" t="s">
        <v>5115</v>
      </c>
      <c r="D1911" s="49" t="s">
        <v>5066</v>
      </c>
      <c r="E1911" s="75">
        <v>191988074876</v>
      </c>
      <c r="F1911" s="53" t="s">
        <v>4750</v>
      </c>
      <c r="G1911" s="50" t="s">
        <v>326</v>
      </c>
      <c r="H1911" s="50" t="s">
        <v>188</v>
      </c>
      <c r="I1911" s="78"/>
      <c r="J1911" s="78"/>
      <c r="K1911" s="82">
        <v>1.49</v>
      </c>
      <c r="L1911" s="48" t="s">
        <v>190</v>
      </c>
      <c r="M1911" s="50" t="s">
        <v>220</v>
      </c>
      <c r="N1911" s="50" t="s">
        <v>2475</v>
      </c>
      <c r="O1911" s="54">
        <f>VLOOKUP(A1911,'Shurjoint Multiplier Sheet'!A:E,4,FALSE)</f>
        <v>0</v>
      </c>
      <c r="P1911" s="91">
        <v>807.05</v>
      </c>
      <c r="Q1911" s="91">
        <f t="shared" ref="Q1911:Q1974" si="33">O1911*P1911</f>
        <v>0</v>
      </c>
    </row>
    <row r="1912" spans="1:17" x14ac:dyDescent="0.25">
      <c r="A1912" s="48" t="s">
        <v>26</v>
      </c>
      <c r="B1912" s="55" t="s">
        <v>7689</v>
      </c>
      <c r="C1912" s="49" t="str">
        <f>VLOOKUP(B1912,[1]Data!$A$86:$B$9088,2,FALSE)</f>
        <v>24" GS GASKET ONLY T</v>
      </c>
      <c r="D1912" s="49" t="s">
        <v>5066</v>
      </c>
      <c r="E1912" s="75"/>
      <c r="F1912" s="53" t="s">
        <v>4750</v>
      </c>
      <c r="G1912" s="50" t="s">
        <v>335</v>
      </c>
      <c r="H1912" s="50" t="s">
        <v>188</v>
      </c>
      <c r="I1912" s="79"/>
      <c r="J1912" s="79"/>
      <c r="K1912" s="82">
        <v>2.27</v>
      </c>
      <c r="L1912" s="48" t="s">
        <v>190</v>
      </c>
      <c r="M1912" s="50" t="s">
        <v>220</v>
      </c>
      <c r="N1912" s="50" t="s">
        <v>2475</v>
      </c>
      <c r="O1912" s="54">
        <f>VLOOKUP(A1912,'Shurjoint Multiplier Sheet'!A:E,4,FALSE)</f>
        <v>0</v>
      </c>
      <c r="P1912" s="91">
        <v>2057.94</v>
      </c>
      <c r="Q1912" s="91">
        <f t="shared" si="33"/>
        <v>0</v>
      </c>
    </row>
    <row r="1913" spans="1:17" x14ac:dyDescent="0.25">
      <c r="A1913" s="48" t="s">
        <v>26</v>
      </c>
      <c r="B1913" s="49" t="s">
        <v>5168</v>
      </c>
      <c r="C1913" s="49" t="s">
        <v>5169</v>
      </c>
      <c r="D1913" s="49" t="s">
        <v>4749</v>
      </c>
      <c r="E1913" s="75">
        <v>191988075323</v>
      </c>
      <c r="F1913" s="53" t="s">
        <v>4750</v>
      </c>
      <c r="G1913" s="50" t="s">
        <v>335</v>
      </c>
      <c r="H1913" s="50" t="s">
        <v>188</v>
      </c>
      <c r="I1913" s="78"/>
      <c r="J1913" s="78"/>
      <c r="K1913" s="82">
        <v>2.27</v>
      </c>
      <c r="L1913" s="48" t="s">
        <v>190</v>
      </c>
      <c r="M1913" s="50" t="s">
        <v>715</v>
      </c>
      <c r="N1913" s="50" t="s">
        <v>2470</v>
      </c>
      <c r="O1913" s="54">
        <f>VLOOKUP(A1913,'Shurjoint Multiplier Sheet'!A:E,4,FALSE)</f>
        <v>0</v>
      </c>
      <c r="P1913" s="91">
        <v>4308.33</v>
      </c>
      <c r="Q1913" s="91">
        <f t="shared" si="33"/>
        <v>0</v>
      </c>
    </row>
    <row r="1914" spans="1:17" x14ac:dyDescent="0.25">
      <c r="A1914" s="48" t="s">
        <v>26</v>
      </c>
      <c r="B1914" s="49" t="s">
        <v>5302</v>
      </c>
      <c r="C1914" s="49" t="s">
        <v>5303</v>
      </c>
      <c r="D1914" s="49" t="s">
        <v>4749</v>
      </c>
      <c r="E1914" s="75">
        <v>191988074753</v>
      </c>
      <c r="F1914" s="53" t="s">
        <v>4750</v>
      </c>
      <c r="G1914" s="50" t="s">
        <v>323</v>
      </c>
      <c r="H1914" s="50" t="s">
        <v>188</v>
      </c>
      <c r="I1914" s="78"/>
      <c r="J1914" s="78"/>
      <c r="K1914" s="82">
        <v>2.0299999999999998</v>
      </c>
      <c r="L1914" s="48" t="s">
        <v>190</v>
      </c>
      <c r="M1914" s="50" t="s">
        <v>674</v>
      </c>
      <c r="N1914" s="50" t="s">
        <v>2470</v>
      </c>
      <c r="O1914" s="54">
        <f>VLOOKUP(A1914,'Shurjoint Multiplier Sheet'!A:E,4,FALSE)</f>
        <v>0</v>
      </c>
      <c r="P1914" s="91" t="e">
        <v>#N/A</v>
      </c>
      <c r="Q1914" s="91" t="e">
        <f t="shared" si="33"/>
        <v>#N/A</v>
      </c>
    </row>
    <row r="1915" spans="1:17" x14ac:dyDescent="0.25">
      <c r="A1915" s="48" t="s">
        <v>26</v>
      </c>
      <c r="B1915" s="49" t="s">
        <v>5306</v>
      </c>
      <c r="C1915" s="49" t="s">
        <v>5307</v>
      </c>
      <c r="D1915" s="49" t="s">
        <v>4749</v>
      </c>
      <c r="E1915" s="75">
        <v>191988074883</v>
      </c>
      <c r="F1915" s="53" t="s">
        <v>4750</v>
      </c>
      <c r="G1915" s="50" t="s">
        <v>326</v>
      </c>
      <c r="H1915" s="50" t="s">
        <v>188</v>
      </c>
      <c r="I1915" s="78"/>
      <c r="J1915" s="78"/>
      <c r="K1915" s="82">
        <v>2.34</v>
      </c>
      <c r="L1915" s="48" t="s">
        <v>190</v>
      </c>
      <c r="M1915" s="50" t="s">
        <v>674</v>
      </c>
      <c r="N1915" s="50" t="s">
        <v>2470</v>
      </c>
      <c r="O1915" s="54">
        <f>VLOOKUP(A1915,'Shurjoint Multiplier Sheet'!A:E,4,FALSE)</f>
        <v>0</v>
      </c>
      <c r="P1915" s="91" t="e">
        <v>#N/A</v>
      </c>
      <c r="Q1915" s="91" t="e">
        <f t="shared" si="33"/>
        <v>#N/A</v>
      </c>
    </row>
    <row r="1916" spans="1:17" x14ac:dyDescent="0.25">
      <c r="A1916" s="48" t="s">
        <v>26</v>
      </c>
      <c r="B1916" s="49" t="s">
        <v>5310</v>
      </c>
      <c r="C1916" s="49" t="s">
        <v>5311</v>
      </c>
      <c r="D1916" s="49" t="s">
        <v>4749</v>
      </c>
      <c r="E1916" s="75">
        <v>191988075293</v>
      </c>
      <c r="F1916" s="53" t="s">
        <v>4750</v>
      </c>
      <c r="G1916" s="50" t="s">
        <v>332</v>
      </c>
      <c r="H1916" s="50" t="s">
        <v>188</v>
      </c>
      <c r="I1916" s="78"/>
      <c r="J1916" s="78"/>
      <c r="K1916" s="82">
        <v>1.88</v>
      </c>
      <c r="L1916" s="48" t="s">
        <v>190</v>
      </c>
      <c r="M1916" s="50" t="s">
        <v>674</v>
      </c>
      <c r="N1916" s="50" t="s">
        <v>2470</v>
      </c>
      <c r="O1916" s="54">
        <f>VLOOKUP(A1916,'Shurjoint Multiplier Sheet'!A:E,4,FALSE)</f>
        <v>0</v>
      </c>
      <c r="P1916" s="91" t="e">
        <v>#N/A</v>
      </c>
      <c r="Q1916" s="91" t="e">
        <f t="shared" si="33"/>
        <v>#N/A</v>
      </c>
    </row>
    <row r="1917" spans="1:17" x14ac:dyDescent="0.25">
      <c r="A1917" s="48" t="s">
        <v>26</v>
      </c>
      <c r="B1917" s="49" t="s">
        <v>5312</v>
      </c>
      <c r="C1917" s="49" t="s">
        <v>5313</v>
      </c>
      <c r="D1917" s="49" t="s">
        <v>4749</v>
      </c>
      <c r="E1917" s="75">
        <v>191988075330</v>
      </c>
      <c r="F1917" s="53" t="s">
        <v>4750</v>
      </c>
      <c r="G1917" s="50" t="s">
        <v>335</v>
      </c>
      <c r="H1917" s="50" t="s">
        <v>188</v>
      </c>
      <c r="I1917" s="78"/>
      <c r="J1917" s="78"/>
      <c r="K1917" s="82">
        <v>2.27</v>
      </c>
      <c r="L1917" s="48" t="s">
        <v>190</v>
      </c>
      <c r="M1917" s="50" t="s">
        <v>674</v>
      </c>
      <c r="N1917" s="50" t="s">
        <v>2470</v>
      </c>
      <c r="O1917" s="54">
        <f>VLOOKUP(A1917,'Shurjoint Multiplier Sheet'!A:E,4,FALSE)</f>
        <v>0</v>
      </c>
      <c r="P1917" s="91" t="e">
        <v>#N/A</v>
      </c>
      <c r="Q1917" s="91" t="e">
        <f t="shared" si="33"/>
        <v>#N/A</v>
      </c>
    </row>
    <row r="1918" spans="1:17" x14ac:dyDescent="0.25">
      <c r="A1918" s="48" t="s">
        <v>26</v>
      </c>
      <c r="B1918" s="49" t="s">
        <v>5334</v>
      </c>
      <c r="C1918" s="49" t="s">
        <v>5335</v>
      </c>
      <c r="D1918" s="49" t="s">
        <v>4749</v>
      </c>
      <c r="E1918" s="75">
        <v>191988074784</v>
      </c>
      <c r="F1918" s="53" t="s">
        <v>4750</v>
      </c>
      <c r="G1918" s="50" t="s">
        <v>323</v>
      </c>
      <c r="H1918" s="50" t="s">
        <v>188</v>
      </c>
      <c r="I1918" s="78"/>
      <c r="J1918" s="78"/>
      <c r="K1918" s="82">
        <v>1.45</v>
      </c>
      <c r="L1918" s="48" t="s">
        <v>190</v>
      </c>
      <c r="M1918" s="50" t="s">
        <v>220</v>
      </c>
      <c r="N1918" s="50" t="s">
        <v>2470</v>
      </c>
      <c r="O1918" s="54">
        <f>VLOOKUP(A1918,'Shurjoint Multiplier Sheet'!A:E,4,FALSE)</f>
        <v>0</v>
      </c>
      <c r="P1918" s="91">
        <v>604.55999999999995</v>
      </c>
      <c r="Q1918" s="91">
        <f t="shared" si="33"/>
        <v>0</v>
      </c>
    </row>
    <row r="1919" spans="1:17" x14ac:dyDescent="0.25">
      <c r="A1919" s="48" t="s">
        <v>26</v>
      </c>
      <c r="B1919" s="49" t="s">
        <v>5338</v>
      </c>
      <c r="C1919" s="49" t="s">
        <v>5339</v>
      </c>
      <c r="D1919" s="49" t="s">
        <v>4749</v>
      </c>
      <c r="E1919" s="75">
        <v>191988074906</v>
      </c>
      <c r="F1919" s="53" t="s">
        <v>4750</v>
      </c>
      <c r="G1919" s="50" t="s">
        <v>326</v>
      </c>
      <c r="H1919" s="50" t="s">
        <v>188</v>
      </c>
      <c r="I1919" s="78"/>
      <c r="J1919" s="78"/>
      <c r="K1919" s="82">
        <v>1.49</v>
      </c>
      <c r="L1919" s="48" t="s">
        <v>190</v>
      </c>
      <c r="M1919" s="50" t="s">
        <v>220</v>
      </c>
      <c r="N1919" s="50" t="s">
        <v>2470</v>
      </c>
      <c r="O1919" s="54">
        <f>VLOOKUP(A1919,'Shurjoint Multiplier Sheet'!A:E,4,FALSE)</f>
        <v>0</v>
      </c>
      <c r="P1919" s="91">
        <v>807.05</v>
      </c>
      <c r="Q1919" s="91">
        <f t="shared" si="33"/>
        <v>0</v>
      </c>
    </row>
    <row r="1920" spans="1:17" x14ac:dyDescent="0.25">
      <c r="A1920" s="48" t="s">
        <v>26</v>
      </c>
      <c r="B1920" s="49" t="s">
        <v>5340</v>
      </c>
      <c r="C1920" s="49" t="s">
        <v>5341</v>
      </c>
      <c r="D1920" s="49" t="s">
        <v>4749</v>
      </c>
      <c r="E1920" s="75">
        <v>191988074968</v>
      </c>
      <c r="F1920" s="53" t="s">
        <v>4750</v>
      </c>
      <c r="G1920" s="50" t="s">
        <v>329</v>
      </c>
      <c r="H1920" s="50" t="s">
        <v>188</v>
      </c>
      <c r="I1920" s="78"/>
      <c r="J1920" s="78"/>
      <c r="K1920" s="82">
        <v>1.72</v>
      </c>
      <c r="L1920" s="48" t="s">
        <v>190</v>
      </c>
      <c r="M1920" s="50" t="s">
        <v>220</v>
      </c>
      <c r="N1920" s="50" t="s">
        <v>2470</v>
      </c>
      <c r="O1920" s="54">
        <f>VLOOKUP(A1920,'Shurjoint Multiplier Sheet'!A:E,4,FALSE)</f>
        <v>0</v>
      </c>
      <c r="P1920" s="91">
        <v>1002.01</v>
      </c>
      <c r="Q1920" s="91">
        <f t="shared" si="33"/>
        <v>0</v>
      </c>
    </row>
    <row r="1921" spans="1:17" x14ac:dyDescent="0.25">
      <c r="A1921" s="48" t="s">
        <v>26</v>
      </c>
      <c r="B1921" s="49" t="s">
        <v>5344</v>
      </c>
      <c r="C1921" s="49" t="s">
        <v>5345</v>
      </c>
      <c r="D1921" s="49" t="s">
        <v>4749</v>
      </c>
      <c r="E1921" s="75">
        <v>191988075309</v>
      </c>
      <c r="F1921" s="53" t="s">
        <v>4750</v>
      </c>
      <c r="G1921" s="50" t="s">
        <v>332</v>
      </c>
      <c r="H1921" s="50" t="s">
        <v>188</v>
      </c>
      <c r="I1921" s="78"/>
      <c r="J1921" s="78"/>
      <c r="K1921" s="82">
        <v>1.88</v>
      </c>
      <c r="L1921" s="48" t="s">
        <v>190</v>
      </c>
      <c r="M1921" s="50" t="s">
        <v>220</v>
      </c>
      <c r="N1921" s="50" t="s">
        <v>2470</v>
      </c>
      <c r="O1921" s="54">
        <f>VLOOKUP(A1921,'Shurjoint Multiplier Sheet'!A:E,4,FALSE)</f>
        <v>0</v>
      </c>
      <c r="P1921" s="91">
        <v>1531.4</v>
      </c>
      <c r="Q1921" s="91">
        <f t="shared" si="33"/>
        <v>0</v>
      </c>
    </row>
    <row r="1922" spans="1:17" x14ac:dyDescent="0.25">
      <c r="A1922" s="48" t="s">
        <v>26</v>
      </c>
      <c r="B1922" s="49" t="s">
        <v>5346</v>
      </c>
      <c r="C1922" s="49" t="s">
        <v>5347</v>
      </c>
      <c r="D1922" s="49" t="s">
        <v>4749</v>
      </c>
      <c r="E1922" s="75">
        <v>191988075347</v>
      </c>
      <c r="F1922" s="53" t="s">
        <v>4750</v>
      </c>
      <c r="G1922" s="50" t="s">
        <v>335</v>
      </c>
      <c r="H1922" s="50" t="s">
        <v>188</v>
      </c>
      <c r="I1922" s="78"/>
      <c r="J1922" s="78"/>
      <c r="K1922" s="82">
        <v>2.27</v>
      </c>
      <c r="L1922" s="48" t="s">
        <v>190</v>
      </c>
      <c r="M1922" s="50" t="s">
        <v>220</v>
      </c>
      <c r="N1922" s="50" t="s">
        <v>2470</v>
      </c>
      <c r="O1922" s="54">
        <f>VLOOKUP(A1922,'Shurjoint Multiplier Sheet'!A:E,4,FALSE)</f>
        <v>0</v>
      </c>
      <c r="P1922" s="91">
        <v>2057.94</v>
      </c>
      <c r="Q1922" s="91">
        <f t="shared" si="33"/>
        <v>0</v>
      </c>
    </row>
    <row r="1923" spans="1:17" x14ac:dyDescent="0.25">
      <c r="A1923" s="48" t="s">
        <v>26</v>
      </c>
      <c r="B1923" s="49" t="s">
        <v>7612</v>
      </c>
      <c r="C1923" s="49" t="s">
        <v>7613</v>
      </c>
      <c r="D1923" s="49" t="s">
        <v>7283</v>
      </c>
      <c r="E1923" s="75">
        <v>191988065966</v>
      </c>
      <c r="F1923" s="53" t="s">
        <v>7614</v>
      </c>
      <c r="G1923" s="50" t="s">
        <v>323</v>
      </c>
      <c r="H1923" s="50" t="s">
        <v>188</v>
      </c>
      <c r="I1923" s="78">
        <v>32</v>
      </c>
      <c r="J1923" s="78"/>
      <c r="K1923" s="82">
        <v>32.69</v>
      </c>
      <c r="L1923" s="48" t="s">
        <v>7748</v>
      </c>
      <c r="M1923" s="50" t="s">
        <v>278</v>
      </c>
      <c r="N1923" s="50" t="s">
        <v>2470</v>
      </c>
      <c r="O1923" s="54">
        <f>VLOOKUP(A1923,'Shurjoint Multiplier Sheet'!A:E,4,FALSE)</f>
        <v>0</v>
      </c>
      <c r="P1923" s="91">
        <v>2803.85</v>
      </c>
      <c r="Q1923" s="91">
        <f t="shared" si="33"/>
        <v>0</v>
      </c>
    </row>
    <row r="1924" spans="1:17" x14ac:dyDescent="0.25">
      <c r="A1924" s="48" t="s">
        <v>26</v>
      </c>
      <c r="B1924" s="49" t="s">
        <v>7615</v>
      </c>
      <c r="C1924" s="49" t="s">
        <v>7616</v>
      </c>
      <c r="D1924" s="49" t="s">
        <v>7283</v>
      </c>
      <c r="E1924" s="75">
        <v>191988065973</v>
      </c>
      <c r="F1924" s="53" t="s">
        <v>7614</v>
      </c>
      <c r="G1924" s="50" t="s">
        <v>323</v>
      </c>
      <c r="H1924" s="50" t="s">
        <v>188</v>
      </c>
      <c r="I1924" s="78"/>
      <c r="J1924" s="78"/>
      <c r="K1924" s="82">
        <v>30.5</v>
      </c>
      <c r="L1924" s="48" t="s">
        <v>7748</v>
      </c>
      <c r="M1924" s="50" t="s">
        <v>278</v>
      </c>
      <c r="N1924" s="50" t="s">
        <v>2475</v>
      </c>
      <c r="O1924" s="54">
        <f>VLOOKUP(A1924,'Shurjoint Multiplier Sheet'!A:E,4,FALSE)</f>
        <v>0</v>
      </c>
      <c r="P1924" s="91">
        <v>2803.85</v>
      </c>
      <c r="Q1924" s="91">
        <f t="shared" si="33"/>
        <v>0</v>
      </c>
    </row>
    <row r="1925" spans="1:17" x14ac:dyDescent="0.25">
      <c r="A1925" s="48" t="s">
        <v>26</v>
      </c>
      <c r="B1925" s="49" t="s">
        <v>7617</v>
      </c>
      <c r="C1925" s="49" t="s">
        <v>7618</v>
      </c>
      <c r="D1925" s="49" t="s">
        <v>7283</v>
      </c>
      <c r="E1925" s="75">
        <v>191988065980</v>
      </c>
      <c r="F1925" s="53" t="s">
        <v>7614</v>
      </c>
      <c r="G1925" s="50" t="s">
        <v>323</v>
      </c>
      <c r="H1925" s="50" t="s">
        <v>188</v>
      </c>
      <c r="I1925" s="78">
        <v>32</v>
      </c>
      <c r="J1925" s="78"/>
      <c r="K1925" s="82">
        <v>32.69</v>
      </c>
      <c r="L1925" s="48" t="s">
        <v>189</v>
      </c>
      <c r="M1925" s="50" t="s">
        <v>278</v>
      </c>
      <c r="N1925" s="50" t="s">
        <v>2470</v>
      </c>
      <c r="O1925" s="54">
        <f>VLOOKUP(A1925,'Shurjoint Multiplier Sheet'!A:E,4,FALSE)</f>
        <v>0</v>
      </c>
      <c r="P1925" s="91">
        <v>2094.09</v>
      </c>
      <c r="Q1925" s="91">
        <f t="shared" si="33"/>
        <v>0</v>
      </c>
    </row>
    <row r="1926" spans="1:17" x14ac:dyDescent="0.25">
      <c r="A1926" s="48" t="s">
        <v>26</v>
      </c>
      <c r="B1926" s="55" t="s">
        <v>7660</v>
      </c>
      <c r="C1926" s="49" t="str">
        <f>VLOOKUP(B1926,[1]Data!$A$86:$B$9088,2,FALSE)</f>
        <v>14" Z07N RIGID CPLG PTD GS E</v>
      </c>
      <c r="D1926" s="49" t="s">
        <v>7283</v>
      </c>
      <c r="E1926" s="75"/>
      <c r="F1926" s="53" t="s">
        <v>7614</v>
      </c>
      <c r="G1926" s="50" t="s">
        <v>323</v>
      </c>
      <c r="H1926" s="50"/>
      <c r="I1926" s="79"/>
      <c r="J1926" s="79"/>
      <c r="K1926" s="82">
        <v>30.5</v>
      </c>
      <c r="L1926" s="48" t="s">
        <v>189</v>
      </c>
      <c r="M1926" s="50" t="s">
        <v>278</v>
      </c>
      <c r="N1926" s="50" t="s">
        <v>2475</v>
      </c>
      <c r="O1926" s="54">
        <f>VLOOKUP(A1926,'Shurjoint Multiplier Sheet'!A:E,4,FALSE)</f>
        <v>0</v>
      </c>
      <c r="P1926" s="91">
        <v>2276.4699999999998</v>
      </c>
      <c r="Q1926" s="91">
        <f t="shared" si="33"/>
        <v>0</v>
      </c>
    </row>
    <row r="1927" spans="1:17" x14ac:dyDescent="0.25">
      <c r="A1927" s="48" t="s">
        <v>26</v>
      </c>
      <c r="B1927" s="49" t="s">
        <v>7619</v>
      </c>
      <c r="C1927" s="49" t="s">
        <v>7620</v>
      </c>
      <c r="D1927" s="49" t="s">
        <v>7283</v>
      </c>
      <c r="E1927" s="75">
        <v>191988065997</v>
      </c>
      <c r="F1927" s="53" t="s">
        <v>7614</v>
      </c>
      <c r="G1927" s="50" t="s">
        <v>323</v>
      </c>
      <c r="H1927" s="50" t="s">
        <v>188</v>
      </c>
      <c r="I1927" s="78"/>
      <c r="J1927" s="78"/>
      <c r="K1927" s="82">
        <v>30.5</v>
      </c>
      <c r="L1927" s="48" t="s">
        <v>189</v>
      </c>
      <c r="M1927" s="50" t="s">
        <v>674</v>
      </c>
      <c r="N1927" s="50" t="s">
        <v>2470</v>
      </c>
      <c r="O1927" s="54">
        <f>VLOOKUP(A1927,'Shurjoint Multiplier Sheet'!A:E,4,FALSE)</f>
        <v>0</v>
      </c>
      <c r="P1927" s="91">
        <v>9947.75</v>
      </c>
      <c r="Q1927" s="91">
        <f t="shared" si="33"/>
        <v>0</v>
      </c>
    </row>
    <row r="1928" spans="1:17" x14ac:dyDescent="0.25">
      <c r="A1928" s="48" t="s">
        <v>26</v>
      </c>
      <c r="B1928" s="49" t="s">
        <v>7621</v>
      </c>
      <c r="C1928" s="49" t="s">
        <v>7622</v>
      </c>
      <c r="D1928" s="49" t="s">
        <v>7283</v>
      </c>
      <c r="E1928" s="75">
        <v>191988066000</v>
      </c>
      <c r="F1928" s="53" t="s">
        <v>7614</v>
      </c>
      <c r="G1928" s="50" t="s">
        <v>323</v>
      </c>
      <c r="H1928" s="50" t="s">
        <v>188</v>
      </c>
      <c r="I1928" s="78"/>
      <c r="J1928" s="78"/>
      <c r="K1928" s="82">
        <v>32.69</v>
      </c>
      <c r="L1928" s="48" t="s">
        <v>189</v>
      </c>
      <c r="M1928" s="50" t="s">
        <v>220</v>
      </c>
      <c r="N1928" s="50" t="s">
        <v>2470</v>
      </c>
      <c r="O1928" s="54">
        <f>VLOOKUP(A1928,'Shurjoint Multiplier Sheet'!A:E,4,FALSE)</f>
        <v>0</v>
      </c>
      <c r="P1928" s="91">
        <v>2277.0700000000002</v>
      </c>
      <c r="Q1928" s="91">
        <f t="shared" si="33"/>
        <v>0</v>
      </c>
    </row>
    <row r="1929" spans="1:17" x14ac:dyDescent="0.25">
      <c r="A1929" s="48" t="s">
        <v>26</v>
      </c>
      <c r="B1929" s="49" t="s">
        <v>7623</v>
      </c>
      <c r="C1929" s="49" t="s">
        <v>7624</v>
      </c>
      <c r="D1929" s="49" t="s">
        <v>7283</v>
      </c>
      <c r="E1929" s="75">
        <v>191988092559</v>
      </c>
      <c r="F1929" s="53" t="s">
        <v>7614</v>
      </c>
      <c r="G1929" s="50" t="s">
        <v>326</v>
      </c>
      <c r="H1929" s="50" t="s">
        <v>188</v>
      </c>
      <c r="I1929" s="78"/>
      <c r="J1929" s="78"/>
      <c r="K1929" s="82">
        <v>37.479999999999997</v>
      </c>
      <c r="L1929" s="48" t="s">
        <v>7748</v>
      </c>
      <c r="M1929" s="50" t="s">
        <v>278</v>
      </c>
      <c r="N1929" s="50" t="s">
        <v>2470</v>
      </c>
      <c r="O1929" s="54">
        <f>VLOOKUP(A1929,'Shurjoint Multiplier Sheet'!A:E,4,FALSE)</f>
        <v>0</v>
      </c>
      <c r="P1929" s="91">
        <v>3101.41</v>
      </c>
      <c r="Q1929" s="91">
        <f t="shared" si="33"/>
        <v>0</v>
      </c>
    </row>
    <row r="1930" spans="1:17" x14ac:dyDescent="0.25">
      <c r="A1930" s="48" t="s">
        <v>26</v>
      </c>
      <c r="B1930" s="49" t="s">
        <v>7625</v>
      </c>
      <c r="C1930" s="49" t="s">
        <v>7626</v>
      </c>
      <c r="D1930" s="49" t="s">
        <v>7283</v>
      </c>
      <c r="E1930" s="75">
        <v>191988066017</v>
      </c>
      <c r="F1930" s="53" t="s">
        <v>7614</v>
      </c>
      <c r="G1930" s="50" t="s">
        <v>326</v>
      </c>
      <c r="H1930" s="50" t="s">
        <v>188</v>
      </c>
      <c r="I1930" s="78"/>
      <c r="J1930" s="78"/>
      <c r="K1930" s="82">
        <v>37.479999999999997</v>
      </c>
      <c r="L1930" s="48" t="s">
        <v>7748</v>
      </c>
      <c r="M1930" s="50" t="s">
        <v>278</v>
      </c>
      <c r="N1930" s="50" t="s">
        <v>2475</v>
      </c>
      <c r="O1930" s="54">
        <f>VLOOKUP(A1930,'Shurjoint Multiplier Sheet'!A:E,4,FALSE)</f>
        <v>0</v>
      </c>
      <c r="P1930" s="91">
        <v>3101.41</v>
      </c>
      <c r="Q1930" s="91">
        <f t="shared" si="33"/>
        <v>0</v>
      </c>
    </row>
    <row r="1931" spans="1:17" x14ac:dyDescent="0.25">
      <c r="A1931" s="48" t="s">
        <v>26</v>
      </c>
      <c r="B1931" s="49" t="s">
        <v>7627</v>
      </c>
      <c r="C1931" s="49" t="s">
        <v>7628</v>
      </c>
      <c r="D1931" s="49" t="s">
        <v>7283</v>
      </c>
      <c r="E1931" s="75">
        <v>191988066024</v>
      </c>
      <c r="F1931" s="53" t="s">
        <v>7614</v>
      </c>
      <c r="G1931" s="50" t="s">
        <v>326</v>
      </c>
      <c r="H1931" s="50" t="s">
        <v>188</v>
      </c>
      <c r="I1931" s="78">
        <v>24</v>
      </c>
      <c r="J1931" s="78"/>
      <c r="K1931" s="82">
        <v>37.479999999999997</v>
      </c>
      <c r="L1931" s="48" t="s">
        <v>189</v>
      </c>
      <c r="M1931" s="50" t="s">
        <v>278</v>
      </c>
      <c r="N1931" s="50" t="s">
        <v>2470</v>
      </c>
      <c r="O1931" s="54">
        <f>VLOOKUP(A1931,'Shurjoint Multiplier Sheet'!A:E,4,FALSE)</f>
        <v>0</v>
      </c>
      <c r="P1931" s="91">
        <v>2235.92</v>
      </c>
      <c r="Q1931" s="91">
        <f t="shared" si="33"/>
        <v>0</v>
      </c>
    </row>
    <row r="1932" spans="1:17" x14ac:dyDescent="0.25">
      <c r="A1932" s="48" t="s">
        <v>26</v>
      </c>
      <c r="B1932" s="55" t="s">
        <v>7663</v>
      </c>
      <c r="C1932" s="49" t="str">
        <f>VLOOKUP(B1932,[1]Data!$A$86:$B$9088,2,FALSE)</f>
        <v>16" Z07N RIGID CPLG PTD GS E</v>
      </c>
      <c r="D1932" s="49" t="s">
        <v>7283</v>
      </c>
      <c r="E1932" s="75"/>
      <c r="F1932" s="53" t="s">
        <v>7614</v>
      </c>
      <c r="G1932" s="50" t="s">
        <v>326</v>
      </c>
      <c r="H1932" s="50"/>
      <c r="I1932" s="79"/>
      <c r="J1932" s="79"/>
      <c r="K1932" s="82">
        <v>37.5</v>
      </c>
      <c r="L1932" s="48" t="s">
        <v>189</v>
      </c>
      <c r="M1932" s="50" t="s">
        <v>278</v>
      </c>
      <c r="N1932" s="50" t="s">
        <v>2475</v>
      </c>
      <c r="O1932" s="54">
        <f>VLOOKUP(A1932,'Shurjoint Multiplier Sheet'!A:E,4,FALSE)</f>
        <v>0</v>
      </c>
      <c r="P1932" s="91">
        <v>2282.52</v>
      </c>
      <c r="Q1932" s="91">
        <f t="shared" si="33"/>
        <v>0</v>
      </c>
    </row>
    <row r="1933" spans="1:17" x14ac:dyDescent="0.25">
      <c r="A1933" s="48" t="s">
        <v>26</v>
      </c>
      <c r="B1933" s="49" t="s">
        <v>7629</v>
      </c>
      <c r="C1933" s="49" t="s">
        <v>7630</v>
      </c>
      <c r="D1933" s="49" t="s">
        <v>7283</v>
      </c>
      <c r="E1933" s="75">
        <v>191988066031</v>
      </c>
      <c r="F1933" s="53" t="s">
        <v>7614</v>
      </c>
      <c r="G1933" s="50" t="s">
        <v>326</v>
      </c>
      <c r="H1933" s="50" t="s">
        <v>188</v>
      </c>
      <c r="I1933" s="78"/>
      <c r="J1933" s="78"/>
      <c r="K1933" s="82">
        <v>37.479999999999997</v>
      </c>
      <c r="L1933" s="48" t="s">
        <v>189</v>
      </c>
      <c r="M1933" s="50" t="s">
        <v>674</v>
      </c>
      <c r="N1933" s="50" t="s">
        <v>2470</v>
      </c>
      <c r="O1933" s="54">
        <f>VLOOKUP(A1933,'Shurjoint Multiplier Sheet'!A:E,4,FALSE)</f>
        <v>0</v>
      </c>
      <c r="P1933" s="91">
        <v>9066.56</v>
      </c>
      <c r="Q1933" s="91">
        <f t="shared" si="33"/>
        <v>0</v>
      </c>
    </row>
    <row r="1934" spans="1:17" x14ac:dyDescent="0.25">
      <c r="A1934" s="49" t="s">
        <v>26</v>
      </c>
      <c r="B1934" s="49" t="s">
        <v>7631</v>
      </c>
      <c r="C1934" s="49" t="s">
        <v>7632</v>
      </c>
      <c r="D1934" s="49" t="s">
        <v>7283</v>
      </c>
      <c r="E1934" s="75">
        <v>191988160494</v>
      </c>
      <c r="F1934" s="53" t="s">
        <v>7614</v>
      </c>
      <c r="G1934" s="50" t="s">
        <v>326</v>
      </c>
      <c r="H1934" s="50" t="s">
        <v>188</v>
      </c>
      <c r="I1934" s="79"/>
      <c r="J1934" s="79"/>
      <c r="K1934" s="82">
        <v>37.5</v>
      </c>
      <c r="L1934" s="48" t="s">
        <v>189</v>
      </c>
      <c r="M1934" s="50" t="s">
        <v>220</v>
      </c>
      <c r="N1934" s="50" t="s">
        <v>2470</v>
      </c>
      <c r="O1934" s="54">
        <f>VLOOKUP(A1934,'Shurjoint Multiplier Sheet'!A:E,4,FALSE)</f>
        <v>0</v>
      </c>
      <c r="P1934" s="91">
        <v>2431.3000000000002</v>
      </c>
      <c r="Q1934" s="91">
        <f t="shared" si="33"/>
        <v>0</v>
      </c>
    </row>
    <row r="1935" spans="1:17" x14ac:dyDescent="0.25">
      <c r="A1935" s="48" t="s">
        <v>26</v>
      </c>
      <c r="B1935" s="49" t="s">
        <v>7633</v>
      </c>
      <c r="C1935" s="49" t="s">
        <v>7634</v>
      </c>
      <c r="D1935" s="49" t="s">
        <v>7283</v>
      </c>
      <c r="E1935" s="75">
        <v>191988066048</v>
      </c>
      <c r="F1935" s="53" t="s">
        <v>7614</v>
      </c>
      <c r="G1935" s="50" t="s">
        <v>329</v>
      </c>
      <c r="H1935" s="50" t="s">
        <v>188</v>
      </c>
      <c r="I1935" s="78"/>
      <c r="J1935" s="78"/>
      <c r="K1935" s="82">
        <v>40.1</v>
      </c>
      <c r="L1935" s="48" t="s">
        <v>7748</v>
      </c>
      <c r="M1935" s="50" t="s">
        <v>278</v>
      </c>
      <c r="N1935" s="50" t="s">
        <v>2475</v>
      </c>
      <c r="O1935" s="54">
        <f>VLOOKUP(A1935,'Shurjoint Multiplier Sheet'!A:E,4,FALSE)</f>
        <v>0</v>
      </c>
      <c r="P1935" s="91" t="e">
        <v>#N/A</v>
      </c>
      <c r="Q1935" s="91" t="e">
        <f t="shared" si="33"/>
        <v>#N/A</v>
      </c>
    </row>
    <row r="1936" spans="1:17" x14ac:dyDescent="0.25">
      <c r="A1936" s="48" t="s">
        <v>26</v>
      </c>
      <c r="B1936" s="49" t="s">
        <v>7635</v>
      </c>
      <c r="C1936" s="49" t="s">
        <v>7636</v>
      </c>
      <c r="D1936" s="49" t="s">
        <v>7283</v>
      </c>
      <c r="E1936" s="75">
        <v>191988066055</v>
      </c>
      <c r="F1936" s="53" t="s">
        <v>7614</v>
      </c>
      <c r="G1936" s="50" t="s">
        <v>329</v>
      </c>
      <c r="H1936" s="50" t="s">
        <v>188</v>
      </c>
      <c r="I1936" s="78">
        <v>20</v>
      </c>
      <c r="J1936" s="78"/>
      <c r="K1936" s="82">
        <v>47.02</v>
      </c>
      <c r="L1936" s="48" t="s">
        <v>189</v>
      </c>
      <c r="M1936" s="50" t="s">
        <v>278</v>
      </c>
      <c r="N1936" s="50" t="s">
        <v>2470</v>
      </c>
      <c r="O1936" s="54">
        <f>VLOOKUP(A1936,'Shurjoint Multiplier Sheet'!A:E,4,FALSE)</f>
        <v>0</v>
      </c>
      <c r="P1936" s="91">
        <v>2806.88</v>
      </c>
      <c r="Q1936" s="91">
        <f t="shared" si="33"/>
        <v>0</v>
      </c>
    </row>
    <row r="1937" spans="1:17" x14ac:dyDescent="0.25">
      <c r="A1937" s="48" t="s">
        <v>26</v>
      </c>
      <c r="B1937" s="49" t="s">
        <v>7637</v>
      </c>
      <c r="C1937" s="49" t="s">
        <v>7638</v>
      </c>
      <c r="D1937" s="49" t="s">
        <v>7283</v>
      </c>
      <c r="E1937" s="75">
        <v>191988066062</v>
      </c>
      <c r="F1937" s="53" t="s">
        <v>7614</v>
      </c>
      <c r="G1937" s="50" t="s">
        <v>329</v>
      </c>
      <c r="H1937" s="50" t="s">
        <v>188</v>
      </c>
      <c r="I1937" s="78"/>
      <c r="J1937" s="78"/>
      <c r="K1937" s="82">
        <v>40.1</v>
      </c>
      <c r="L1937" s="48" t="s">
        <v>189</v>
      </c>
      <c r="M1937" s="50" t="s">
        <v>220</v>
      </c>
      <c r="N1937" s="50" t="s">
        <v>2470</v>
      </c>
      <c r="O1937" s="54">
        <f>VLOOKUP(A1937,'Shurjoint Multiplier Sheet'!A:E,4,FALSE)</f>
        <v>0</v>
      </c>
      <c r="P1937" s="91">
        <v>2806.88</v>
      </c>
      <c r="Q1937" s="91">
        <f t="shared" si="33"/>
        <v>0</v>
      </c>
    </row>
    <row r="1938" spans="1:17" x14ac:dyDescent="0.25">
      <c r="A1938" s="48" t="s">
        <v>26</v>
      </c>
      <c r="B1938" s="49" t="s">
        <v>7639</v>
      </c>
      <c r="C1938" s="49" t="s">
        <v>7640</v>
      </c>
      <c r="D1938" s="49" t="s">
        <v>7283</v>
      </c>
      <c r="E1938" s="75">
        <v>191988066079</v>
      </c>
      <c r="F1938" s="53" t="s">
        <v>7614</v>
      </c>
      <c r="G1938" s="50" t="s">
        <v>332</v>
      </c>
      <c r="H1938" s="50" t="s">
        <v>188</v>
      </c>
      <c r="I1938" s="78"/>
      <c r="J1938" s="78"/>
      <c r="K1938" s="82">
        <v>57.8</v>
      </c>
      <c r="L1938" s="48" t="s">
        <v>7748</v>
      </c>
      <c r="M1938" s="50" t="s">
        <v>278</v>
      </c>
      <c r="N1938" s="50" t="s">
        <v>2475</v>
      </c>
      <c r="O1938" s="54">
        <f>VLOOKUP(A1938,'Shurjoint Multiplier Sheet'!A:E,4,FALSE)</f>
        <v>0</v>
      </c>
      <c r="P1938" s="91" t="e">
        <v>#N/A</v>
      </c>
      <c r="Q1938" s="91" t="e">
        <f t="shared" si="33"/>
        <v>#N/A</v>
      </c>
    </row>
    <row r="1939" spans="1:17" x14ac:dyDescent="0.25">
      <c r="A1939" s="48" t="s">
        <v>26</v>
      </c>
      <c r="B1939" s="49" t="s">
        <v>7641</v>
      </c>
      <c r="C1939" s="49" t="s">
        <v>7642</v>
      </c>
      <c r="D1939" s="49" t="s">
        <v>7283</v>
      </c>
      <c r="E1939" s="75">
        <v>191988066086</v>
      </c>
      <c r="F1939" s="53" t="s">
        <v>7614</v>
      </c>
      <c r="G1939" s="50" t="s">
        <v>332</v>
      </c>
      <c r="H1939" s="50" t="s">
        <v>188</v>
      </c>
      <c r="I1939" s="78">
        <v>20</v>
      </c>
      <c r="J1939" s="78"/>
      <c r="K1939" s="82">
        <v>52.03</v>
      </c>
      <c r="L1939" s="48" t="s">
        <v>189</v>
      </c>
      <c r="M1939" s="50" t="s">
        <v>278</v>
      </c>
      <c r="N1939" s="50" t="s">
        <v>2470</v>
      </c>
      <c r="O1939" s="54">
        <f>VLOOKUP(A1939,'Shurjoint Multiplier Sheet'!A:E,4,FALSE)</f>
        <v>0</v>
      </c>
      <c r="P1939" s="91">
        <v>3833.83</v>
      </c>
      <c r="Q1939" s="91">
        <f t="shared" si="33"/>
        <v>0</v>
      </c>
    </row>
    <row r="1940" spans="1:17" x14ac:dyDescent="0.25">
      <c r="A1940" s="48" t="s">
        <v>26</v>
      </c>
      <c r="B1940" s="49" t="s">
        <v>7643</v>
      </c>
      <c r="C1940" s="49" t="s">
        <v>7644</v>
      </c>
      <c r="D1940" s="49" t="s">
        <v>7283</v>
      </c>
      <c r="E1940" s="75">
        <v>191988066093</v>
      </c>
      <c r="F1940" s="53" t="s">
        <v>7614</v>
      </c>
      <c r="G1940" s="50" t="s">
        <v>332</v>
      </c>
      <c r="H1940" s="50" t="s">
        <v>188</v>
      </c>
      <c r="I1940" s="78"/>
      <c r="J1940" s="78"/>
      <c r="K1940" s="82">
        <v>57.8</v>
      </c>
      <c r="L1940" s="48" t="s">
        <v>189</v>
      </c>
      <c r="M1940" s="50" t="s">
        <v>674</v>
      </c>
      <c r="N1940" s="50" t="s">
        <v>2470</v>
      </c>
      <c r="O1940" s="54">
        <f>VLOOKUP(A1940,'Shurjoint Multiplier Sheet'!A:E,4,FALSE)</f>
        <v>0</v>
      </c>
      <c r="P1940" s="91" t="e">
        <v>#N/A</v>
      </c>
      <c r="Q1940" s="91" t="e">
        <f t="shared" si="33"/>
        <v>#N/A</v>
      </c>
    </row>
    <row r="1941" spans="1:17" x14ac:dyDescent="0.25">
      <c r="A1941" s="48" t="s">
        <v>26</v>
      </c>
      <c r="B1941" s="49" t="s">
        <v>7645</v>
      </c>
      <c r="C1941" s="49" t="s">
        <v>7646</v>
      </c>
      <c r="D1941" s="49" t="s">
        <v>7283</v>
      </c>
      <c r="E1941" s="75">
        <v>191988066109</v>
      </c>
      <c r="F1941" s="53" t="s">
        <v>7614</v>
      </c>
      <c r="G1941" s="50" t="s">
        <v>335</v>
      </c>
      <c r="H1941" s="50" t="s">
        <v>188</v>
      </c>
      <c r="I1941" s="78"/>
      <c r="J1941" s="78"/>
      <c r="K1941" s="82">
        <v>70.8</v>
      </c>
      <c r="L1941" s="48" t="s">
        <v>7748</v>
      </c>
      <c r="M1941" s="50" t="s">
        <v>278</v>
      </c>
      <c r="N1941" s="50" t="s">
        <v>2475</v>
      </c>
      <c r="O1941" s="54">
        <f>VLOOKUP(A1941,'Shurjoint Multiplier Sheet'!A:E,4,FALSE)</f>
        <v>0</v>
      </c>
      <c r="P1941" s="91">
        <v>6226.42</v>
      </c>
      <c r="Q1941" s="91">
        <f t="shared" si="33"/>
        <v>0</v>
      </c>
    </row>
    <row r="1942" spans="1:17" x14ac:dyDescent="0.25">
      <c r="A1942" s="48" t="s">
        <v>26</v>
      </c>
      <c r="B1942" s="49" t="s">
        <v>7647</v>
      </c>
      <c r="C1942" s="49" t="s">
        <v>7648</v>
      </c>
      <c r="D1942" s="49" t="s">
        <v>7283</v>
      </c>
      <c r="E1942" s="75">
        <v>191988066116</v>
      </c>
      <c r="F1942" s="53" t="s">
        <v>7614</v>
      </c>
      <c r="G1942" s="50" t="s">
        <v>335</v>
      </c>
      <c r="H1942" s="50" t="s">
        <v>188</v>
      </c>
      <c r="I1942" s="78">
        <v>12</v>
      </c>
      <c r="J1942" s="78"/>
      <c r="K1942" s="82">
        <v>64.66</v>
      </c>
      <c r="L1942" s="48" t="s">
        <v>189</v>
      </c>
      <c r="M1942" s="50" t="s">
        <v>278</v>
      </c>
      <c r="N1942" s="50" t="s">
        <v>2470</v>
      </c>
      <c r="O1942" s="54">
        <f>VLOOKUP(A1942,'Shurjoint Multiplier Sheet'!A:E,4,FALSE)</f>
        <v>0</v>
      </c>
      <c r="P1942" s="91">
        <v>4914.6000000000004</v>
      </c>
      <c r="Q1942" s="91">
        <f t="shared" si="33"/>
        <v>0</v>
      </c>
    </row>
    <row r="1943" spans="1:17" x14ac:dyDescent="0.25">
      <c r="A1943" s="48" t="s">
        <v>26</v>
      </c>
      <c r="B1943" s="55" t="s">
        <v>7677</v>
      </c>
      <c r="C1943" s="49" t="str">
        <f>VLOOKUP(B1943,[1]Data!$A$86:$B$9088,2,FALSE)</f>
        <v>24" Z07N RIGID CPLG PTD GS T</v>
      </c>
      <c r="D1943" s="49" t="s">
        <v>7283</v>
      </c>
      <c r="E1943" s="75"/>
      <c r="F1943" s="53" t="s">
        <v>7614</v>
      </c>
      <c r="G1943" s="50" t="s">
        <v>335</v>
      </c>
      <c r="H1943" s="50"/>
      <c r="I1943" s="79"/>
      <c r="J1943" s="79"/>
      <c r="K1943" s="82">
        <v>64.7</v>
      </c>
      <c r="L1943" s="48" t="s">
        <v>189</v>
      </c>
      <c r="M1943" s="50" t="s">
        <v>220</v>
      </c>
      <c r="N1943" s="50" t="s">
        <v>2475</v>
      </c>
      <c r="O1943" s="54">
        <f>VLOOKUP(A1943,'Shurjoint Multiplier Sheet'!A:E,4,FALSE)</f>
        <v>0</v>
      </c>
      <c r="P1943" s="91">
        <v>4614.62</v>
      </c>
      <c r="Q1943" s="91">
        <f t="shared" si="33"/>
        <v>0</v>
      </c>
    </row>
    <row r="1944" spans="1:17" x14ac:dyDescent="0.25">
      <c r="A1944" s="48" t="s">
        <v>26</v>
      </c>
      <c r="B1944" s="49" t="s">
        <v>7649</v>
      </c>
      <c r="C1944" s="49" t="s">
        <v>7650</v>
      </c>
      <c r="D1944" s="49" t="s">
        <v>7283</v>
      </c>
      <c r="E1944" s="75">
        <v>191988066123</v>
      </c>
      <c r="F1944" s="53" t="s">
        <v>7614</v>
      </c>
      <c r="G1944" s="50" t="s">
        <v>335</v>
      </c>
      <c r="H1944" s="50" t="s">
        <v>188</v>
      </c>
      <c r="I1944" s="78"/>
      <c r="J1944" s="78"/>
      <c r="K1944" s="82">
        <v>64.66</v>
      </c>
      <c r="L1944" s="48" t="s">
        <v>189</v>
      </c>
      <c r="M1944" s="50" t="s">
        <v>220</v>
      </c>
      <c r="N1944" s="50" t="s">
        <v>2470</v>
      </c>
      <c r="O1944" s="54">
        <f>VLOOKUP(A1944,'Shurjoint Multiplier Sheet'!A:E,4,FALSE)</f>
        <v>0</v>
      </c>
      <c r="P1944" s="91">
        <v>4914.6000000000004</v>
      </c>
      <c r="Q1944" s="91">
        <f t="shared" si="33"/>
        <v>0</v>
      </c>
    </row>
    <row r="1945" spans="1:17" x14ac:dyDescent="0.25">
      <c r="A1945" s="48" t="s">
        <v>75</v>
      </c>
      <c r="B1945" s="49" t="s">
        <v>3703</v>
      </c>
      <c r="C1945" s="49" t="s">
        <v>3704</v>
      </c>
      <c r="D1945" s="49" t="s">
        <v>3705</v>
      </c>
      <c r="E1945" s="75">
        <v>191988057466</v>
      </c>
      <c r="F1945" s="53" t="s">
        <v>3706</v>
      </c>
      <c r="G1945" s="50" t="s">
        <v>256</v>
      </c>
      <c r="H1945" s="50" t="s">
        <v>188</v>
      </c>
      <c r="I1945" s="78">
        <v>3</v>
      </c>
      <c r="J1945" s="78"/>
      <c r="K1945" s="82">
        <v>218.26</v>
      </c>
      <c r="L1945" s="48" t="s">
        <v>219</v>
      </c>
      <c r="M1945" s="50" t="s">
        <v>278</v>
      </c>
      <c r="N1945" s="50" t="s">
        <v>3707</v>
      </c>
      <c r="O1945" s="54">
        <f>VLOOKUP(A1945,'Shurjoint Multiplier Sheet'!A:E,4,FALSE)</f>
        <v>0</v>
      </c>
      <c r="P1945" s="91">
        <v>16268.2</v>
      </c>
      <c r="Q1945" s="91">
        <f t="shared" si="33"/>
        <v>0</v>
      </c>
    </row>
    <row r="1946" spans="1:17" x14ac:dyDescent="0.25">
      <c r="A1946" s="48" t="s">
        <v>75</v>
      </c>
      <c r="B1946" s="49" t="s">
        <v>3708</v>
      </c>
      <c r="C1946" s="49" t="s">
        <v>3709</v>
      </c>
      <c r="D1946" s="49" t="s">
        <v>3705</v>
      </c>
      <c r="E1946" s="75">
        <v>191988127640</v>
      </c>
      <c r="F1946" s="53" t="s">
        <v>3706</v>
      </c>
      <c r="G1946" s="50" t="s">
        <v>256</v>
      </c>
      <c r="H1946" s="50" t="s">
        <v>188</v>
      </c>
      <c r="I1946" s="78">
        <v>3</v>
      </c>
      <c r="J1946" s="78"/>
      <c r="K1946" s="82">
        <v>218.26</v>
      </c>
      <c r="L1946" s="48" t="s">
        <v>219</v>
      </c>
      <c r="M1946" s="50" t="s">
        <v>220</v>
      </c>
      <c r="N1946" s="50" t="s">
        <v>3707</v>
      </c>
      <c r="O1946" s="54">
        <f>VLOOKUP(A1946,'Shurjoint Multiplier Sheet'!A:E,4,FALSE)</f>
        <v>0</v>
      </c>
      <c r="P1946" s="91">
        <v>16268.2</v>
      </c>
      <c r="Q1946" s="91">
        <f t="shared" si="33"/>
        <v>0</v>
      </c>
    </row>
    <row r="1947" spans="1:17" x14ac:dyDescent="0.25">
      <c r="A1947" s="48" t="s">
        <v>75</v>
      </c>
      <c r="B1947" s="49" t="s">
        <v>3710</v>
      </c>
      <c r="C1947" s="49" t="s">
        <v>3711</v>
      </c>
      <c r="D1947" s="49" t="s">
        <v>3705</v>
      </c>
      <c r="E1947" s="75">
        <v>191988057527</v>
      </c>
      <c r="F1947" s="53" t="s">
        <v>3706</v>
      </c>
      <c r="G1947" s="50" t="s">
        <v>259</v>
      </c>
      <c r="H1947" s="50" t="s">
        <v>188</v>
      </c>
      <c r="I1947" s="78">
        <v>2</v>
      </c>
      <c r="J1947" s="78"/>
      <c r="K1947" s="82">
        <v>343.04</v>
      </c>
      <c r="L1947" s="48" t="s">
        <v>219</v>
      </c>
      <c r="M1947" s="50" t="s">
        <v>278</v>
      </c>
      <c r="N1947" s="50" t="s">
        <v>3707</v>
      </c>
      <c r="O1947" s="54">
        <f>VLOOKUP(A1947,'Shurjoint Multiplier Sheet'!A:E,4,FALSE)</f>
        <v>0</v>
      </c>
      <c r="P1947" s="91">
        <v>19272.29</v>
      </c>
      <c r="Q1947" s="91">
        <f t="shared" si="33"/>
        <v>0</v>
      </c>
    </row>
    <row r="1948" spans="1:17" x14ac:dyDescent="0.25">
      <c r="A1948" s="48" t="s">
        <v>75</v>
      </c>
      <c r="B1948" s="49" t="s">
        <v>3712</v>
      </c>
      <c r="C1948" s="49" t="s">
        <v>3713</v>
      </c>
      <c r="D1948" s="49" t="s">
        <v>3705</v>
      </c>
      <c r="E1948" s="75">
        <v>191988127664</v>
      </c>
      <c r="F1948" s="53" t="s">
        <v>3706</v>
      </c>
      <c r="G1948" s="50" t="s">
        <v>259</v>
      </c>
      <c r="H1948" s="50" t="s">
        <v>188</v>
      </c>
      <c r="I1948" s="78">
        <v>2</v>
      </c>
      <c r="J1948" s="78"/>
      <c r="K1948" s="82">
        <v>343.04</v>
      </c>
      <c r="L1948" s="48" t="s">
        <v>219</v>
      </c>
      <c r="M1948" s="50" t="s">
        <v>220</v>
      </c>
      <c r="N1948" s="50" t="s">
        <v>3707</v>
      </c>
      <c r="O1948" s="54">
        <f>VLOOKUP(A1948,'Shurjoint Multiplier Sheet'!A:E,4,FALSE)</f>
        <v>0</v>
      </c>
      <c r="P1948" s="91">
        <v>19272.29</v>
      </c>
      <c r="Q1948" s="91">
        <f t="shared" si="33"/>
        <v>0</v>
      </c>
    </row>
    <row r="1949" spans="1:17" x14ac:dyDescent="0.25">
      <c r="A1949" s="48" t="s">
        <v>75</v>
      </c>
      <c r="B1949" s="49" t="s">
        <v>3714</v>
      </c>
      <c r="C1949" s="49" t="s">
        <v>3715</v>
      </c>
      <c r="D1949" s="49" t="s">
        <v>3705</v>
      </c>
      <c r="E1949" s="75">
        <v>191988057497</v>
      </c>
      <c r="F1949" s="53" t="s">
        <v>3706</v>
      </c>
      <c r="G1949" s="50" t="s">
        <v>187</v>
      </c>
      <c r="H1949" s="50" t="s">
        <v>188</v>
      </c>
      <c r="I1949" s="78">
        <v>80</v>
      </c>
      <c r="J1949" s="78">
        <v>1</v>
      </c>
      <c r="K1949" s="82">
        <v>10.96</v>
      </c>
      <c r="L1949" s="48" t="s">
        <v>219</v>
      </c>
      <c r="M1949" s="50" t="s">
        <v>278</v>
      </c>
      <c r="N1949" s="50" t="s">
        <v>3707</v>
      </c>
      <c r="O1949" s="54">
        <f>VLOOKUP(A1949,'Shurjoint Multiplier Sheet'!A:E,4,FALSE)</f>
        <v>0</v>
      </c>
      <c r="P1949" s="91">
        <v>1817.51</v>
      </c>
      <c r="Q1949" s="91">
        <f t="shared" si="33"/>
        <v>0</v>
      </c>
    </row>
    <row r="1950" spans="1:17" x14ac:dyDescent="0.25">
      <c r="A1950" s="48" t="s">
        <v>75</v>
      </c>
      <c r="B1950" s="49" t="s">
        <v>3716</v>
      </c>
      <c r="C1950" s="49" t="s">
        <v>3717</v>
      </c>
      <c r="D1950" s="49" t="s">
        <v>3705</v>
      </c>
      <c r="E1950" s="75">
        <v>191988057541</v>
      </c>
      <c r="F1950" s="53" t="s">
        <v>3706</v>
      </c>
      <c r="G1950" s="50" t="s">
        <v>196</v>
      </c>
      <c r="H1950" s="50" t="s">
        <v>188</v>
      </c>
      <c r="I1950" s="78">
        <v>80</v>
      </c>
      <c r="J1950" s="78">
        <v>1</v>
      </c>
      <c r="K1950" s="82">
        <v>10.74</v>
      </c>
      <c r="L1950" s="48" t="s">
        <v>219</v>
      </c>
      <c r="M1950" s="50" t="s">
        <v>278</v>
      </c>
      <c r="N1950" s="50" t="s">
        <v>3707</v>
      </c>
      <c r="O1950" s="54">
        <f>VLOOKUP(A1950,'Shurjoint Multiplier Sheet'!A:E,4,FALSE)</f>
        <v>0</v>
      </c>
      <c r="P1950" s="91">
        <v>2142.67</v>
      </c>
      <c r="Q1950" s="91">
        <f t="shared" si="33"/>
        <v>0</v>
      </c>
    </row>
    <row r="1951" spans="1:17" x14ac:dyDescent="0.25">
      <c r="A1951" s="48" t="s">
        <v>75</v>
      </c>
      <c r="B1951" s="49" t="s">
        <v>3718</v>
      </c>
      <c r="C1951" s="49" t="s">
        <v>3719</v>
      </c>
      <c r="D1951" s="49" t="s">
        <v>3705</v>
      </c>
      <c r="E1951" s="75">
        <v>191988057558</v>
      </c>
      <c r="F1951" s="53" t="s">
        <v>3706</v>
      </c>
      <c r="G1951" s="50" t="s">
        <v>199</v>
      </c>
      <c r="H1951" s="50" t="s">
        <v>188</v>
      </c>
      <c r="I1951" s="78">
        <v>45</v>
      </c>
      <c r="J1951" s="78">
        <v>1</v>
      </c>
      <c r="K1951" s="82">
        <v>18.39</v>
      </c>
      <c r="L1951" s="48" t="s">
        <v>219</v>
      </c>
      <c r="M1951" s="50" t="s">
        <v>278</v>
      </c>
      <c r="N1951" s="50" t="s">
        <v>3707</v>
      </c>
      <c r="O1951" s="54">
        <f>VLOOKUP(A1951,'Shurjoint Multiplier Sheet'!A:E,4,FALSE)</f>
        <v>0</v>
      </c>
      <c r="P1951" s="91">
        <v>2264.98</v>
      </c>
      <c r="Q1951" s="91">
        <f t="shared" si="33"/>
        <v>0</v>
      </c>
    </row>
    <row r="1952" spans="1:17" x14ac:dyDescent="0.25">
      <c r="A1952" s="48" t="s">
        <v>75</v>
      </c>
      <c r="B1952" s="49" t="s">
        <v>3720</v>
      </c>
      <c r="C1952" s="49" t="s">
        <v>3721</v>
      </c>
      <c r="D1952" s="49" t="s">
        <v>3705</v>
      </c>
      <c r="E1952" s="75">
        <v>191988057565</v>
      </c>
      <c r="F1952" s="53" t="s">
        <v>3706</v>
      </c>
      <c r="G1952" s="50" t="s">
        <v>270</v>
      </c>
      <c r="H1952" s="50" t="s">
        <v>188</v>
      </c>
      <c r="I1952" s="78"/>
      <c r="J1952" s="78"/>
      <c r="K1952" s="82">
        <v>51.76</v>
      </c>
      <c r="L1952" s="48" t="s">
        <v>219</v>
      </c>
      <c r="M1952" s="50" t="s">
        <v>278</v>
      </c>
      <c r="N1952" s="50" t="s">
        <v>3707</v>
      </c>
      <c r="O1952" s="54">
        <f>VLOOKUP(A1952,'Shurjoint Multiplier Sheet'!A:E,4,FALSE)</f>
        <v>0</v>
      </c>
      <c r="P1952" s="91">
        <v>3759.09</v>
      </c>
      <c r="Q1952" s="91">
        <f t="shared" si="33"/>
        <v>0</v>
      </c>
    </row>
    <row r="1953" spans="1:17" x14ac:dyDescent="0.25">
      <c r="A1953" s="48" t="s">
        <v>75</v>
      </c>
      <c r="B1953" s="49" t="s">
        <v>3722</v>
      </c>
      <c r="C1953" s="49" t="s">
        <v>3723</v>
      </c>
      <c r="D1953" s="49" t="s">
        <v>3705</v>
      </c>
      <c r="E1953" s="75">
        <v>191988057572</v>
      </c>
      <c r="F1953" s="53" t="s">
        <v>3706</v>
      </c>
      <c r="G1953" s="50" t="s">
        <v>202</v>
      </c>
      <c r="H1953" s="50" t="s">
        <v>188</v>
      </c>
      <c r="I1953" s="78">
        <v>18</v>
      </c>
      <c r="J1953" s="78">
        <v>1</v>
      </c>
      <c r="K1953" s="82">
        <v>51.81</v>
      </c>
      <c r="L1953" s="48" t="s">
        <v>219</v>
      </c>
      <c r="M1953" s="50" t="s">
        <v>278</v>
      </c>
      <c r="N1953" s="50" t="s">
        <v>3707</v>
      </c>
      <c r="O1953" s="54">
        <f>VLOOKUP(A1953,'Shurjoint Multiplier Sheet'!A:E,4,FALSE)</f>
        <v>0</v>
      </c>
      <c r="P1953" s="91">
        <v>4453.51</v>
      </c>
      <c r="Q1953" s="91">
        <f t="shared" si="33"/>
        <v>0</v>
      </c>
    </row>
    <row r="1954" spans="1:17" x14ac:dyDescent="0.25">
      <c r="A1954" s="48" t="s">
        <v>75</v>
      </c>
      <c r="B1954" s="49" t="s">
        <v>3724</v>
      </c>
      <c r="C1954" s="49" t="s">
        <v>3725</v>
      </c>
      <c r="D1954" s="49" t="s">
        <v>3705</v>
      </c>
      <c r="E1954" s="75">
        <v>191988057589</v>
      </c>
      <c r="F1954" s="53" t="s">
        <v>3706</v>
      </c>
      <c r="G1954" s="50" t="s">
        <v>202</v>
      </c>
      <c r="H1954" s="50" t="s">
        <v>188</v>
      </c>
      <c r="I1954" s="78"/>
      <c r="J1954" s="78"/>
      <c r="K1954" s="82">
        <v>51.81</v>
      </c>
      <c r="L1954" s="48" t="s">
        <v>219</v>
      </c>
      <c r="M1954" s="50" t="s">
        <v>220</v>
      </c>
      <c r="N1954" s="50" t="s">
        <v>3707</v>
      </c>
      <c r="O1954" s="54">
        <f>VLOOKUP(A1954,'Shurjoint Multiplier Sheet'!A:E,4,FALSE)</f>
        <v>0</v>
      </c>
      <c r="P1954" s="91">
        <v>4453.51</v>
      </c>
      <c r="Q1954" s="91">
        <f t="shared" si="33"/>
        <v>0</v>
      </c>
    </row>
    <row r="1955" spans="1:17" x14ac:dyDescent="0.25">
      <c r="A1955" s="48" t="s">
        <v>75</v>
      </c>
      <c r="B1955" s="49" t="s">
        <v>3726</v>
      </c>
      <c r="C1955" s="49" t="s">
        <v>3727</v>
      </c>
      <c r="D1955" s="49" t="s">
        <v>3705</v>
      </c>
      <c r="E1955" s="75">
        <v>191988057763</v>
      </c>
      <c r="F1955" s="53" t="s">
        <v>3706</v>
      </c>
      <c r="G1955" s="50" t="s">
        <v>232</v>
      </c>
      <c r="H1955" s="50" t="s">
        <v>188</v>
      </c>
      <c r="I1955" s="78">
        <v>12</v>
      </c>
      <c r="J1955" s="78">
        <v>1</v>
      </c>
      <c r="K1955" s="82">
        <v>99.78</v>
      </c>
      <c r="L1955" s="48" t="s">
        <v>219</v>
      </c>
      <c r="M1955" s="50" t="s">
        <v>278</v>
      </c>
      <c r="N1955" s="50" t="s">
        <v>3707</v>
      </c>
      <c r="O1955" s="54">
        <f>VLOOKUP(A1955,'Shurjoint Multiplier Sheet'!A:E,4,FALSE)</f>
        <v>0</v>
      </c>
      <c r="P1955" s="91">
        <v>6082.27</v>
      </c>
      <c r="Q1955" s="91">
        <f t="shared" si="33"/>
        <v>0</v>
      </c>
    </row>
    <row r="1956" spans="1:17" x14ac:dyDescent="0.25">
      <c r="A1956" s="48" t="s">
        <v>75</v>
      </c>
      <c r="B1956" s="49" t="s">
        <v>3728</v>
      </c>
      <c r="C1956" s="49" t="s">
        <v>3729</v>
      </c>
      <c r="D1956" s="49" t="s">
        <v>3705</v>
      </c>
      <c r="E1956" s="75">
        <v>191988127671</v>
      </c>
      <c r="F1956" s="53" t="s">
        <v>3706</v>
      </c>
      <c r="G1956" s="50" t="s">
        <v>232</v>
      </c>
      <c r="H1956" s="50" t="s">
        <v>188</v>
      </c>
      <c r="I1956" s="78">
        <v>12</v>
      </c>
      <c r="J1956" s="78">
        <v>1</v>
      </c>
      <c r="K1956" s="82">
        <v>99.78</v>
      </c>
      <c r="L1956" s="48" t="s">
        <v>219</v>
      </c>
      <c r="M1956" s="50" t="s">
        <v>220</v>
      </c>
      <c r="N1956" s="50" t="s">
        <v>3707</v>
      </c>
      <c r="O1956" s="54">
        <f>VLOOKUP(A1956,'Shurjoint Multiplier Sheet'!A:E,4,FALSE)</f>
        <v>0</v>
      </c>
      <c r="P1956" s="91">
        <v>6082.27</v>
      </c>
      <c r="Q1956" s="91">
        <f t="shared" si="33"/>
        <v>0</v>
      </c>
    </row>
    <row r="1957" spans="1:17" x14ac:dyDescent="0.25">
      <c r="A1957" s="48" t="s">
        <v>75</v>
      </c>
      <c r="B1957" s="49" t="s">
        <v>3786</v>
      </c>
      <c r="C1957" s="49" t="s">
        <v>3787</v>
      </c>
      <c r="D1957" s="49" t="s">
        <v>3705</v>
      </c>
      <c r="E1957" s="75">
        <v>191988057770</v>
      </c>
      <c r="F1957" s="53" t="s">
        <v>3788</v>
      </c>
      <c r="G1957" s="50" t="s">
        <v>256</v>
      </c>
      <c r="H1957" s="50" t="s">
        <v>188</v>
      </c>
      <c r="I1957" s="78"/>
      <c r="J1957" s="78"/>
      <c r="K1957" s="82">
        <v>45.5</v>
      </c>
      <c r="L1957" s="48" t="s">
        <v>219</v>
      </c>
      <c r="M1957" s="50" t="s">
        <v>278</v>
      </c>
      <c r="N1957" s="50" t="s">
        <v>3707</v>
      </c>
      <c r="O1957" s="54">
        <f>VLOOKUP(A1957,'Shurjoint Multiplier Sheet'!A:E,4,FALSE)</f>
        <v>0</v>
      </c>
      <c r="P1957" s="91">
        <v>16268.2</v>
      </c>
      <c r="Q1957" s="91">
        <f t="shared" si="33"/>
        <v>0</v>
      </c>
    </row>
    <row r="1958" spans="1:17" x14ac:dyDescent="0.25">
      <c r="A1958" s="48" t="s">
        <v>75</v>
      </c>
      <c r="B1958" s="49" t="s">
        <v>3789</v>
      </c>
      <c r="C1958" s="49" t="s">
        <v>3790</v>
      </c>
      <c r="D1958" s="49" t="s">
        <v>3705</v>
      </c>
      <c r="E1958" s="75">
        <v>191988057800</v>
      </c>
      <c r="F1958" s="53" t="s">
        <v>3788</v>
      </c>
      <c r="G1958" s="50" t="s">
        <v>259</v>
      </c>
      <c r="H1958" s="50" t="s">
        <v>188</v>
      </c>
      <c r="I1958" s="78"/>
      <c r="J1958" s="78"/>
      <c r="K1958" s="82">
        <v>62.2</v>
      </c>
      <c r="L1958" s="48" t="s">
        <v>219</v>
      </c>
      <c r="M1958" s="50" t="s">
        <v>278</v>
      </c>
      <c r="N1958" s="50" t="s">
        <v>3707</v>
      </c>
      <c r="O1958" s="54">
        <f>VLOOKUP(A1958,'Shurjoint Multiplier Sheet'!A:E,4,FALSE)</f>
        <v>0</v>
      </c>
      <c r="P1958" s="91">
        <v>19272.29</v>
      </c>
      <c r="Q1958" s="91">
        <f t="shared" si="33"/>
        <v>0</v>
      </c>
    </row>
    <row r="1959" spans="1:17" x14ac:dyDescent="0.25">
      <c r="A1959" s="48" t="s">
        <v>75</v>
      </c>
      <c r="B1959" s="49" t="s">
        <v>3791</v>
      </c>
      <c r="C1959" s="49" t="s">
        <v>3792</v>
      </c>
      <c r="D1959" s="49" t="s">
        <v>3705</v>
      </c>
      <c r="E1959" s="75">
        <v>191988057817</v>
      </c>
      <c r="F1959" s="53" t="s">
        <v>3788</v>
      </c>
      <c r="G1959" s="50" t="s">
        <v>323</v>
      </c>
      <c r="H1959" s="50" t="s">
        <v>188</v>
      </c>
      <c r="I1959" s="78"/>
      <c r="J1959" s="78"/>
      <c r="K1959" s="82">
        <v>101</v>
      </c>
      <c r="L1959" s="48" t="s">
        <v>219</v>
      </c>
      <c r="M1959" s="50" t="s">
        <v>278</v>
      </c>
      <c r="N1959" s="50" t="s">
        <v>3707</v>
      </c>
      <c r="O1959" s="54">
        <f>VLOOKUP(A1959,'Shurjoint Multiplier Sheet'!A:E,4,FALSE)</f>
        <v>0</v>
      </c>
      <c r="P1959" s="91">
        <v>14722.65</v>
      </c>
      <c r="Q1959" s="91">
        <f t="shared" si="33"/>
        <v>0</v>
      </c>
    </row>
    <row r="1960" spans="1:17" x14ac:dyDescent="0.25">
      <c r="A1960" s="48" t="s">
        <v>75</v>
      </c>
      <c r="B1960" s="49" t="s">
        <v>3793</v>
      </c>
      <c r="C1960" s="49" t="s">
        <v>3794</v>
      </c>
      <c r="D1960" s="49" t="s">
        <v>3705</v>
      </c>
      <c r="E1960" s="75">
        <v>191988057824</v>
      </c>
      <c r="F1960" s="53" t="s">
        <v>3788</v>
      </c>
      <c r="G1960" s="50" t="s">
        <v>196</v>
      </c>
      <c r="H1960" s="50" t="s">
        <v>188</v>
      </c>
      <c r="I1960" s="78"/>
      <c r="J1960" s="78"/>
      <c r="K1960" s="82">
        <v>5.5</v>
      </c>
      <c r="L1960" s="48" t="s">
        <v>219</v>
      </c>
      <c r="M1960" s="50" t="s">
        <v>278</v>
      </c>
      <c r="N1960" s="50" t="s">
        <v>3707</v>
      </c>
      <c r="O1960" s="54">
        <f>VLOOKUP(A1960,'Shurjoint Multiplier Sheet'!A:E,4,FALSE)</f>
        <v>0</v>
      </c>
      <c r="P1960" s="91">
        <v>2142.67</v>
      </c>
      <c r="Q1960" s="91">
        <f t="shared" si="33"/>
        <v>0</v>
      </c>
    </row>
    <row r="1961" spans="1:17" x14ac:dyDescent="0.25">
      <c r="A1961" s="48" t="s">
        <v>75</v>
      </c>
      <c r="B1961" s="49" t="s">
        <v>3795</v>
      </c>
      <c r="C1961" s="49" t="s">
        <v>3796</v>
      </c>
      <c r="D1961" s="49" t="s">
        <v>3705</v>
      </c>
      <c r="E1961" s="75">
        <v>191988057855</v>
      </c>
      <c r="F1961" s="53" t="s">
        <v>3788</v>
      </c>
      <c r="G1961" s="50" t="s">
        <v>199</v>
      </c>
      <c r="H1961" s="50" t="s">
        <v>188</v>
      </c>
      <c r="I1961" s="78"/>
      <c r="J1961" s="78"/>
      <c r="K1961" s="82">
        <v>8.4</v>
      </c>
      <c r="L1961" s="48" t="s">
        <v>219</v>
      </c>
      <c r="M1961" s="50" t="s">
        <v>278</v>
      </c>
      <c r="N1961" s="50" t="s">
        <v>3707</v>
      </c>
      <c r="O1961" s="54">
        <f>VLOOKUP(A1961,'Shurjoint Multiplier Sheet'!A:E,4,FALSE)</f>
        <v>0</v>
      </c>
      <c r="P1961" s="91">
        <v>2264.98</v>
      </c>
      <c r="Q1961" s="91">
        <f t="shared" si="33"/>
        <v>0</v>
      </c>
    </row>
    <row r="1962" spans="1:17" x14ac:dyDescent="0.25">
      <c r="A1962" s="48" t="s">
        <v>75</v>
      </c>
      <c r="B1962" s="49" t="s">
        <v>3797</v>
      </c>
      <c r="C1962" s="49" t="s">
        <v>3798</v>
      </c>
      <c r="D1962" s="49" t="s">
        <v>3705</v>
      </c>
      <c r="E1962" s="75">
        <v>191988057916</v>
      </c>
      <c r="F1962" s="53" t="s">
        <v>3788</v>
      </c>
      <c r="G1962" s="50" t="s">
        <v>202</v>
      </c>
      <c r="H1962" s="50" t="s">
        <v>188</v>
      </c>
      <c r="I1962" s="78"/>
      <c r="J1962" s="78"/>
      <c r="K1962" s="82">
        <v>11.7</v>
      </c>
      <c r="L1962" s="48" t="s">
        <v>219</v>
      </c>
      <c r="M1962" s="50" t="s">
        <v>278</v>
      </c>
      <c r="N1962" s="50" t="s">
        <v>3707</v>
      </c>
      <c r="O1962" s="54">
        <f>VLOOKUP(A1962,'Shurjoint Multiplier Sheet'!A:E,4,FALSE)</f>
        <v>0</v>
      </c>
      <c r="P1962" s="91">
        <v>4453.51</v>
      </c>
      <c r="Q1962" s="91">
        <f t="shared" si="33"/>
        <v>0</v>
      </c>
    </row>
    <row r="1963" spans="1:17" x14ac:dyDescent="0.25">
      <c r="A1963" s="48" t="s">
        <v>75</v>
      </c>
      <c r="B1963" s="49" t="s">
        <v>3799</v>
      </c>
      <c r="C1963" s="49" t="s">
        <v>3800</v>
      </c>
      <c r="D1963" s="49" t="s">
        <v>3705</v>
      </c>
      <c r="E1963" s="75">
        <v>191988057954</v>
      </c>
      <c r="F1963" s="53" t="s">
        <v>3788</v>
      </c>
      <c r="G1963" s="50" t="s">
        <v>232</v>
      </c>
      <c r="H1963" s="50" t="s">
        <v>188</v>
      </c>
      <c r="I1963" s="78"/>
      <c r="J1963" s="78"/>
      <c r="K1963" s="82">
        <v>27.3</v>
      </c>
      <c r="L1963" s="48" t="s">
        <v>219</v>
      </c>
      <c r="M1963" s="50" t="s">
        <v>278</v>
      </c>
      <c r="N1963" s="50" t="s">
        <v>3707</v>
      </c>
      <c r="O1963" s="54">
        <f>VLOOKUP(A1963,'Shurjoint Multiplier Sheet'!A:E,4,FALSE)</f>
        <v>0</v>
      </c>
      <c r="P1963" s="91">
        <v>6082.27</v>
      </c>
      <c r="Q1963" s="91">
        <f t="shared" si="33"/>
        <v>0</v>
      </c>
    </row>
    <row r="1964" spans="1:17" x14ac:dyDescent="0.25">
      <c r="A1964" s="48" t="s">
        <v>75</v>
      </c>
      <c r="B1964" s="49" t="s">
        <v>3801</v>
      </c>
      <c r="C1964" s="49" t="s">
        <v>3802</v>
      </c>
      <c r="D1964" s="49" t="s">
        <v>3705</v>
      </c>
      <c r="E1964" s="75">
        <v>191988058098</v>
      </c>
      <c r="F1964" s="53" t="s">
        <v>3803</v>
      </c>
      <c r="G1964" s="50" t="s">
        <v>187</v>
      </c>
      <c r="H1964" s="50" t="s">
        <v>188</v>
      </c>
      <c r="I1964" s="78">
        <v>60</v>
      </c>
      <c r="J1964" s="78"/>
      <c r="K1964" s="82">
        <v>23.02</v>
      </c>
      <c r="L1964" s="48" t="s">
        <v>219</v>
      </c>
      <c r="M1964" s="50" t="s">
        <v>220</v>
      </c>
      <c r="N1964" s="50" t="s">
        <v>3707</v>
      </c>
      <c r="O1964" s="54">
        <f>VLOOKUP(A1964,'Shurjoint Multiplier Sheet'!A:E,4,FALSE)</f>
        <v>0</v>
      </c>
      <c r="P1964" s="91">
        <v>1168.3599999999999</v>
      </c>
      <c r="Q1964" s="91">
        <f t="shared" si="33"/>
        <v>0</v>
      </c>
    </row>
    <row r="1965" spans="1:17" x14ac:dyDescent="0.25">
      <c r="A1965" s="48" t="s">
        <v>75</v>
      </c>
      <c r="B1965" s="49" t="s">
        <v>3804</v>
      </c>
      <c r="C1965" s="49" t="s">
        <v>3805</v>
      </c>
      <c r="D1965" s="49" t="s">
        <v>3705</v>
      </c>
      <c r="E1965" s="75">
        <v>191988058081</v>
      </c>
      <c r="F1965" s="53" t="s">
        <v>3803</v>
      </c>
      <c r="G1965" s="50" t="s">
        <v>193</v>
      </c>
      <c r="H1965" s="50" t="s">
        <v>188</v>
      </c>
      <c r="I1965" s="78">
        <v>100</v>
      </c>
      <c r="J1965" s="78"/>
      <c r="K1965" s="82">
        <v>14.55</v>
      </c>
      <c r="L1965" s="48" t="s">
        <v>219</v>
      </c>
      <c r="M1965" s="50" t="s">
        <v>220</v>
      </c>
      <c r="N1965" s="50" t="s">
        <v>3707</v>
      </c>
      <c r="O1965" s="54">
        <f>VLOOKUP(A1965,'Shurjoint Multiplier Sheet'!A:E,4,FALSE)</f>
        <v>0</v>
      </c>
      <c r="P1965" s="91">
        <v>710.3</v>
      </c>
      <c r="Q1965" s="91">
        <f t="shared" si="33"/>
        <v>0</v>
      </c>
    </row>
    <row r="1966" spans="1:17" x14ac:dyDescent="0.25">
      <c r="A1966" s="48" t="s">
        <v>75</v>
      </c>
      <c r="B1966" s="49" t="s">
        <v>3806</v>
      </c>
      <c r="C1966" s="49" t="s">
        <v>3807</v>
      </c>
      <c r="D1966" s="49" t="s">
        <v>3705</v>
      </c>
      <c r="E1966" s="75">
        <v>191988058104</v>
      </c>
      <c r="F1966" s="53" t="s">
        <v>3803</v>
      </c>
      <c r="G1966" s="50" t="s">
        <v>196</v>
      </c>
      <c r="H1966" s="50" t="s">
        <v>188</v>
      </c>
      <c r="I1966" s="78">
        <v>60</v>
      </c>
      <c r="J1966" s="78"/>
      <c r="K1966" s="82">
        <v>26.98</v>
      </c>
      <c r="L1966" s="48" t="s">
        <v>219</v>
      </c>
      <c r="M1966" s="50" t="s">
        <v>220</v>
      </c>
      <c r="N1966" s="50" t="s">
        <v>3707</v>
      </c>
      <c r="O1966" s="54">
        <f>VLOOKUP(A1966,'Shurjoint Multiplier Sheet'!A:E,4,FALSE)</f>
        <v>0</v>
      </c>
      <c r="P1966" s="91">
        <v>1286.54</v>
      </c>
      <c r="Q1966" s="91">
        <f t="shared" si="33"/>
        <v>0</v>
      </c>
    </row>
    <row r="1967" spans="1:17" x14ac:dyDescent="0.25">
      <c r="A1967" s="48" t="s">
        <v>75</v>
      </c>
      <c r="B1967" s="49" t="s">
        <v>3808</v>
      </c>
      <c r="C1967" s="49" t="s">
        <v>3809</v>
      </c>
      <c r="D1967" s="49" t="s">
        <v>3705</v>
      </c>
      <c r="E1967" s="75">
        <v>191988058111</v>
      </c>
      <c r="F1967" s="53" t="s">
        <v>3803</v>
      </c>
      <c r="G1967" s="50" t="s">
        <v>199</v>
      </c>
      <c r="H1967" s="50" t="s">
        <v>188</v>
      </c>
      <c r="I1967" s="78">
        <v>27</v>
      </c>
      <c r="J1967" s="78"/>
      <c r="K1967" s="82">
        <v>38.18</v>
      </c>
      <c r="L1967" s="48" t="s">
        <v>219</v>
      </c>
      <c r="M1967" s="50" t="s">
        <v>220</v>
      </c>
      <c r="N1967" s="50" t="s">
        <v>3707</v>
      </c>
      <c r="O1967" s="54">
        <f>VLOOKUP(A1967,'Shurjoint Multiplier Sheet'!A:E,4,FALSE)</f>
        <v>0</v>
      </c>
      <c r="P1967" s="91">
        <v>1929.82</v>
      </c>
      <c r="Q1967" s="91">
        <f t="shared" si="33"/>
        <v>0</v>
      </c>
    </row>
    <row r="1968" spans="1:17" x14ac:dyDescent="0.25">
      <c r="A1968" s="48" t="s">
        <v>75</v>
      </c>
      <c r="B1968" s="49" t="s">
        <v>3810</v>
      </c>
      <c r="C1968" s="49" t="s">
        <v>3811</v>
      </c>
      <c r="D1968" s="49" t="s">
        <v>3705</v>
      </c>
      <c r="E1968" s="75">
        <v>191988058128</v>
      </c>
      <c r="F1968" s="53" t="s">
        <v>3803</v>
      </c>
      <c r="G1968" s="50" t="s">
        <v>202</v>
      </c>
      <c r="H1968" s="50" t="s">
        <v>188</v>
      </c>
      <c r="I1968" s="78">
        <v>12</v>
      </c>
      <c r="J1968" s="78"/>
      <c r="K1968" s="82">
        <v>103.51</v>
      </c>
      <c r="L1968" s="48" t="s">
        <v>219</v>
      </c>
      <c r="M1968" s="50" t="s">
        <v>220</v>
      </c>
      <c r="N1968" s="50" t="s">
        <v>3707</v>
      </c>
      <c r="O1968" s="54">
        <f>VLOOKUP(A1968,'Shurjoint Multiplier Sheet'!A:E,4,FALSE)</f>
        <v>0</v>
      </c>
      <c r="P1968" s="91">
        <v>4958.0200000000004</v>
      </c>
      <c r="Q1968" s="91">
        <f t="shared" si="33"/>
        <v>0</v>
      </c>
    </row>
    <row r="1969" spans="1:17" x14ac:dyDescent="0.25">
      <c r="A1969" s="48" t="s">
        <v>75</v>
      </c>
      <c r="B1969" s="55" t="s">
        <v>4459</v>
      </c>
      <c r="C1969" s="49" t="s">
        <v>4460</v>
      </c>
      <c r="D1969" s="49"/>
      <c r="E1969" s="75">
        <v>191988074821</v>
      </c>
      <c r="F1969" s="53" t="s">
        <v>3803</v>
      </c>
      <c r="G1969" s="50" t="s">
        <v>187</v>
      </c>
      <c r="H1969" s="50" t="s">
        <v>188</v>
      </c>
      <c r="I1969" s="79"/>
      <c r="J1969" s="79"/>
      <c r="K1969" s="82">
        <v>1.8</v>
      </c>
      <c r="L1969" s="48" t="s">
        <v>190</v>
      </c>
      <c r="M1969" s="50" t="s">
        <v>220</v>
      </c>
      <c r="N1969" s="50" t="s">
        <v>3707</v>
      </c>
      <c r="O1969" s="54">
        <f>VLOOKUP(A1969,'Shurjoint Multiplier Sheet'!A:E,4,FALSE)</f>
        <v>0</v>
      </c>
      <c r="P1969" s="91" t="e">
        <v>#N/A</v>
      </c>
      <c r="Q1969" s="91" t="e">
        <f t="shared" si="33"/>
        <v>#N/A</v>
      </c>
    </row>
    <row r="1970" spans="1:17" x14ac:dyDescent="0.25">
      <c r="A1970" s="48" t="s">
        <v>75</v>
      </c>
      <c r="B1970" s="55" t="s">
        <v>4461</v>
      </c>
      <c r="C1970" s="49" t="s">
        <v>4462</v>
      </c>
      <c r="D1970" s="49"/>
      <c r="E1970" s="75">
        <v>191988074814</v>
      </c>
      <c r="F1970" s="53" t="s">
        <v>3803</v>
      </c>
      <c r="G1970" s="50" t="s">
        <v>193</v>
      </c>
      <c r="H1970" s="50" t="s">
        <v>188</v>
      </c>
      <c r="I1970" s="79"/>
      <c r="J1970" s="79"/>
      <c r="K1970" s="82">
        <v>1.8</v>
      </c>
      <c r="L1970" s="48" t="s">
        <v>190</v>
      </c>
      <c r="M1970" s="50" t="s">
        <v>220</v>
      </c>
      <c r="N1970" s="50" t="s">
        <v>3707</v>
      </c>
      <c r="O1970" s="54">
        <f>VLOOKUP(A1970,'Shurjoint Multiplier Sheet'!A:E,4,FALSE)</f>
        <v>0</v>
      </c>
      <c r="P1970" s="91" t="e">
        <v>#N/A</v>
      </c>
      <c r="Q1970" s="91" t="e">
        <f t="shared" si="33"/>
        <v>#N/A</v>
      </c>
    </row>
    <row r="1971" spans="1:17" x14ac:dyDescent="0.25">
      <c r="A1971" s="48" t="s">
        <v>75</v>
      </c>
      <c r="B1971" s="55" t="s">
        <v>4463</v>
      </c>
      <c r="C1971" s="49" t="s">
        <v>4464</v>
      </c>
      <c r="D1971" s="49"/>
      <c r="E1971" s="75">
        <v>191988074838</v>
      </c>
      <c r="F1971" s="53" t="s">
        <v>3803</v>
      </c>
      <c r="G1971" s="50" t="s">
        <v>196</v>
      </c>
      <c r="H1971" s="50" t="s">
        <v>188</v>
      </c>
      <c r="I1971" s="79"/>
      <c r="J1971" s="79"/>
      <c r="K1971" s="82">
        <v>1.8</v>
      </c>
      <c r="L1971" s="48" t="s">
        <v>190</v>
      </c>
      <c r="M1971" s="50" t="s">
        <v>220</v>
      </c>
      <c r="N1971" s="50" t="s">
        <v>3707</v>
      </c>
      <c r="O1971" s="54">
        <f>VLOOKUP(A1971,'Shurjoint Multiplier Sheet'!A:E,4,FALSE)</f>
        <v>0</v>
      </c>
      <c r="P1971" s="91" t="e">
        <v>#N/A</v>
      </c>
      <c r="Q1971" s="91" t="e">
        <f t="shared" si="33"/>
        <v>#N/A</v>
      </c>
    </row>
    <row r="1972" spans="1:17" x14ac:dyDescent="0.25">
      <c r="A1972" s="48" t="s">
        <v>75</v>
      </c>
      <c r="B1972" s="55" t="s">
        <v>4465</v>
      </c>
      <c r="C1972" s="49" t="s">
        <v>4466</v>
      </c>
      <c r="D1972" s="49"/>
      <c r="E1972" s="75">
        <v>191988074845</v>
      </c>
      <c r="F1972" s="53" t="s">
        <v>3803</v>
      </c>
      <c r="G1972" s="50" t="s">
        <v>199</v>
      </c>
      <c r="H1972" s="50" t="s">
        <v>188</v>
      </c>
      <c r="I1972" s="79"/>
      <c r="J1972" s="79"/>
      <c r="K1972" s="82">
        <v>1.8</v>
      </c>
      <c r="L1972" s="48" t="s">
        <v>190</v>
      </c>
      <c r="M1972" s="50" t="s">
        <v>220</v>
      </c>
      <c r="N1972" s="50" t="s">
        <v>3707</v>
      </c>
      <c r="O1972" s="54">
        <f>VLOOKUP(A1972,'Shurjoint Multiplier Sheet'!A:E,4,FALSE)</f>
        <v>0</v>
      </c>
      <c r="P1972" s="91" t="e">
        <v>#N/A</v>
      </c>
      <c r="Q1972" s="91" t="e">
        <f t="shared" si="33"/>
        <v>#N/A</v>
      </c>
    </row>
    <row r="1973" spans="1:17" x14ac:dyDescent="0.25">
      <c r="A1973" s="48" t="s">
        <v>75</v>
      </c>
      <c r="B1973" s="55" t="s">
        <v>4467</v>
      </c>
      <c r="C1973" s="49" t="s">
        <v>4468</v>
      </c>
      <c r="D1973" s="49"/>
      <c r="E1973" s="75">
        <v>191988074852</v>
      </c>
      <c r="F1973" s="53" t="s">
        <v>3803</v>
      </c>
      <c r="G1973" s="50" t="s">
        <v>202</v>
      </c>
      <c r="H1973" s="50" t="s">
        <v>188</v>
      </c>
      <c r="I1973" s="79"/>
      <c r="J1973" s="79"/>
      <c r="K1973" s="82">
        <v>1.8</v>
      </c>
      <c r="L1973" s="48" t="s">
        <v>190</v>
      </c>
      <c r="M1973" s="50" t="s">
        <v>220</v>
      </c>
      <c r="N1973" s="50" t="s">
        <v>3707</v>
      </c>
      <c r="O1973" s="54">
        <f>VLOOKUP(A1973,'Shurjoint Multiplier Sheet'!A:E,4,FALSE)</f>
        <v>0</v>
      </c>
      <c r="P1973" s="91" t="e">
        <v>#N/A</v>
      </c>
      <c r="Q1973" s="91" t="e">
        <f t="shared" si="33"/>
        <v>#N/A</v>
      </c>
    </row>
    <row r="1974" spans="1:17" x14ac:dyDescent="0.25">
      <c r="A1974" s="48" t="s">
        <v>78</v>
      </c>
      <c r="B1974" s="49" t="s">
        <v>449</v>
      </c>
      <c r="C1974" s="49" t="s">
        <v>450</v>
      </c>
      <c r="D1974" s="49" t="s">
        <v>451</v>
      </c>
      <c r="E1974" s="75">
        <v>191988064228</v>
      </c>
      <c r="F1974" s="53" t="s">
        <v>452</v>
      </c>
      <c r="G1974" s="50" t="s">
        <v>453</v>
      </c>
      <c r="H1974" s="50" t="s">
        <v>188</v>
      </c>
      <c r="I1974" s="78">
        <v>288</v>
      </c>
      <c r="J1974" s="78">
        <v>12</v>
      </c>
      <c r="K1974" s="82">
        <v>3.86</v>
      </c>
      <c r="L1974" s="48" t="s">
        <v>219</v>
      </c>
      <c r="M1974" s="50" t="s">
        <v>454</v>
      </c>
      <c r="N1974" s="50" t="s">
        <v>455</v>
      </c>
      <c r="O1974" s="54">
        <f>VLOOKUP(A1974,'Shurjoint Multiplier Sheet'!A:E,4,FALSE)</f>
        <v>0</v>
      </c>
      <c r="P1974" s="91">
        <v>900.82</v>
      </c>
      <c r="Q1974" s="91">
        <f t="shared" si="33"/>
        <v>0</v>
      </c>
    </row>
    <row r="1975" spans="1:17" x14ac:dyDescent="0.25">
      <c r="A1975" s="48" t="s">
        <v>78</v>
      </c>
      <c r="B1975" s="49" t="s">
        <v>456</v>
      </c>
      <c r="C1975" s="49" t="s">
        <v>457</v>
      </c>
      <c r="D1975" s="49" t="s">
        <v>451</v>
      </c>
      <c r="E1975" s="75">
        <v>191988064259</v>
      </c>
      <c r="F1975" s="53" t="s">
        <v>452</v>
      </c>
      <c r="G1975" s="50" t="s">
        <v>187</v>
      </c>
      <c r="H1975" s="50" t="s">
        <v>188</v>
      </c>
      <c r="I1975" s="78">
        <v>144</v>
      </c>
      <c r="J1975" s="78">
        <v>6</v>
      </c>
      <c r="K1975" s="82">
        <v>9.6999999999999993</v>
      </c>
      <c r="L1975" s="48" t="s">
        <v>219</v>
      </c>
      <c r="M1975" s="50" t="s">
        <v>454</v>
      </c>
      <c r="N1975" s="50" t="s">
        <v>455</v>
      </c>
      <c r="O1975" s="54">
        <f>VLOOKUP(A1975,'Shurjoint Multiplier Sheet'!A:E,4,FALSE)</f>
        <v>0</v>
      </c>
      <c r="P1975" s="91">
        <v>3672.07</v>
      </c>
      <c r="Q1975" s="91">
        <f t="shared" ref="Q1975:Q2038" si="34">O1975*P1975</f>
        <v>0</v>
      </c>
    </row>
    <row r="1976" spans="1:17" x14ac:dyDescent="0.25">
      <c r="A1976" s="48" t="s">
        <v>78</v>
      </c>
      <c r="B1976" s="49" t="s">
        <v>458</v>
      </c>
      <c r="C1976" s="49" t="s">
        <v>459</v>
      </c>
      <c r="D1976" s="49" t="s">
        <v>451</v>
      </c>
      <c r="E1976" s="75">
        <v>191988064235</v>
      </c>
      <c r="F1976" s="53" t="s">
        <v>452</v>
      </c>
      <c r="G1976" s="50" t="s">
        <v>193</v>
      </c>
      <c r="H1976" s="50" t="s">
        <v>188</v>
      </c>
      <c r="I1976" s="78">
        <v>192</v>
      </c>
      <c r="J1976" s="78">
        <v>8</v>
      </c>
      <c r="K1976" s="82">
        <v>6.44</v>
      </c>
      <c r="L1976" s="48" t="s">
        <v>219</v>
      </c>
      <c r="M1976" s="50" t="s">
        <v>454</v>
      </c>
      <c r="N1976" s="50" t="s">
        <v>455</v>
      </c>
      <c r="O1976" s="54">
        <f>VLOOKUP(A1976,'Shurjoint Multiplier Sheet'!A:E,4,FALSE)</f>
        <v>0</v>
      </c>
      <c r="P1976" s="91">
        <v>1455.89</v>
      </c>
      <c r="Q1976" s="91">
        <f t="shared" si="34"/>
        <v>0</v>
      </c>
    </row>
    <row r="1977" spans="1:17" x14ac:dyDescent="0.25">
      <c r="A1977" s="48" t="s">
        <v>78</v>
      </c>
      <c r="B1977" s="55" t="s">
        <v>460</v>
      </c>
      <c r="C1977" s="49" t="s">
        <v>461</v>
      </c>
      <c r="D1977" s="49" t="s">
        <v>451</v>
      </c>
      <c r="E1977" s="75"/>
      <c r="F1977" s="53" t="s">
        <v>452</v>
      </c>
      <c r="G1977" s="50" t="s">
        <v>196</v>
      </c>
      <c r="H1977" s="50" t="s">
        <v>188</v>
      </c>
      <c r="I1977" s="79"/>
      <c r="J1977" s="79"/>
      <c r="K1977" s="82">
        <v>17.28</v>
      </c>
      <c r="L1977" s="48" t="s">
        <v>219</v>
      </c>
      <c r="M1977" s="50" t="s">
        <v>454</v>
      </c>
      <c r="N1977" s="50" t="s">
        <v>455</v>
      </c>
      <c r="O1977" s="54">
        <f>VLOOKUP(A1977,'Shurjoint Multiplier Sheet'!A:E,4,FALSE)</f>
        <v>0</v>
      </c>
      <c r="P1977" s="91" t="e">
        <v>#N/A</v>
      </c>
      <c r="Q1977" s="91" t="e">
        <f t="shared" si="34"/>
        <v>#N/A</v>
      </c>
    </row>
    <row r="1978" spans="1:17" x14ac:dyDescent="0.25">
      <c r="A1978" s="48" t="s">
        <v>78</v>
      </c>
      <c r="B1978" s="49" t="s">
        <v>462</v>
      </c>
      <c r="C1978" s="49" t="s">
        <v>463</v>
      </c>
      <c r="D1978" s="49" t="s">
        <v>451</v>
      </c>
      <c r="E1978" s="75">
        <v>191988064273</v>
      </c>
      <c r="F1978" s="53" t="s">
        <v>452</v>
      </c>
      <c r="G1978" s="50" t="s">
        <v>196</v>
      </c>
      <c r="H1978" s="50" t="s">
        <v>188</v>
      </c>
      <c r="I1978" s="78">
        <v>72</v>
      </c>
      <c r="J1978" s="78">
        <v>3</v>
      </c>
      <c r="K1978" s="82">
        <v>17.28</v>
      </c>
      <c r="L1978" s="48" t="s">
        <v>219</v>
      </c>
      <c r="M1978" s="50" t="s">
        <v>454</v>
      </c>
      <c r="N1978" s="50" t="s">
        <v>455</v>
      </c>
      <c r="O1978" s="54">
        <f>VLOOKUP(A1978,'Shurjoint Multiplier Sheet'!A:E,4,FALSE)</f>
        <v>0</v>
      </c>
      <c r="P1978" s="91">
        <v>4721.6400000000003</v>
      </c>
      <c r="Q1978" s="91">
        <f t="shared" si="34"/>
        <v>0</v>
      </c>
    </row>
    <row r="1979" spans="1:17" x14ac:dyDescent="0.25">
      <c r="A1979" s="48" t="s">
        <v>78</v>
      </c>
      <c r="B1979" s="49" t="s">
        <v>464</v>
      </c>
      <c r="C1979" s="49" t="s">
        <v>465</v>
      </c>
      <c r="D1979" s="49" t="s">
        <v>451</v>
      </c>
      <c r="E1979" s="75">
        <v>191988064303</v>
      </c>
      <c r="F1979" s="53" t="s">
        <v>452</v>
      </c>
      <c r="G1979" s="50" t="s">
        <v>199</v>
      </c>
      <c r="H1979" s="50" t="s">
        <v>188</v>
      </c>
      <c r="I1979" s="78">
        <v>20</v>
      </c>
      <c r="J1979" s="78">
        <v>2</v>
      </c>
      <c r="K1979" s="82">
        <v>36.24</v>
      </c>
      <c r="L1979" s="48" t="s">
        <v>219</v>
      </c>
      <c r="M1979" s="50" t="s">
        <v>454</v>
      </c>
      <c r="N1979" s="50" t="s">
        <v>455</v>
      </c>
      <c r="O1979" s="54">
        <f>VLOOKUP(A1979,'Shurjoint Multiplier Sheet'!A:E,4,FALSE)</f>
        <v>0</v>
      </c>
      <c r="P1979" s="91">
        <v>6424.49</v>
      </c>
      <c r="Q1979" s="91">
        <f t="shared" si="34"/>
        <v>0</v>
      </c>
    </row>
    <row r="1980" spans="1:17" x14ac:dyDescent="0.25">
      <c r="A1980" s="48" t="s">
        <v>78</v>
      </c>
      <c r="B1980" s="49" t="s">
        <v>466</v>
      </c>
      <c r="C1980" s="49" t="s">
        <v>467</v>
      </c>
      <c r="D1980" s="49" t="s">
        <v>451</v>
      </c>
      <c r="E1980" s="75">
        <v>191988064334</v>
      </c>
      <c r="F1980" s="53" t="s">
        <v>452</v>
      </c>
      <c r="G1980" s="50" t="s">
        <v>202</v>
      </c>
      <c r="H1980" s="50" t="s">
        <v>188</v>
      </c>
      <c r="I1980" s="78">
        <v>16</v>
      </c>
      <c r="J1980" s="78"/>
      <c r="K1980" s="82">
        <v>88.47</v>
      </c>
      <c r="L1980" s="48" t="s">
        <v>219</v>
      </c>
      <c r="M1980" s="50" t="s">
        <v>454</v>
      </c>
      <c r="N1980" s="50" t="s">
        <v>455</v>
      </c>
      <c r="O1980" s="54">
        <f>VLOOKUP(A1980,'Shurjoint Multiplier Sheet'!A:E,4,FALSE)</f>
        <v>0</v>
      </c>
      <c r="P1980" s="91">
        <v>11926.78</v>
      </c>
      <c r="Q1980" s="91">
        <f t="shared" si="34"/>
        <v>0</v>
      </c>
    </row>
    <row r="1981" spans="1:17" x14ac:dyDescent="0.25">
      <c r="A1981" s="48" t="s">
        <v>78</v>
      </c>
      <c r="B1981" s="49" t="s">
        <v>468</v>
      </c>
      <c r="C1981" s="49" t="s">
        <v>469</v>
      </c>
      <c r="D1981" s="49" t="s">
        <v>451</v>
      </c>
      <c r="E1981" s="75">
        <v>191988064341</v>
      </c>
      <c r="F1981" s="53" t="s">
        <v>452</v>
      </c>
      <c r="G1981" s="50" t="s">
        <v>202</v>
      </c>
      <c r="H1981" s="50" t="s">
        <v>188</v>
      </c>
      <c r="I1981" s="78">
        <v>16</v>
      </c>
      <c r="J1981" s="78"/>
      <c r="K1981" s="82">
        <v>88.47</v>
      </c>
      <c r="L1981" s="48" t="s">
        <v>219</v>
      </c>
      <c r="M1981" s="50" t="s">
        <v>454</v>
      </c>
      <c r="N1981" s="50" t="s">
        <v>455</v>
      </c>
      <c r="O1981" s="54">
        <f>VLOOKUP(A1981,'Shurjoint Multiplier Sheet'!A:E,4,FALSE)</f>
        <v>0</v>
      </c>
      <c r="P1981" s="91">
        <v>17291.900000000001</v>
      </c>
      <c r="Q1981" s="91">
        <f t="shared" si="34"/>
        <v>0</v>
      </c>
    </row>
    <row r="1982" spans="1:17" x14ac:dyDescent="0.25">
      <c r="A1982" s="48" t="s">
        <v>78</v>
      </c>
      <c r="B1982" s="49" t="s">
        <v>470</v>
      </c>
      <c r="C1982" s="49" t="s">
        <v>471</v>
      </c>
      <c r="D1982" s="49" t="s">
        <v>451</v>
      </c>
      <c r="E1982" s="75">
        <v>191988064266</v>
      </c>
      <c r="F1982" s="53" t="s">
        <v>452</v>
      </c>
      <c r="G1982" s="50" t="s">
        <v>187</v>
      </c>
      <c r="H1982" s="50" t="s">
        <v>188</v>
      </c>
      <c r="I1982" s="78"/>
      <c r="J1982" s="78"/>
      <c r="K1982" s="82">
        <v>22</v>
      </c>
      <c r="L1982" s="48" t="s">
        <v>219</v>
      </c>
      <c r="M1982" s="50" t="s">
        <v>454</v>
      </c>
      <c r="N1982" s="50" t="s">
        <v>455</v>
      </c>
      <c r="O1982" s="54">
        <f>VLOOKUP(A1982,'Shurjoint Multiplier Sheet'!A:E,4,FALSE)</f>
        <v>0</v>
      </c>
      <c r="P1982" s="91" t="e">
        <v>#N/A</v>
      </c>
      <c r="Q1982" s="91" t="e">
        <f t="shared" si="34"/>
        <v>#N/A</v>
      </c>
    </row>
    <row r="1983" spans="1:17" x14ac:dyDescent="0.25">
      <c r="A1983" s="48" t="s">
        <v>78</v>
      </c>
      <c r="B1983" s="49" t="s">
        <v>472</v>
      </c>
      <c r="C1983" s="49" t="s">
        <v>473</v>
      </c>
      <c r="D1983" s="49" t="s">
        <v>451</v>
      </c>
      <c r="E1983" s="75">
        <v>191988064242</v>
      </c>
      <c r="F1983" s="53" t="s">
        <v>452</v>
      </c>
      <c r="G1983" s="50" t="s">
        <v>193</v>
      </c>
      <c r="H1983" s="50" t="s">
        <v>188</v>
      </c>
      <c r="I1983" s="78"/>
      <c r="J1983" s="78"/>
      <c r="K1983" s="82">
        <v>18</v>
      </c>
      <c r="L1983" s="48" t="s">
        <v>219</v>
      </c>
      <c r="M1983" s="50" t="s">
        <v>454</v>
      </c>
      <c r="N1983" s="50" t="s">
        <v>455</v>
      </c>
      <c r="O1983" s="54">
        <f>VLOOKUP(A1983,'Shurjoint Multiplier Sheet'!A:E,4,FALSE)</f>
        <v>0</v>
      </c>
      <c r="P1983" s="91" t="e">
        <v>#N/A</v>
      </c>
      <c r="Q1983" s="91" t="e">
        <f t="shared" si="34"/>
        <v>#N/A</v>
      </c>
    </row>
    <row r="1984" spans="1:17" x14ac:dyDescent="0.25">
      <c r="A1984" s="48" t="s">
        <v>78</v>
      </c>
      <c r="B1984" s="49" t="s">
        <v>474</v>
      </c>
      <c r="C1984" s="49" t="s">
        <v>475</v>
      </c>
      <c r="D1984" s="49" t="s">
        <v>451</v>
      </c>
      <c r="E1984" s="75">
        <v>191988064280</v>
      </c>
      <c r="F1984" s="53" t="s">
        <v>452</v>
      </c>
      <c r="G1984" s="50" t="s">
        <v>196</v>
      </c>
      <c r="H1984" s="50" t="s">
        <v>188</v>
      </c>
      <c r="I1984" s="78"/>
      <c r="J1984" s="78"/>
      <c r="K1984" s="82">
        <v>31</v>
      </c>
      <c r="L1984" s="48" t="s">
        <v>219</v>
      </c>
      <c r="M1984" s="50" t="s">
        <v>454</v>
      </c>
      <c r="N1984" s="50" t="s">
        <v>455</v>
      </c>
      <c r="O1984" s="54">
        <f>VLOOKUP(A1984,'Shurjoint Multiplier Sheet'!A:E,4,FALSE)</f>
        <v>0</v>
      </c>
      <c r="P1984" s="91" t="e">
        <v>#N/A</v>
      </c>
      <c r="Q1984" s="91" t="e">
        <f t="shared" si="34"/>
        <v>#N/A</v>
      </c>
    </row>
    <row r="1985" spans="1:17" x14ac:dyDescent="0.25">
      <c r="A1985" s="48" t="s">
        <v>78</v>
      </c>
      <c r="B1985" s="49" t="s">
        <v>476</v>
      </c>
      <c r="C1985" s="49" t="s">
        <v>477</v>
      </c>
      <c r="D1985" s="49" t="s">
        <v>451</v>
      </c>
      <c r="E1985" s="75">
        <v>191988064327</v>
      </c>
      <c r="F1985" s="53" t="s">
        <v>452</v>
      </c>
      <c r="G1985" s="50" t="s">
        <v>199</v>
      </c>
      <c r="H1985" s="50" t="s">
        <v>188</v>
      </c>
      <c r="I1985" s="78">
        <v>20</v>
      </c>
      <c r="J1985" s="78">
        <v>2</v>
      </c>
      <c r="K1985" s="82">
        <v>33</v>
      </c>
      <c r="L1985" s="48" t="s">
        <v>219</v>
      </c>
      <c r="M1985" s="50" t="s">
        <v>454</v>
      </c>
      <c r="N1985" s="50" t="s">
        <v>455</v>
      </c>
      <c r="O1985" s="54">
        <f>VLOOKUP(A1985,'Shurjoint Multiplier Sheet'!A:E,4,FALSE)</f>
        <v>0</v>
      </c>
      <c r="P1985" s="91" t="e">
        <v>#N/A</v>
      </c>
      <c r="Q1985" s="91" t="e">
        <f t="shared" si="34"/>
        <v>#N/A</v>
      </c>
    </row>
    <row r="1986" spans="1:17" x14ac:dyDescent="0.25">
      <c r="A1986" s="48" t="s">
        <v>78</v>
      </c>
      <c r="B1986" s="49" t="s">
        <v>478</v>
      </c>
      <c r="C1986" s="49" t="s">
        <v>479</v>
      </c>
      <c r="D1986" s="49" t="s">
        <v>451</v>
      </c>
      <c r="E1986" s="75">
        <v>191988064365</v>
      </c>
      <c r="F1986" s="53" t="s">
        <v>452</v>
      </c>
      <c r="G1986" s="50" t="s">
        <v>202</v>
      </c>
      <c r="H1986" s="50" t="s">
        <v>188</v>
      </c>
      <c r="I1986" s="78"/>
      <c r="J1986" s="78"/>
      <c r="K1986" s="82">
        <v>123.46</v>
      </c>
      <c r="L1986" s="48" t="s">
        <v>219</v>
      </c>
      <c r="M1986" s="50" t="s">
        <v>454</v>
      </c>
      <c r="N1986" s="50" t="s">
        <v>455</v>
      </c>
      <c r="O1986" s="54">
        <f>VLOOKUP(A1986,'Shurjoint Multiplier Sheet'!A:E,4,FALSE)</f>
        <v>0</v>
      </c>
      <c r="P1986" s="91">
        <v>20687.02</v>
      </c>
      <c r="Q1986" s="91">
        <f t="shared" si="34"/>
        <v>0</v>
      </c>
    </row>
    <row r="1987" spans="1:17" x14ac:dyDescent="0.25">
      <c r="A1987" s="48" t="s">
        <v>78</v>
      </c>
      <c r="B1987" s="49" t="s">
        <v>5506</v>
      </c>
      <c r="C1987" s="49" t="s">
        <v>5507</v>
      </c>
      <c r="D1987" s="49" t="s">
        <v>5491</v>
      </c>
      <c r="E1987" s="75">
        <v>191988064372</v>
      </c>
      <c r="F1987" s="53" t="s">
        <v>452</v>
      </c>
      <c r="G1987" s="50" t="s">
        <v>202</v>
      </c>
      <c r="H1987" s="50" t="s">
        <v>188</v>
      </c>
      <c r="I1987" s="78"/>
      <c r="J1987" s="78"/>
      <c r="K1987" s="82">
        <v>8</v>
      </c>
      <c r="L1987" s="48" t="s">
        <v>219</v>
      </c>
      <c r="M1987" s="50" t="s">
        <v>190</v>
      </c>
      <c r="N1987" s="50" t="s">
        <v>190</v>
      </c>
      <c r="O1987" s="54">
        <f>VLOOKUP(A1987,'Shurjoint Multiplier Sheet'!A:E,4,FALSE)</f>
        <v>0</v>
      </c>
      <c r="P1987" s="91" t="e">
        <v>#N/A</v>
      </c>
      <c r="Q1987" s="91" t="e">
        <f t="shared" si="34"/>
        <v>#N/A</v>
      </c>
    </row>
    <row r="1988" spans="1:17" x14ac:dyDescent="0.25">
      <c r="A1988" s="48" t="s">
        <v>83</v>
      </c>
      <c r="B1988" s="49" t="s">
        <v>2369</v>
      </c>
      <c r="C1988" s="49" t="s">
        <v>2370</v>
      </c>
      <c r="D1988" s="49" t="s">
        <v>2371</v>
      </c>
      <c r="E1988" s="75">
        <v>191988065522</v>
      </c>
      <c r="F1988" s="53" t="s">
        <v>2372</v>
      </c>
      <c r="G1988" s="50" t="s">
        <v>2373</v>
      </c>
      <c r="H1988" s="50" t="s">
        <v>188</v>
      </c>
      <c r="I1988" s="78">
        <v>5</v>
      </c>
      <c r="J1988" s="78"/>
      <c r="K1988" s="82">
        <v>123.46</v>
      </c>
      <c r="L1988" s="48" t="s">
        <v>189</v>
      </c>
      <c r="M1988" s="50" t="s">
        <v>278</v>
      </c>
      <c r="N1988" s="50" t="s">
        <v>2371</v>
      </c>
      <c r="O1988" s="54">
        <f>VLOOKUP(A1988,'Shurjoint Multiplier Sheet'!A:E,4,FALSE)</f>
        <v>0</v>
      </c>
      <c r="P1988" s="91">
        <v>32271.21</v>
      </c>
      <c r="Q1988" s="91">
        <f t="shared" si="34"/>
        <v>0</v>
      </c>
    </row>
    <row r="1989" spans="1:17" x14ac:dyDescent="0.25">
      <c r="A1989" s="48" t="s">
        <v>83</v>
      </c>
      <c r="B1989" s="49" t="s">
        <v>2374</v>
      </c>
      <c r="C1989" s="49" t="s">
        <v>2375</v>
      </c>
      <c r="D1989" s="49" t="s">
        <v>2371</v>
      </c>
      <c r="E1989" s="75">
        <v>191988065539</v>
      </c>
      <c r="F1989" s="53" t="s">
        <v>2372</v>
      </c>
      <c r="G1989" s="50" t="s">
        <v>2376</v>
      </c>
      <c r="H1989" s="50" t="s">
        <v>188</v>
      </c>
      <c r="I1989" s="78">
        <v>4</v>
      </c>
      <c r="J1989" s="78"/>
      <c r="K1989" s="82">
        <v>168.43</v>
      </c>
      <c r="L1989" s="48" t="s">
        <v>189</v>
      </c>
      <c r="M1989" s="50" t="s">
        <v>278</v>
      </c>
      <c r="N1989" s="50" t="s">
        <v>2371</v>
      </c>
      <c r="O1989" s="54">
        <f>VLOOKUP(A1989,'Shurjoint Multiplier Sheet'!A:E,4,FALSE)</f>
        <v>0</v>
      </c>
      <c r="P1989" s="91">
        <v>48856.76</v>
      </c>
      <c r="Q1989" s="91">
        <f t="shared" si="34"/>
        <v>0</v>
      </c>
    </row>
    <row r="1990" spans="1:17" x14ac:dyDescent="0.25">
      <c r="A1990" s="48" t="s">
        <v>83</v>
      </c>
      <c r="B1990" s="49" t="s">
        <v>2377</v>
      </c>
      <c r="C1990" s="49" t="s">
        <v>2378</v>
      </c>
      <c r="D1990" s="49" t="s">
        <v>2371</v>
      </c>
      <c r="E1990" s="75">
        <v>191988065577</v>
      </c>
      <c r="F1990" s="53" t="s">
        <v>2372</v>
      </c>
      <c r="G1990" s="50" t="s">
        <v>578</v>
      </c>
      <c r="H1990" s="50" t="s">
        <v>188</v>
      </c>
      <c r="I1990" s="78">
        <v>12</v>
      </c>
      <c r="J1990" s="78"/>
      <c r="K1990" s="82">
        <v>43.52</v>
      </c>
      <c r="L1990" s="48" t="s">
        <v>189</v>
      </c>
      <c r="M1990" s="50" t="s">
        <v>278</v>
      </c>
      <c r="N1990" s="50" t="s">
        <v>2371</v>
      </c>
      <c r="O1990" s="54">
        <f>VLOOKUP(A1990,'Shurjoint Multiplier Sheet'!A:E,4,FALSE)</f>
        <v>0</v>
      </c>
      <c r="P1990" s="91">
        <v>12761.95</v>
      </c>
      <c r="Q1990" s="91">
        <f t="shared" si="34"/>
        <v>0</v>
      </c>
    </row>
    <row r="1991" spans="1:17" x14ac:dyDescent="0.25">
      <c r="A1991" s="48" t="s">
        <v>83</v>
      </c>
      <c r="B1991" s="49" t="s">
        <v>2379</v>
      </c>
      <c r="C1991" s="49" t="s">
        <v>2380</v>
      </c>
      <c r="D1991" s="49" t="s">
        <v>2371</v>
      </c>
      <c r="E1991" s="75">
        <v>191988065584</v>
      </c>
      <c r="F1991" s="53" t="s">
        <v>2372</v>
      </c>
      <c r="G1991" s="50" t="s">
        <v>2381</v>
      </c>
      <c r="H1991" s="50" t="s">
        <v>188</v>
      </c>
      <c r="I1991" s="78">
        <v>10</v>
      </c>
      <c r="J1991" s="78"/>
      <c r="K1991" s="82">
        <v>75.53</v>
      </c>
      <c r="L1991" s="48" t="s">
        <v>189</v>
      </c>
      <c r="M1991" s="50" t="s">
        <v>278</v>
      </c>
      <c r="N1991" s="50" t="s">
        <v>2371</v>
      </c>
      <c r="O1991" s="54">
        <f>VLOOKUP(A1991,'Shurjoint Multiplier Sheet'!A:E,4,FALSE)</f>
        <v>0</v>
      </c>
      <c r="P1991" s="91">
        <v>23743.439999999999</v>
      </c>
      <c r="Q1991" s="91">
        <f t="shared" si="34"/>
        <v>0</v>
      </c>
    </row>
    <row r="1992" spans="1:17" x14ac:dyDescent="0.25">
      <c r="A1992" s="48" t="s">
        <v>83</v>
      </c>
      <c r="B1992" s="49" t="s">
        <v>2382</v>
      </c>
      <c r="C1992" s="49" t="s">
        <v>2383</v>
      </c>
      <c r="D1992" s="49" t="s">
        <v>2371</v>
      </c>
      <c r="E1992" s="75">
        <v>191988065546</v>
      </c>
      <c r="F1992" s="53" t="s">
        <v>2372</v>
      </c>
      <c r="G1992" s="50" t="s">
        <v>2384</v>
      </c>
      <c r="H1992" s="50" t="s">
        <v>188</v>
      </c>
      <c r="I1992" s="78">
        <v>120</v>
      </c>
      <c r="J1992" s="78"/>
      <c r="K1992" s="82">
        <v>8.82</v>
      </c>
      <c r="L1992" s="48" t="s">
        <v>189</v>
      </c>
      <c r="M1992" s="50" t="s">
        <v>278</v>
      </c>
      <c r="N1992" s="50" t="s">
        <v>2371</v>
      </c>
      <c r="O1992" s="54">
        <f>VLOOKUP(A1992,'Shurjoint Multiplier Sheet'!A:E,4,FALSE)</f>
        <v>0</v>
      </c>
      <c r="P1992" s="91">
        <v>6303.36</v>
      </c>
      <c r="Q1992" s="91">
        <f t="shared" si="34"/>
        <v>0</v>
      </c>
    </row>
    <row r="1993" spans="1:17" x14ac:dyDescent="0.25">
      <c r="A1993" s="48" t="s">
        <v>83</v>
      </c>
      <c r="B1993" s="49" t="s">
        <v>2385</v>
      </c>
      <c r="C1993" s="49" t="s">
        <v>2386</v>
      </c>
      <c r="D1993" s="49" t="s">
        <v>2371</v>
      </c>
      <c r="E1993" s="75">
        <v>191988065553</v>
      </c>
      <c r="F1993" s="53" t="s">
        <v>2372</v>
      </c>
      <c r="G1993" s="50" t="s">
        <v>643</v>
      </c>
      <c r="H1993" s="50" t="s">
        <v>188</v>
      </c>
      <c r="I1993" s="78"/>
      <c r="J1993" s="78"/>
      <c r="K1993" s="82">
        <v>13.01</v>
      </c>
      <c r="L1993" s="48" t="s">
        <v>189</v>
      </c>
      <c r="M1993" s="50" t="s">
        <v>278</v>
      </c>
      <c r="N1993" s="50" t="s">
        <v>2371</v>
      </c>
      <c r="O1993" s="54">
        <f>VLOOKUP(A1993,'Shurjoint Multiplier Sheet'!A:E,4,FALSE)</f>
        <v>0</v>
      </c>
      <c r="P1993" s="91">
        <v>6386.27</v>
      </c>
      <c r="Q1993" s="91">
        <f t="shared" si="34"/>
        <v>0</v>
      </c>
    </row>
    <row r="1994" spans="1:17" x14ac:dyDescent="0.25">
      <c r="A1994" s="48" t="s">
        <v>83</v>
      </c>
      <c r="B1994" s="49" t="s">
        <v>2387</v>
      </c>
      <c r="C1994" s="49" t="s">
        <v>2388</v>
      </c>
      <c r="D1994" s="49" t="s">
        <v>2371</v>
      </c>
      <c r="E1994" s="75">
        <v>191988065560</v>
      </c>
      <c r="F1994" s="53" t="s">
        <v>2372</v>
      </c>
      <c r="G1994" s="50" t="s">
        <v>2389</v>
      </c>
      <c r="H1994" s="50" t="s">
        <v>188</v>
      </c>
      <c r="I1994" s="78">
        <v>27</v>
      </c>
      <c r="J1994" s="78"/>
      <c r="K1994" s="82">
        <v>20.59</v>
      </c>
      <c r="L1994" s="48" t="s">
        <v>189</v>
      </c>
      <c r="M1994" s="50" t="s">
        <v>278</v>
      </c>
      <c r="N1994" s="50" t="s">
        <v>2371</v>
      </c>
      <c r="O1994" s="54">
        <f>VLOOKUP(A1994,'Shurjoint Multiplier Sheet'!A:E,4,FALSE)</f>
        <v>0</v>
      </c>
      <c r="P1994" s="91">
        <v>8649.48</v>
      </c>
      <c r="Q1994" s="91">
        <f t="shared" si="34"/>
        <v>0</v>
      </c>
    </row>
    <row r="1995" spans="1:17" x14ac:dyDescent="0.25">
      <c r="A1995" s="48" t="s">
        <v>83</v>
      </c>
      <c r="B1995" s="55" t="s">
        <v>2390</v>
      </c>
      <c r="C1995" s="49" t="s">
        <v>2391</v>
      </c>
      <c r="D1995" s="49"/>
      <c r="E1995" s="75">
        <v>191988152772</v>
      </c>
      <c r="F1995" s="53" t="s">
        <v>5983</v>
      </c>
      <c r="G1995" s="50" t="s">
        <v>199</v>
      </c>
      <c r="H1995" s="50" t="s">
        <v>188</v>
      </c>
      <c r="I1995" s="79"/>
      <c r="J1995" s="79"/>
      <c r="K1995" s="82">
        <v>0.75</v>
      </c>
      <c r="L1995" s="48" t="s">
        <v>5973</v>
      </c>
      <c r="M1995" s="50" t="s">
        <v>190</v>
      </c>
      <c r="N1995" s="50" t="s">
        <v>190</v>
      </c>
      <c r="O1995" s="54">
        <f>VLOOKUP(A1995,'Shurjoint Multiplier Sheet'!A:E,4,FALSE)</f>
        <v>0</v>
      </c>
      <c r="P1995" s="91" t="e">
        <v>#N/A</v>
      </c>
      <c r="Q1995" s="91" t="e">
        <f t="shared" si="34"/>
        <v>#N/A</v>
      </c>
    </row>
    <row r="1996" spans="1:17" x14ac:dyDescent="0.25">
      <c r="A1996" s="48" t="s">
        <v>83</v>
      </c>
      <c r="B1996" s="49" t="s">
        <v>5981</v>
      </c>
      <c r="C1996" s="49" t="s">
        <v>5982</v>
      </c>
      <c r="D1996" s="49" t="s">
        <v>2371</v>
      </c>
      <c r="E1996" s="75">
        <v>191988063788</v>
      </c>
      <c r="F1996" s="53" t="s">
        <v>5983</v>
      </c>
      <c r="G1996" s="50" t="s">
        <v>187</v>
      </c>
      <c r="H1996" s="50" t="s">
        <v>188</v>
      </c>
      <c r="I1996" s="78"/>
      <c r="J1996" s="78"/>
      <c r="K1996" s="82">
        <v>1.8</v>
      </c>
      <c r="L1996" s="48" t="s">
        <v>5973</v>
      </c>
      <c r="M1996" s="50" t="s">
        <v>190</v>
      </c>
      <c r="N1996" s="50" t="s">
        <v>190</v>
      </c>
      <c r="O1996" s="54">
        <f>VLOOKUP(A1996,'Shurjoint Multiplier Sheet'!A:E,4,FALSE)</f>
        <v>0</v>
      </c>
      <c r="P1996" s="91" t="e">
        <v>#N/A</v>
      </c>
      <c r="Q1996" s="91" t="e">
        <f t="shared" si="34"/>
        <v>#N/A</v>
      </c>
    </row>
    <row r="1997" spans="1:17" x14ac:dyDescent="0.25">
      <c r="A1997" s="48" t="s">
        <v>83</v>
      </c>
      <c r="B1997" s="49" t="s">
        <v>5986</v>
      </c>
      <c r="C1997" s="49" t="s">
        <v>5987</v>
      </c>
      <c r="D1997" s="49" t="s">
        <v>2371</v>
      </c>
      <c r="E1997" s="75">
        <v>191988063795</v>
      </c>
      <c r="F1997" s="53" t="s">
        <v>5983</v>
      </c>
      <c r="G1997" s="50" t="s">
        <v>196</v>
      </c>
      <c r="H1997" s="50" t="s">
        <v>188</v>
      </c>
      <c r="I1997" s="78"/>
      <c r="J1997" s="78"/>
      <c r="K1997" s="82">
        <v>2.2999999999999998</v>
      </c>
      <c r="L1997" s="48" t="s">
        <v>5973</v>
      </c>
      <c r="M1997" s="50" t="s">
        <v>190</v>
      </c>
      <c r="N1997" s="50" t="s">
        <v>190</v>
      </c>
      <c r="O1997" s="54">
        <f>VLOOKUP(A1997,'Shurjoint Multiplier Sheet'!A:E,4,FALSE)</f>
        <v>0</v>
      </c>
      <c r="P1997" s="91" t="e">
        <v>#N/A</v>
      </c>
      <c r="Q1997" s="91" t="e">
        <f t="shared" si="34"/>
        <v>#N/A</v>
      </c>
    </row>
    <row r="1998" spans="1:17" x14ac:dyDescent="0.25">
      <c r="A1998" s="48" t="s">
        <v>83</v>
      </c>
      <c r="B1998" s="49" t="s">
        <v>5994</v>
      </c>
      <c r="C1998" s="49" t="s">
        <v>5995</v>
      </c>
      <c r="D1998" s="49" t="s">
        <v>2371</v>
      </c>
      <c r="E1998" s="75">
        <v>191988065515</v>
      </c>
      <c r="F1998" s="53" t="s">
        <v>5983</v>
      </c>
      <c r="G1998" s="50" t="s">
        <v>199</v>
      </c>
      <c r="H1998" s="50" t="s">
        <v>188</v>
      </c>
      <c r="I1998" s="78"/>
      <c r="J1998" s="78"/>
      <c r="K1998" s="82">
        <v>3.6</v>
      </c>
      <c r="L1998" s="48" t="s">
        <v>5973</v>
      </c>
      <c r="M1998" s="50" t="s">
        <v>190</v>
      </c>
      <c r="N1998" s="50" t="s">
        <v>190</v>
      </c>
      <c r="O1998" s="54">
        <f>VLOOKUP(A1998,'Shurjoint Multiplier Sheet'!A:E,4,FALSE)</f>
        <v>0</v>
      </c>
      <c r="P1998" s="91" t="e">
        <v>#N/A</v>
      </c>
      <c r="Q1998" s="91" t="e">
        <f t="shared" si="34"/>
        <v>#N/A</v>
      </c>
    </row>
    <row r="1999" spans="1:17" x14ac:dyDescent="0.25">
      <c r="A1999" s="48" t="s">
        <v>86</v>
      </c>
      <c r="B1999" s="49" t="s">
        <v>2392</v>
      </c>
      <c r="C1999" s="49" t="s">
        <v>2393</v>
      </c>
      <c r="D1999" s="49" t="s">
        <v>2394</v>
      </c>
      <c r="E1999" s="75">
        <v>191988059651</v>
      </c>
      <c r="F1999" s="53">
        <v>726</v>
      </c>
      <c r="G1999" s="50" t="s">
        <v>256</v>
      </c>
      <c r="H1999" s="50" t="s">
        <v>188</v>
      </c>
      <c r="I1999" s="78"/>
      <c r="J1999" s="78"/>
      <c r="K1999" s="82">
        <v>182.98</v>
      </c>
      <c r="L1999" s="48" t="s">
        <v>189</v>
      </c>
      <c r="M1999" s="50" t="s">
        <v>278</v>
      </c>
      <c r="N1999" s="50" t="s">
        <v>2394</v>
      </c>
      <c r="O1999" s="54">
        <f>VLOOKUP(A1999,'Shurjoint Multiplier Sheet'!A:E,4,FALSE)</f>
        <v>0</v>
      </c>
      <c r="P1999" s="91">
        <v>22278.74</v>
      </c>
      <c r="Q1999" s="91">
        <f t="shared" si="34"/>
        <v>0</v>
      </c>
    </row>
    <row r="2000" spans="1:17" x14ac:dyDescent="0.25">
      <c r="A2000" s="48" t="s">
        <v>86</v>
      </c>
      <c r="B2000" s="49" t="s">
        <v>2395</v>
      </c>
      <c r="C2000" s="49" t="s">
        <v>2396</v>
      </c>
      <c r="D2000" s="49" t="s">
        <v>2394</v>
      </c>
      <c r="E2000" s="75">
        <v>191988046095</v>
      </c>
      <c r="F2000" s="53">
        <v>726</v>
      </c>
      <c r="G2000" s="50" t="s">
        <v>259</v>
      </c>
      <c r="H2000" s="50" t="s">
        <v>188</v>
      </c>
      <c r="I2000" s="78">
        <v>2</v>
      </c>
      <c r="J2000" s="78"/>
      <c r="K2000" s="82">
        <v>251.94</v>
      </c>
      <c r="L2000" s="48" t="s">
        <v>189</v>
      </c>
      <c r="M2000" s="50" t="s">
        <v>278</v>
      </c>
      <c r="N2000" s="50" t="s">
        <v>2394</v>
      </c>
      <c r="O2000" s="54">
        <f>VLOOKUP(A2000,'Shurjoint Multiplier Sheet'!A:E,4,FALSE)</f>
        <v>0</v>
      </c>
      <c r="P2000" s="91">
        <v>38902.67</v>
      </c>
      <c r="Q2000" s="91">
        <f t="shared" si="34"/>
        <v>0</v>
      </c>
    </row>
    <row r="2001" spans="1:17" x14ac:dyDescent="0.25">
      <c r="A2001" s="48" t="s">
        <v>86</v>
      </c>
      <c r="B2001" s="49" t="s">
        <v>2397</v>
      </c>
      <c r="C2001" s="49" t="s">
        <v>2398</v>
      </c>
      <c r="D2001" s="49" t="s">
        <v>2394</v>
      </c>
      <c r="E2001" s="75">
        <v>191988046118</v>
      </c>
      <c r="F2001" s="53">
        <v>726</v>
      </c>
      <c r="G2001" s="50" t="s">
        <v>323</v>
      </c>
      <c r="H2001" s="50" t="s">
        <v>188</v>
      </c>
      <c r="I2001" s="78">
        <v>1</v>
      </c>
      <c r="J2001" s="78"/>
      <c r="K2001" s="82">
        <v>543.44000000000005</v>
      </c>
      <c r="L2001" s="48" t="s">
        <v>189</v>
      </c>
      <c r="M2001" s="50" t="s">
        <v>278</v>
      </c>
      <c r="N2001" s="50" t="s">
        <v>2394</v>
      </c>
      <c r="O2001" s="54">
        <f>VLOOKUP(A2001,'Shurjoint Multiplier Sheet'!A:E,4,FALSE)</f>
        <v>0</v>
      </c>
      <c r="P2001" s="91">
        <v>72335.89</v>
      </c>
      <c r="Q2001" s="91">
        <f t="shared" si="34"/>
        <v>0</v>
      </c>
    </row>
    <row r="2002" spans="1:17" x14ac:dyDescent="0.25">
      <c r="A2002" s="48" t="s">
        <v>86</v>
      </c>
      <c r="B2002" s="49" t="s">
        <v>2399</v>
      </c>
      <c r="C2002" s="49" t="s">
        <v>2400</v>
      </c>
      <c r="D2002" s="49" t="s">
        <v>2394</v>
      </c>
      <c r="E2002" s="75">
        <v>191988046125</v>
      </c>
      <c r="F2002" s="53">
        <v>726</v>
      </c>
      <c r="G2002" s="50" t="s">
        <v>326</v>
      </c>
      <c r="H2002" s="50" t="s">
        <v>188</v>
      </c>
      <c r="I2002" s="78"/>
      <c r="J2002" s="78"/>
      <c r="K2002" s="82">
        <v>709.89</v>
      </c>
      <c r="L2002" s="48" t="s">
        <v>189</v>
      </c>
      <c r="M2002" s="50" t="s">
        <v>278</v>
      </c>
      <c r="N2002" s="50" t="s">
        <v>2394</v>
      </c>
      <c r="O2002" s="54">
        <f>VLOOKUP(A2002,'Shurjoint Multiplier Sheet'!A:E,4,FALSE)</f>
        <v>0</v>
      </c>
      <c r="P2002" s="91">
        <v>89901.71</v>
      </c>
      <c r="Q2002" s="91">
        <f t="shared" si="34"/>
        <v>0</v>
      </c>
    </row>
    <row r="2003" spans="1:17" x14ac:dyDescent="0.25">
      <c r="A2003" s="48" t="s">
        <v>86</v>
      </c>
      <c r="B2003" s="49" t="s">
        <v>2401</v>
      </c>
      <c r="C2003" s="49" t="s">
        <v>2402</v>
      </c>
      <c r="D2003" s="49" t="s">
        <v>2394</v>
      </c>
      <c r="E2003" s="75">
        <v>191988046132</v>
      </c>
      <c r="F2003" s="53">
        <v>726</v>
      </c>
      <c r="G2003" s="50" t="s">
        <v>329</v>
      </c>
      <c r="H2003" s="50" t="s">
        <v>188</v>
      </c>
      <c r="I2003" s="78"/>
      <c r="J2003" s="78"/>
      <c r="K2003" s="82">
        <v>825</v>
      </c>
      <c r="L2003" s="48" t="s">
        <v>189</v>
      </c>
      <c r="M2003" s="50" t="s">
        <v>278</v>
      </c>
      <c r="N2003" s="50" t="s">
        <v>2394</v>
      </c>
      <c r="O2003" s="54">
        <f>VLOOKUP(A2003,'Shurjoint Multiplier Sheet'!A:E,4,FALSE)</f>
        <v>0</v>
      </c>
      <c r="P2003" s="91" t="e">
        <v>#N/A</v>
      </c>
      <c r="Q2003" s="91" t="e">
        <f t="shared" si="34"/>
        <v>#N/A</v>
      </c>
    </row>
    <row r="2004" spans="1:17" x14ac:dyDescent="0.25">
      <c r="A2004" s="48" t="s">
        <v>86</v>
      </c>
      <c r="B2004" s="49" t="s">
        <v>2403</v>
      </c>
      <c r="C2004" s="49" t="s">
        <v>2404</v>
      </c>
      <c r="D2004" s="49" t="s">
        <v>2394</v>
      </c>
      <c r="E2004" s="75">
        <v>191988046170</v>
      </c>
      <c r="F2004" s="53">
        <v>726</v>
      </c>
      <c r="G2004" s="50" t="s">
        <v>332</v>
      </c>
      <c r="H2004" s="50" t="s">
        <v>188</v>
      </c>
      <c r="I2004" s="78"/>
      <c r="J2004" s="78"/>
      <c r="K2004" s="82">
        <v>156</v>
      </c>
      <c r="L2004" s="48" t="s">
        <v>189</v>
      </c>
      <c r="M2004" s="50" t="s">
        <v>278</v>
      </c>
      <c r="N2004" s="50" t="s">
        <v>2394</v>
      </c>
      <c r="O2004" s="54">
        <f>VLOOKUP(A2004,'Shurjoint Multiplier Sheet'!A:E,4,FALSE)</f>
        <v>0</v>
      </c>
      <c r="P2004" s="91" t="e">
        <v>#N/A</v>
      </c>
      <c r="Q2004" s="91" t="e">
        <f t="shared" si="34"/>
        <v>#N/A</v>
      </c>
    </row>
    <row r="2005" spans="1:17" x14ac:dyDescent="0.25">
      <c r="A2005" s="48" t="s">
        <v>86</v>
      </c>
      <c r="B2005" s="49" t="s">
        <v>2405</v>
      </c>
      <c r="C2005" s="49" t="s">
        <v>2406</v>
      </c>
      <c r="D2005" s="49" t="s">
        <v>2394</v>
      </c>
      <c r="E2005" s="75">
        <v>191988046187</v>
      </c>
      <c r="F2005" s="53">
        <v>726</v>
      </c>
      <c r="G2005" s="50" t="s">
        <v>335</v>
      </c>
      <c r="H2005" s="50" t="s">
        <v>188</v>
      </c>
      <c r="I2005" s="78"/>
      <c r="J2005" s="78"/>
      <c r="K2005" s="82">
        <v>1683</v>
      </c>
      <c r="L2005" s="48" t="s">
        <v>189</v>
      </c>
      <c r="M2005" s="50" t="s">
        <v>278</v>
      </c>
      <c r="N2005" s="50" t="s">
        <v>2394</v>
      </c>
      <c r="O2005" s="54">
        <f>VLOOKUP(A2005,'Shurjoint Multiplier Sheet'!A:E,4,FALSE)</f>
        <v>0</v>
      </c>
      <c r="P2005" s="91" t="e">
        <v>#N/A</v>
      </c>
      <c r="Q2005" s="91" t="e">
        <f t="shared" si="34"/>
        <v>#N/A</v>
      </c>
    </row>
    <row r="2006" spans="1:17" x14ac:dyDescent="0.25">
      <c r="A2006" s="48" t="s">
        <v>86</v>
      </c>
      <c r="B2006" s="49" t="s">
        <v>2407</v>
      </c>
      <c r="C2006" s="49" t="s">
        <v>2408</v>
      </c>
      <c r="D2006" s="49" t="s">
        <v>2394</v>
      </c>
      <c r="E2006" s="75">
        <v>191988046163</v>
      </c>
      <c r="F2006" s="53">
        <v>726</v>
      </c>
      <c r="G2006" s="50" t="s">
        <v>187</v>
      </c>
      <c r="H2006" s="50" t="s">
        <v>188</v>
      </c>
      <c r="I2006" s="78">
        <v>80</v>
      </c>
      <c r="J2006" s="78"/>
      <c r="K2006" s="82">
        <v>13.23</v>
      </c>
      <c r="L2006" s="48" t="s">
        <v>189</v>
      </c>
      <c r="M2006" s="50" t="s">
        <v>278</v>
      </c>
      <c r="N2006" s="50" t="s">
        <v>2394</v>
      </c>
      <c r="O2006" s="54">
        <f>VLOOKUP(A2006,'Shurjoint Multiplier Sheet'!A:E,4,FALSE)</f>
        <v>0</v>
      </c>
      <c r="P2006" s="91">
        <v>4534.66</v>
      </c>
      <c r="Q2006" s="91">
        <f t="shared" si="34"/>
        <v>0</v>
      </c>
    </row>
    <row r="2007" spans="1:17" x14ac:dyDescent="0.25">
      <c r="A2007" s="48" t="s">
        <v>86</v>
      </c>
      <c r="B2007" s="49" t="s">
        <v>2409</v>
      </c>
      <c r="C2007" s="49" t="s">
        <v>2410</v>
      </c>
      <c r="D2007" s="49" t="s">
        <v>2394</v>
      </c>
      <c r="E2007" s="75">
        <v>191988046149</v>
      </c>
      <c r="F2007" s="53">
        <v>726</v>
      </c>
      <c r="G2007" s="50" t="s">
        <v>193</v>
      </c>
      <c r="H2007" s="50" t="s">
        <v>188</v>
      </c>
      <c r="I2007" s="78">
        <v>100</v>
      </c>
      <c r="J2007" s="78"/>
      <c r="K2007" s="82">
        <v>9.26</v>
      </c>
      <c r="L2007" s="48" t="s">
        <v>189</v>
      </c>
      <c r="M2007" s="50" t="s">
        <v>278</v>
      </c>
      <c r="N2007" s="50" t="s">
        <v>2394</v>
      </c>
      <c r="O2007" s="54">
        <f>VLOOKUP(A2007,'Shurjoint Multiplier Sheet'!A:E,4,FALSE)</f>
        <v>0</v>
      </c>
      <c r="P2007" s="91">
        <v>4315.92</v>
      </c>
      <c r="Q2007" s="91">
        <f t="shared" si="34"/>
        <v>0</v>
      </c>
    </row>
    <row r="2008" spans="1:17" x14ac:dyDescent="0.25">
      <c r="A2008" s="48" t="s">
        <v>86</v>
      </c>
      <c r="B2008" s="49" t="s">
        <v>2411</v>
      </c>
      <c r="C2008" s="49" t="s">
        <v>2412</v>
      </c>
      <c r="D2008" s="49" t="s">
        <v>2394</v>
      </c>
      <c r="E2008" s="75">
        <v>191988127701</v>
      </c>
      <c r="F2008" s="53">
        <v>726</v>
      </c>
      <c r="G2008" s="50" t="s">
        <v>193</v>
      </c>
      <c r="H2008" s="50" t="s">
        <v>188</v>
      </c>
      <c r="I2008" s="78">
        <v>100</v>
      </c>
      <c r="J2008" s="78"/>
      <c r="K2008" s="82">
        <v>9.26</v>
      </c>
      <c r="L2008" s="48" t="s">
        <v>189</v>
      </c>
      <c r="M2008" s="50" t="s">
        <v>2413</v>
      </c>
      <c r="N2008" s="50" t="s">
        <v>2394</v>
      </c>
      <c r="O2008" s="54">
        <f>VLOOKUP(A2008,'Shurjoint Multiplier Sheet'!A:E,4,FALSE)</f>
        <v>0</v>
      </c>
      <c r="P2008" s="91">
        <v>4315.92</v>
      </c>
      <c r="Q2008" s="91">
        <f t="shared" si="34"/>
        <v>0</v>
      </c>
    </row>
    <row r="2009" spans="1:17" x14ac:dyDescent="0.25">
      <c r="A2009" s="48" t="s">
        <v>86</v>
      </c>
      <c r="B2009" s="55" t="s">
        <v>2414</v>
      </c>
      <c r="C2009" s="49" t="s">
        <v>2415</v>
      </c>
      <c r="D2009" s="49"/>
      <c r="E2009" s="75">
        <v>191988090968</v>
      </c>
      <c r="F2009" s="53">
        <v>726</v>
      </c>
      <c r="G2009" s="50" t="s">
        <v>196</v>
      </c>
      <c r="H2009" s="50" t="s">
        <v>188</v>
      </c>
      <c r="I2009" s="79"/>
      <c r="J2009" s="79"/>
      <c r="K2009" s="82">
        <v>16.760000000000002</v>
      </c>
      <c r="L2009" s="48" t="s">
        <v>7748</v>
      </c>
      <c r="M2009" s="50" t="s">
        <v>278</v>
      </c>
      <c r="N2009" s="50" t="s">
        <v>2394</v>
      </c>
      <c r="O2009" s="54">
        <f>VLOOKUP(A2009,'Shurjoint Multiplier Sheet'!A:E,4,FALSE)</f>
        <v>0</v>
      </c>
      <c r="P2009" s="91">
        <v>3314.8</v>
      </c>
      <c r="Q2009" s="91">
        <f t="shared" si="34"/>
        <v>0</v>
      </c>
    </row>
    <row r="2010" spans="1:17" x14ac:dyDescent="0.25">
      <c r="A2010" s="48" t="s">
        <v>86</v>
      </c>
      <c r="B2010" s="49" t="s">
        <v>2416</v>
      </c>
      <c r="C2010" s="49" t="s">
        <v>2417</v>
      </c>
      <c r="D2010" s="49" t="s">
        <v>2394</v>
      </c>
      <c r="E2010" s="75">
        <v>191988046194</v>
      </c>
      <c r="F2010" s="53">
        <v>726</v>
      </c>
      <c r="G2010" s="50" t="s">
        <v>196</v>
      </c>
      <c r="H2010" s="50" t="s">
        <v>188</v>
      </c>
      <c r="I2010" s="78">
        <v>50</v>
      </c>
      <c r="J2010" s="78"/>
      <c r="K2010" s="82">
        <v>16.760000000000002</v>
      </c>
      <c r="L2010" s="48" t="s">
        <v>189</v>
      </c>
      <c r="M2010" s="50" t="s">
        <v>278</v>
      </c>
      <c r="N2010" s="50" t="s">
        <v>2394</v>
      </c>
      <c r="O2010" s="54">
        <f>VLOOKUP(A2010,'Shurjoint Multiplier Sheet'!A:E,4,FALSE)</f>
        <v>0</v>
      </c>
      <c r="P2010" s="91">
        <v>5093.8500000000004</v>
      </c>
      <c r="Q2010" s="91">
        <f t="shared" si="34"/>
        <v>0</v>
      </c>
    </row>
    <row r="2011" spans="1:17" x14ac:dyDescent="0.25">
      <c r="A2011" s="48" t="s">
        <v>86</v>
      </c>
      <c r="B2011" s="49" t="s">
        <v>2418</v>
      </c>
      <c r="C2011" s="49" t="s">
        <v>2419</v>
      </c>
      <c r="D2011" s="49" t="s">
        <v>2394</v>
      </c>
      <c r="E2011" s="75">
        <v>191988127718</v>
      </c>
      <c r="F2011" s="53">
        <v>726</v>
      </c>
      <c r="G2011" s="50" t="s">
        <v>196</v>
      </c>
      <c r="H2011" s="50" t="s">
        <v>188</v>
      </c>
      <c r="I2011" s="78">
        <v>50</v>
      </c>
      <c r="J2011" s="78"/>
      <c r="K2011" s="82">
        <v>16.760000000000002</v>
      </c>
      <c r="L2011" s="48" t="s">
        <v>189</v>
      </c>
      <c r="M2011" s="50" t="s">
        <v>2413</v>
      </c>
      <c r="N2011" s="50" t="s">
        <v>2394</v>
      </c>
      <c r="O2011" s="54">
        <f>VLOOKUP(A2011,'Shurjoint Multiplier Sheet'!A:E,4,FALSE)</f>
        <v>0</v>
      </c>
      <c r="P2011" s="91">
        <v>5093.8500000000004</v>
      </c>
      <c r="Q2011" s="91">
        <f t="shared" si="34"/>
        <v>0</v>
      </c>
    </row>
    <row r="2012" spans="1:17" x14ac:dyDescent="0.25">
      <c r="A2012" s="48" t="s">
        <v>86</v>
      </c>
      <c r="B2012" s="49" t="s">
        <v>2420</v>
      </c>
      <c r="C2012" s="49" t="s">
        <v>2421</v>
      </c>
      <c r="D2012" s="49" t="s">
        <v>2394</v>
      </c>
      <c r="E2012" s="75">
        <v>191988046224</v>
      </c>
      <c r="F2012" s="53">
        <v>726</v>
      </c>
      <c r="G2012" s="50" t="s">
        <v>199</v>
      </c>
      <c r="H2012" s="50" t="s">
        <v>188</v>
      </c>
      <c r="I2012" s="78">
        <v>36</v>
      </c>
      <c r="J2012" s="78"/>
      <c r="K2012" s="82">
        <v>27.65</v>
      </c>
      <c r="L2012" s="48" t="s">
        <v>189</v>
      </c>
      <c r="M2012" s="50" t="s">
        <v>278</v>
      </c>
      <c r="N2012" s="50" t="s">
        <v>2394</v>
      </c>
      <c r="O2012" s="54">
        <f>VLOOKUP(A2012,'Shurjoint Multiplier Sheet'!A:E,4,FALSE)</f>
        <v>0</v>
      </c>
      <c r="P2012" s="91">
        <v>5764.17</v>
      </c>
      <c r="Q2012" s="91">
        <f t="shared" si="34"/>
        <v>0</v>
      </c>
    </row>
    <row r="2013" spans="1:17" x14ac:dyDescent="0.25">
      <c r="A2013" s="48" t="s">
        <v>86</v>
      </c>
      <c r="B2013" s="49" t="s">
        <v>2422</v>
      </c>
      <c r="C2013" s="49" t="s">
        <v>2423</v>
      </c>
      <c r="D2013" s="49" t="s">
        <v>2394</v>
      </c>
      <c r="E2013" s="75">
        <v>191988127725</v>
      </c>
      <c r="F2013" s="53">
        <v>726</v>
      </c>
      <c r="G2013" s="50" t="s">
        <v>199</v>
      </c>
      <c r="H2013" s="50" t="s">
        <v>188</v>
      </c>
      <c r="I2013" s="78">
        <v>36</v>
      </c>
      <c r="J2013" s="78"/>
      <c r="K2013" s="82">
        <v>27.65</v>
      </c>
      <c r="L2013" s="48" t="s">
        <v>189</v>
      </c>
      <c r="M2013" s="50" t="s">
        <v>2413</v>
      </c>
      <c r="N2013" s="50" t="s">
        <v>2394</v>
      </c>
      <c r="O2013" s="54">
        <f>VLOOKUP(A2013,'Shurjoint Multiplier Sheet'!A:E,4,FALSE)</f>
        <v>0</v>
      </c>
      <c r="P2013" s="91">
        <v>5764.17</v>
      </c>
      <c r="Q2013" s="91">
        <f t="shared" si="34"/>
        <v>0</v>
      </c>
    </row>
    <row r="2014" spans="1:17" x14ac:dyDescent="0.25">
      <c r="A2014" s="48" t="s">
        <v>86</v>
      </c>
      <c r="B2014" s="49" t="s">
        <v>2424</v>
      </c>
      <c r="C2014" s="49" t="s">
        <v>2425</v>
      </c>
      <c r="D2014" s="49" t="s">
        <v>2394</v>
      </c>
      <c r="E2014" s="75">
        <v>191988046255</v>
      </c>
      <c r="F2014" s="53">
        <v>726</v>
      </c>
      <c r="G2014" s="50" t="s">
        <v>270</v>
      </c>
      <c r="H2014" s="50" t="s">
        <v>188</v>
      </c>
      <c r="I2014" s="78">
        <v>18</v>
      </c>
      <c r="J2014" s="78"/>
      <c r="K2014" s="82">
        <v>48.5</v>
      </c>
      <c r="L2014" s="48" t="s">
        <v>189</v>
      </c>
      <c r="M2014" s="50" t="s">
        <v>278</v>
      </c>
      <c r="N2014" s="50" t="s">
        <v>2394</v>
      </c>
      <c r="O2014" s="54">
        <f>VLOOKUP(A2014,'Shurjoint Multiplier Sheet'!A:E,4,FALSE)</f>
        <v>0</v>
      </c>
      <c r="P2014" s="91">
        <v>8337.26</v>
      </c>
      <c r="Q2014" s="91">
        <f t="shared" si="34"/>
        <v>0</v>
      </c>
    </row>
    <row r="2015" spans="1:17" x14ac:dyDescent="0.25">
      <c r="A2015" s="48" t="s">
        <v>86</v>
      </c>
      <c r="B2015" s="49" t="s">
        <v>2426</v>
      </c>
      <c r="C2015" s="49" t="s">
        <v>2427</v>
      </c>
      <c r="D2015" s="49" t="s">
        <v>2394</v>
      </c>
      <c r="E2015" s="75">
        <v>191988127732</v>
      </c>
      <c r="F2015" s="53">
        <v>726</v>
      </c>
      <c r="G2015" s="50" t="s">
        <v>270</v>
      </c>
      <c r="H2015" s="50" t="s">
        <v>188</v>
      </c>
      <c r="I2015" s="78">
        <v>18</v>
      </c>
      <c r="J2015" s="78"/>
      <c r="K2015" s="82">
        <v>48.4</v>
      </c>
      <c r="L2015" s="48" t="s">
        <v>189</v>
      </c>
      <c r="M2015" s="50" t="s">
        <v>2413</v>
      </c>
      <c r="N2015" s="50" t="s">
        <v>2394</v>
      </c>
      <c r="O2015" s="54">
        <f>VLOOKUP(A2015,'Shurjoint Multiplier Sheet'!A:E,4,FALSE)</f>
        <v>0</v>
      </c>
      <c r="P2015" s="91" t="e">
        <v>#N/A</v>
      </c>
      <c r="Q2015" s="91" t="e">
        <f t="shared" si="34"/>
        <v>#N/A</v>
      </c>
    </row>
    <row r="2016" spans="1:17" x14ac:dyDescent="0.25">
      <c r="A2016" s="48" t="s">
        <v>86</v>
      </c>
      <c r="B2016" s="49" t="s">
        <v>2428</v>
      </c>
      <c r="C2016" s="49" t="s">
        <v>2429</v>
      </c>
      <c r="D2016" s="49" t="s">
        <v>2394</v>
      </c>
      <c r="E2016" s="75">
        <v>191988046729</v>
      </c>
      <c r="F2016" s="53">
        <v>726</v>
      </c>
      <c r="G2016" s="50" t="s">
        <v>202</v>
      </c>
      <c r="H2016" s="50" t="s">
        <v>188</v>
      </c>
      <c r="I2016" s="78">
        <v>14</v>
      </c>
      <c r="J2016" s="78"/>
      <c r="K2016" s="82">
        <v>74.08</v>
      </c>
      <c r="L2016" s="48" t="s">
        <v>189</v>
      </c>
      <c r="M2016" s="50" t="s">
        <v>278</v>
      </c>
      <c r="N2016" s="50" t="s">
        <v>2394</v>
      </c>
      <c r="O2016" s="54">
        <f>VLOOKUP(A2016,'Shurjoint Multiplier Sheet'!A:E,4,FALSE)</f>
        <v>0</v>
      </c>
      <c r="P2016" s="91">
        <v>9046.39</v>
      </c>
      <c r="Q2016" s="91">
        <f t="shared" si="34"/>
        <v>0</v>
      </c>
    </row>
    <row r="2017" spans="1:17" x14ac:dyDescent="0.25">
      <c r="A2017" s="48" t="s">
        <v>86</v>
      </c>
      <c r="B2017" s="49" t="s">
        <v>2430</v>
      </c>
      <c r="C2017" s="49" t="s">
        <v>2431</v>
      </c>
      <c r="D2017" s="49" t="s">
        <v>2394</v>
      </c>
      <c r="E2017" s="75">
        <v>191988127749</v>
      </c>
      <c r="F2017" s="53">
        <v>726</v>
      </c>
      <c r="G2017" s="50" t="s">
        <v>202</v>
      </c>
      <c r="H2017" s="50" t="s">
        <v>188</v>
      </c>
      <c r="I2017" s="78">
        <v>14</v>
      </c>
      <c r="J2017" s="78"/>
      <c r="K2017" s="82">
        <v>74.08</v>
      </c>
      <c r="L2017" s="48" t="s">
        <v>189</v>
      </c>
      <c r="M2017" s="50" t="s">
        <v>2413</v>
      </c>
      <c r="N2017" s="50" t="s">
        <v>2394</v>
      </c>
      <c r="O2017" s="54">
        <f>VLOOKUP(A2017,'Shurjoint Multiplier Sheet'!A:E,4,FALSE)</f>
        <v>0</v>
      </c>
      <c r="P2017" s="91">
        <v>9046.39</v>
      </c>
      <c r="Q2017" s="91">
        <f t="shared" si="34"/>
        <v>0</v>
      </c>
    </row>
    <row r="2018" spans="1:17" x14ac:dyDescent="0.25">
      <c r="A2018" s="48" t="s">
        <v>86</v>
      </c>
      <c r="B2018" s="49" t="s">
        <v>2432</v>
      </c>
      <c r="C2018" s="49" t="s">
        <v>2433</v>
      </c>
      <c r="D2018" s="49" t="s">
        <v>2394</v>
      </c>
      <c r="E2018" s="75">
        <v>191988046767</v>
      </c>
      <c r="F2018" s="53">
        <v>726</v>
      </c>
      <c r="G2018" s="50" t="s">
        <v>232</v>
      </c>
      <c r="H2018" s="50" t="s">
        <v>188</v>
      </c>
      <c r="I2018" s="78">
        <v>5</v>
      </c>
      <c r="J2018" s="78"/>
      <c r="K2018" s="82">
        <v>121.25</v>
      </c>
      <c r="L2018" s="48" t="s">
        <v>189</v>
      </c>
      <c r="M2018" s="50" t="s">
        <v>278</v>
      </c>
      <c r="N2018" s="50" t="s">
        <v>2394</v>
      </c>
      <c r="O2018" s="54">
        <f>VLOOKUP(A2018,'Shurjoint Multiplier Sheet'!A:E,4,FALSE)</f>
        <v>0</v>
      </c>
      <c r="P2018" s="91">
        <v>13865.63</v>
      </c>
      <c r="Q2018" s="91">
        <f t="shared" si="34"/>
        <v>0</v>
      </c>
    </row>
    <row r="2019" spans="1:17" x14ac:dyDescent="0.25">
      <c r="A2019" s="48" t="s">
        <v>86</v>
      </c>
      <c r="B2019" s="49" t="s">
        <v>2434</v>
      </c>
      <c r="C2019" s="49" t="s">
        <v>2435</v>
      </c>
      <c r="D2019" s="49" t="s">
        <v>2394</v>
      </c>
      <c r="E2019" s="75">
        <v>191988127763</v>
      </c>
      <c r="F2019" s="53">
        <v>726</v>
      </c>
      <c r="G2019" s="50" t="s">
        <v>232</v>
      </c>
      <c r="H2019" s="50" t="s">
        <v>188</v>
      </c>
      <c r="I2019" s="78">
        <v>5</v>
      </c>
      <c r="J2019" s="78"/>
      <c r="K2019" s="82">
        <v>121.25</v>
      </c>
      <c r="L2019" s="48" t="s">
        <v>189</v>
      </c>
      <c r="M2019" s="50" t="s">
        <v>2413</v>
      </c>
      <c r="N2019" s="50" t="s">
        <v>2394</v>
      </c>
      <c r="O2019" s="54">
        <f>VLOOKUP(A2019,'Shurjoint Multiplier Sheet'!A:E,4,FALSE)</f>
        <v>0</v>
      </c>
      <c r="P2019" s="91">
        <v>13865.63</v>
      </c>
      <c r="Q2019" s="91">
        <f t="shared" si="34"/>
        <v>0</v>
      </c>
    </row>
    <row r="2020" spans="1:17" x14ac:dyDescent="0.25">
      <c r="A2020" s="48" t="s">
        <v>86</v>
      </c>
      <c r="B2020" s="49" t="s">
        <v>2436</v>
      </c>
      <c r="C2020" s="49" t="s">
        <v>2437</v>
      </c>
      <c r="D2020" s="49" t="s">
        <v>2438</v>
      </c>
      <c r="E2020" s="75">
        <v>191988046798</v>
      </c>
      <c r="F2020" s="53">
        <v>728</v>
      </c>
      <c r="G2020" s="50" t="s">
        <v>256</v>
      </c>
      <c r="H2020" s="50" t="s">
        <v>188</v>
      </c>
      <c r="I2020" s="78"/>
      <c r="J2020" s="78"/>
      <c r="K2020" s="82">
        <v>114.6</v>
      </c>
      <c r="L2020" s="48" t="s">
        <v>189</v>
      </c>
      <c r="M2020" s="50" t="s">
        <v>278</v>
      </c>
      <c r="N2020" s="50" t="s">
        <v>2438</v>
      </c>
      <c r="O2020" s="54">
        <f>VLOOKUP(A2020,'Shurjoint Multiplier Sheet'!A:E,4,FALSE)</f>
        <v>0</v>
      </c>
      <c r="P2020" s="91">
        <v>20099.61</v>
      </c>
      <c r="Q2020" s="91">
        <f t="shared" si="34"/>
        <v>0</v>
      </c>
    </row>
    <row r="2021" spans="1:17" x14ac:dyDescent="0.25">
      <c r="A2021" s="48" t="s">
        <v>86</v>
      </c>
      <c r="B2021" s="49" t="s">
        <v>2439</v>
      </c>
      <c r="C2021" s="49" t="s">
        <v>2440</v>
      </c>
      <c r="D2021" s="49" t="s">
        <v>2438</v>
      </c>
      <c r="E2021" s="75">
        <v>191988127817</v>
      </c>
      <c r="F2021" s="53">
        <v>728</v>
      </c>
      <c r="G2021" s="50" t="s">
        <v>256</v>
      </c>
      <c r="H2021" s="50" t="s">
        <v>188</v>
      </c>
      <c r="I2021" s="78"/>
      <c r="J2021" s="78"/>
      <c r="K2021" s="82">
        <v>114.6</v>
      </c>
      <c r="L2021" s="48" t="s">
        <v>189</v>
      </c>
      <c r="M2021" s="50" t="s">
        <v>2413</v>
      </c>
      <c r="N2021" s="50" t="s">
        <v>2438</v>
      </c>
      <c r="O2021" s="54">
        <f>VLOOKUP(A2021,'Shurjoint Multiplier Sheet'!A:E,4,FALSE)</f>
        <v>0</v>
      </c>
      <c r="P2021" s="91">
        <v>18484.46</v>
      </c>
      <c r="Q2021" s="91">
        <f t="shared" si="34"/>
        <v>0</v>
      </c>
    </row>
    <row r="2022" spans="1:17" x14ac:dyDescent="0.25">
      <c r="A2022" s="48" t="s">
        <v>86</v>
      </c>
      <c r="B2022" s="49" t="s">
        <v>2441</v>
      </c>
      <c r="C2022" s="49" t="s">
        <v>2442</v>
      </c>
      <c r="D2022" s="49" t="s">
        <v>2438</v>
      </c>
      <c r="E2022" s="75">
        <v>191988046804</v>
      </c>
      <c r="F2022" s="53">
        <v>728</v>
      </c>
      <c r="G2022" s="50" t="s">
        <v>259</v>
      </c>
      <c r="H2022" s="50" t="s">
        <v>188</v>
      </c>
      <c r="I2022" s="78">
        <v>3</v>
      </c>
      <c r="J2022" s="78"/>
      <c r="K2022" s="82">
        <v>160.25</v>
      </c>
      <c r="L2022" s="48" t="s">
        <v>189</v>
      </c>
      <c r="M2022" s="50" t="s">
        <v>278</v>
      </c>
      <c r="N2022" s="50" t="s">
        <v>2438</v>
      </c>
      <c r="O2022" s="54">
        <f>VLOOKUP(A2022,'Shurjoint Multiplier Sheet'!A:E,4,FALSE)</f>
        <v>0</v>
      </c>
      <c r="P2022" s="91">
        <v>23794.080000000002</v>
      </c>
      <c r="Q2022" s="91">
        <f t="shared" si="34"/>
        <v>0</v>
      </c>
    </row>
    <row r="2023" spans="1:17" x14ac:dyDescent="0.25">
      <c r="A2023" s="48" t="s">
        <v>86</v>
      </c>
      <c r="B2023" s="49" t="s">
        <v>2443</v>
      </c>
      <c r="C2023" s="49" t="s">
        <v>2444</v>
      </c>
      <c r="D2023" s="49" t="s">
        <v>2438</v>
      </c>
      <c r="E2023" s="75">
        <v>191988046811</v>
      </c>
      <c r="F2023" s="53">
        <v>728</v>
      </c>
      <c r="G2023" s="50" t="s">
        <v>323</v>
      </c>
      <c r="H2023" s="50" t="s">
        <v>188</v>
      </c>
      <c r="I2023" s="78"/>
      <c r="J2023" s="78"/>
      <c r="K2023" s="82">
        <v>186.29</v>
      </c>
      <c r="L2023" s="48" t="s">
        <v>189</v>
      </c>
      <c r="M2023" s="50" t="s">
        <v>278</v>
      </c>
      <c r="N2023" s="50" t="s">
        <v>2438</v>
      </c>
      <c r="O2023" s="54">
        <f>VLOOKUP(A2023,'Shurjoint Multiplier Sheet'!A:E,4,FALSE)</f>
        <v>0</v>
      </c>
      <c r="P2023" s="91">
        <v>62850.04</v>
      </c>
      <c r="Q2023" s="91">
        <f t="shared" si="34"/>
        <v>0</v>
      </c>
    </row>
    <row r="2024" spans="1:17" x14ac:dyDescent="0.25">
      <c r="A2024" s="48" t="s">
        <v>86</v>
      </c>
      <c r="B2024" s="49" t="s">
        <v>2445</v>
      </c>
      <c r="C2024" s="49" t="s">
        <v>2446</v>
      </c>
      <c r="D2024" s="49" t="s">
        <v>2438</v>
      </c>
      <c r="E2024" s="75">
        <v>191988046835</v>
      </c>
      <c r="F2024" s="53">
        <v>728</v>
      </c>
      <c r="G2024" s="50" t="s">
        <v>187</v>
      </c>
      <c r="H2024" s="50" t="s">
        <v>188</v>
      </c>
      <c r="I2024" s="78"/>
      <c r="J2024" s="78"/>
      <c r="K2024" s="82">
        <v>7.87</v>
      </c>
      <c r="L2024" s="48" t="s">
        <v>189</v>
      </c>
      <c r="M2024" s="50" t="s">
        <v>278</v>
      </c>
      <c r="N2024" s="50" t="s">
        <v>2438</v>
      </c>
      <c r="O2024" s="54">
        <f>VLOOKUP(A2024,'Shurjoint Multiplier Sheet'!A:E,4,FALSE)</f>
        <v>0</v>
      </c>
      <c r="P2024" s="91">
        <v>4119.43</v>
      </c>
      <c r="Q2024" s="91">
        <f t="shared" si="34"/>
        <v>0</v>
      </c>
    </row>
    <row r="2025" spans="1:17" x14ac:dyDescent="0.25">
      <c r="A2025" s="48" t="s">
        <v>86</v>
      </c>
      <c r="B2025" s="49" t="s">
        <v>2447</v>
      </c>
      <c r="C2025" s="49" t="s">
        <v>2448</v>
      </c>
      <c r="D2025" s="49" t="s">
        <v>2438</v>
      </c>
      <c r="E2025" s="75">
        <v>191988046828</v>
      </c>
      <c r="F2025" s="53">
        <v>728</v>
      </c>
      <c r="G2025" s="50" t="s">
        <v>193</v>
      </c>
      <c r="H2025" s="50" t="s">
        <v>188</v>
      </c>
      <c r="I2025" s="78">
        <v>168</v>
      </c>
      <c r="J2025" s="78">
        <v>7</v>
      </c>
      <c r="K2025" s="82">
        <v>6.24</v>
      </c>
      <c r="L2025" s="48" t="s">
        <v>189</v>
      </c>
      <c r="M2025" s="50" t="s">
        <v>278</v>
      </c>
      <c r="N2025" s="50" t="s">
        <v>2438</v>
      </c>
      <c r="O2025" s="54">
        <f>VLOOKUP(A2025,'Shurjoint Multiplier Sheet'!A:E,4,FALSE)</f>
        <v>0</v>
      </c>
      <c r="P2025" s="91">
        <v>4264.7700000000004</v>
      </c>
      <c r="Q2025" s="91">
        <f t="shared" si="34"/>
        <v>0</v>
      </c>
    </row>
    <row r="2026" spans="1:17" x14ac:dyDescent="0.25">
      <c r="A2026" s="48" t="s">
        <v>86</v>
      </c>
      <c r="B2026" s="49" t="s">
        <v>2449</v>
      </c>
      <c r="C2026" s="49" t="s">
        <v>2450</v>
      </c>
      <c r="D2026" s="49" t="s">
        <v>2438</v>
      </c>
      <c r="E2026" s="75">
        <v>191988127756</v>
      </c>
      <c r="F2026" s="53">
        <v>728</v>
      </c>
      <c r="G2026" s="50" t="s">
        <v>193</v>
      </c>
      <c r="H2026" s="50" t="s">
        <v>188</v>
      </c>
      <c r="I2026" s="78">
        <v>168</v>
      </c>
      <c r="J2026" s="78">
        <v>7</v>
      </c>
      <c r="K2026" s="82">
        <v>6.24</v>
      </c>
      <c r="L2026" s="48" t="s">
        <v>189</v>
      </c>
      <c r="M2026" s="50" t="s">
        <v>2413</v>
      </c>
      <c r="N2026" s="50" t="s">
        <v>2438</v>
      </c>
      <c r="O2026" s="54">
        <f>VLOOKUP(A2026,'Shurjoint Multiplier Sheet'!A:E,4,FALSE)</f>
        <v>0</v>
      </c>
      <c r="P2026" s="91">
        <v>4264.7700000000004</v>
      </c>
      <c r="Q2026" s="91">
        <f t="shared" si="34"/>
        <v>0</v>
      </c>
    </row>
    <row r="2027" spans="1:17" x14ac:dyDescent="0.25">
      <c r="A2027" s="48" t="s">
        <v>86</v>
      </c>
      <c r="B2027" s="49" t="s">
        <v>2451</v>
      </c>
      <c r="C2027" s="49" t="s">
        <v>2452</v>
      </c>
      <c r="D2027" s="49" t="s">
        <v>2438</v>
      </c>
      <c r="E2027" s="75">
        <v>191988046842</v>
      </c>
      <c r="F2027" s="53">
        <v>728</v>
      </c>
      <c r="G2027" s="50" t="s">
        <v>196</v>
      </c>
      <c r="H2027" s="50" t="s">
        <v>188</v>
      </c>
      <c r="I2027" s="78">
        <v>120</v>
      </c>
      <c r="J2027" s="78"/>
      <c r="K2027" s="82">
        <v>12.15</v>
      </c>
      <c r="L2027" s="48" t="s">
        <v>189</v>
      </c>
      <c r="M2027" s="50" t="s">
        <v>278</v>
      </c>
      <c r="N2027" s="50" t="s">
        <v>2438</v>
      </c>
      <c r="O2027" s="54">
        <f>VLOOKUP(A2027,'Shurjoint Multiplier Sheet'!A:E,4,FALSE)</f>
        <v>0</v>
      </c>
      <c r="P2027" s="91">
        <v>5025.6400000000003</v>
      </c>
      <c r="Q2027" s="91">
        <f t="shared" si="34"/>
        <v>0</v>
      </c>
    </row>
    <row r="2028" spans="1:17" x14ac:dyDescent="0.25">
      <c r="A2028" s="48" t="s">
        <v>86</v>
      </c>
      <c r="B2028" s="49" t="s">
        <v>2453</v>
      </c>
      <c r="C2028" s="49" t="s">
        <v>2454</v>
      </c>
      <c r="D2028" s="49" t="s">
        <v>2438</v>
      </c>
      <c r="E2028" s="75">
        <v>191988127770</v>
      </c>
      <c r="F2028" s="53">
        <v>728</v>
      </c>
      <c r="G2028" s="50" t="s">
        <v>196</v>
      </c>
      <c r="H2028" s="50" t="s">
        <v>188</v>
      </c>
      <c r="I2028" s="78">
        <v>120</v>
      </c>
      <c r="J2028" s="78"/>
      <c r="K2028" s="82">
        <v>12.15</v>
      </c>
      <c r="L2028" s="48" t="s">
        <v>189</v>
      </c>
      <c r="M2028" s="50" t="s">
        <v>2413</v>
      </c>
      <c r="N2028" s="50" t="s">
        <v>2438</v>
      </c>
      <c r="O2028" s="54">
        <f>VLOOKUP(A2028,'Shurjoint Multiplier Sheet'!A:E,4,FALSE)</f>
        <v>0</v>
      </c>
      <c r="P2028" s="91">
        <v>5025.6400000000003</v>
      </c>
      <c r="Q2028" s="91">
        <f t="shared" si="34"/>
        <v>0</v>
      </c>
    </row>
    <row r="2029" spans="1:17" x14ac:dyDescent="0.25">
      <c r="A2029" s="48" t="s">
        <v>86</v>
      </c>
      <c r="B2029" s="49" t="s">
        <v>2455</v>
      </c>
      <c r="C2029" s="49" t="s">
        <v>2456</v>
      </c>
      <c r="D2029" s="49" t="s">
        <v>2438</v>
      </c>
      <c r="E2029" s="75">
        <v>191988046859</v>
      </c>
      <c r="F2029" s="53">
        <v>728</v>
      </c>
      <c r="G2029" s="50" t="s">
        <v>199</v>
      </c>
      <c r="H2029" s="50" t="s">
        <v>188</v>
      </c>
      <c r="I2029" s="78">
        <v>55</v>
      </c>
      <c r="J2029" s="78"/>
      <c r="K2029" s="82">
        <v>17.7</v>
      </c>
      <c r="L2029" s="48" t="s">
        <v>189</v>
      </c>
      <c r="M2029" s="50" t="s">
        <v>278</v>
      </c>
      <c r="N2029" s="50" t="s">
        <v>2438</v>
      </c>
      <c r="O2029" s="54">
        <f>VLOOKUP(A2029,'Shurjoint Multiplier Sheet'!A:E,4,FALSE)</f>
        <v>0</v>
      </c>
      <c r="P2029" s="91">
        <v>5687.73</v>
      </c>
      <c r="Q2029" s="91">
        <f t="shared" si="34"/>
        <v>0</v>
      </c>
    </row>
    <row r="2030" spans="1:17" x14ac:dyDescent="0.25">
      <c r="A2030" s="48" t="s">
        <v>86</v>
      </c>
      <c r="B2030" s="49" t="s">
        <v>2457</v>
      </c>
      <c r="C2030" s="49" t="s">
        <v>2458</v>
      </c>
      <c r="D2030" s="49" t="s">
        <v>2438</v>
      </c>
      <c r="E2030" s="75">
        <v>191988127787</v>
      </c>
      <c r="F2030" s="53">
        <v>728</v>
      </c>
      <c r="G2030" s="50" t="s">
        <v>199</v>
      </c>
      <c r="H2030" s="50" t="s">
        <v>188</v>
      </c>
      <c r="I2030" s="78">
        <v>55</v>
      </c>
      <c r="J2030" s="78"/>
      <c r="K2030" s="82">
        <v>17.7</v>
      </c>
      <c r="L2030" s="48" t="s">
        <v>189</v>
      </c>
      <c r="M2030" s="50" t="s">
        <v>2413</v>
      </c>
      <c r="N2030" s="50" t="s">
        <v>2438</v>
      </c>
      <c r="O2030" s="54">
        <f>VLOOKUP(A2030,'Shurjoint Multiplier Sheet'!A:E,4,FALSE)</f>
        <v>0</v>
      </c>
      <c r="P2030" s="91">
        <v>5687.73</v>
      </c>
      <c r="Q2030" s="91">
        <f t="shared" si="34"/>
        <v>0</v>
      </c>
    </row>
    <row r="2031" spans="1:17" x14ac:dyDescent="0.25">
      <c r="A2031" s="48" t="s">
        <v>86</v>
      </c>
      <c r="B2031" s="49" t="s">
        <v>2459</v>
      </c>
      <c r="C2031" s="49" t="s">
        <v>2460</v>
      </c>
      <c r="D2031" s="49" t="s">
        <v>2438</v>
      </c>
      <c r="E2031" s="75">
        <v>191988046866</v>
      </c>
      <c r="F2031" s="53">
        <v>728</v>
      </c>
      <c r="G2031" s="50" t="s">
        <v>202</v>
      </c>
      <c r="H2031" s="50" t="s">
        <v>188</v>
      </c>
      <c r="I2031" s="78">
        <v>22</v>
      </c>
      <c r="J2031" s="78"/>
      <c r="K2031" s="82">
        <v>37.99</v>
      </c>
      <c r="L2031" s="48" t="s">
        <v>189</v>
      </c>
      <c r="M2031" s="50" t="s">
        <v>278</v>
      </c>
      <c r="N2031" s="50" t="s">
        <v>2438</v>
      </c>
      <c r="O2031" s="54">
        <f>VLOOKUP(A2031,'Shurjoint Multiplier Sheet'!A:E,4,FALSE)</f>
        <v>0</v>
      </c>
      <c r="P2031" s="91">
        <v>8934.67</v>
      </c>
      <c r="Q2031" s="91">
        <f t="shared" si="34"/>
        <v>0</v>
      </c>
    </row>
    <row r="2032" spans="1:17" x14ac:dyDescent="0.25">
      <c r="A2032" s="48" t="s">
        <v>86</v>
      </c>
      <c r="B2032" s="49" t="s">
        <v>2461</v>
      </c>
      <c r="C2032" s="49" t="s">
        <v>2462</v>
      </c>
      <c r="D2032" s="49" t="s">
        <v>2438</v>
      </c>
      <c r="E2032" s="75">
        <v>191988127794</v>
      </c>
      <c r="F2032" s="53">
        <v>728</v>
      </c>
      <c r="G2032" s="50" t="s">
        <v>202</v>
      </c>
      <c r="H2032" s="50" t="s">
        <v>188</v>
      </c>
      <c r="I2032" s="78">
        <v>22</v>
      </c>
      <c r="J2032" s="78"/>
      <c r="K2032" s="82">
        <v>37.99</v>
      </c>
      <c r="L2032" s="48" t="s">
        <v>189</v>
      </c>
      <c r="M2032" s="50" t="s">
        <v>2413</v>
      </c>
      <c r="N2032" s="50" t="s">
        <v>2438</v>
      </c>
      <c r="O2032" s="54">
        <f>VLOOKUP(A2032,'Shurjoint Multiplier Sheet'!A:E,4,FALSE)</f>
        <v>0</v>
      </c>
      <c r="P2032" s="91">
        <v>8934.67</v>
      </c>
      <c r="Q2032" s="91">
        <f t="shared" si="34"/>
        <v>0</v>
      </c>
    </row>
    <row r="2033" spans="1:17" x14ac:dyDescent="0.25">
      <c r="A2033" s="48" t="s">
        <v>86</v>
      </c>
      <c r="B2033" s="49" t="s">
        <v>2463</v>
      </c>
      <c r="C2033" s="49" t="s">
        <v>2464</v>
      </c>
      <c r="D2033" s="49" t="s">
        <v>2438</v>
      </c>
      <c r="E2033" s="75">
        <v>191988046873</v>
      </c>
      <c r="F2033" s="53">
        <v>728</v>
      </c>
      <c r="G2033" s="50" t="s">
        <v>232</v>
      </c>
      <c r="H2033" s="50" t="s">
        <v>188</v>
      </c>
      <c r="I2033" s="78"/>
      <c r="J2033" s="78"/>
      <c r="K2033" s="82">
        <v>68.760000000000005</v>
      </c>
      <c r="L2033" s="48" t="s">
        <v>189</v>
      </c>
      <c r="M2033" s="50" t="s">
        <v>278</v>
      </c>
      <c r="N2033" s="50" t="s">
        <v>2438</v>
      </c>
      <c r="O2033" s="54">
        <f>VLOOKUP(A2033,'Shurjoint Multiplier Sheet'!A:E,4,FALSE)</f>
        <v>0</v>
      </c>
      <c r="P2033" s="91">
        <v>13692.76</v>
      </c>
      <c r="Q2033" s="91">
        <f t="shared" si="34"/>
        <v>0</v>
      </c>
    </row>
    <row r="2034" spans="1:17" x14ac:dyDescent="0.25">
      <c r="A2034" s="48" t="s">
        <v>86</v>
      </c>
      <c r="B2034" s="49" t="s">
        <v>2465</v>
      </c>
      <c r="C2034" s="49" t="s">
        <v>2466</v>
      </c>
      <c r="D2034" s="49" t="s">
        <v>2438</v>
      </c>
      <c r="E2034" s="75">
        <v>191988127800</v>
      </c>
      <c r="F2034" s="53">
        <v>728</v>
      </c>
      <c r="G2034" s="50" t="s">
        <v>232</v>
      </c>
      <c r="H2034" s="50" t="s">
        <v>188</v>
      </c>
      <c r="I2034" s="78"/>
      <c r="J2034" s="78"/>
      <c r="K2034" s="82">
        <v>68.760000000000005</v>
      </c>
      <c r="L2034" s="48" t="s">
        <v>189</v>
      </c>
      <c r="M2034" s="50" t="s">
        <v>2413</v>
      </c>
      <c r="N2034" s="50" t="s">
        <v>2438</v>
      </c>
      <c r="O2034" s="54">
        <f>VLOOKUP(A2034,'Shurjoint Multiplier Sheet'!A:E,4,FALSE)</f>
        <v>0</v>
      </c>
      <c r="P2034" s="91">
        <v>13692.76</v>
      </c>
      <c r="Q2034" s="91">
        <f t="shared" si="34"/>
        <v>0</v>
      </c>
    </row>
    <row r="2035" spans="1:17" x14ac:dyDescent="0.25">
      <c r="A2035" s="48" t="s">
        <v>86</v>
      </c>
      <c r="B2035" s="49" t="s">
        <v>5970</v>
      </c>
      <c r="C2035" s="49" t="s">
        <v>5971</v>
      </c>
      <c r="D2035" s="49" t="s">
        <v>5972</v>
      </c>
      <c r="E2035" s="75">
        <v>191988046088</v>
      </c>
      <c r="F2035" s="53">
        <v>726</v>
      </c>
      <c r="G2035" s="50" t="s">
        <v>256</v>
      </c>
      <c r="H2035" s="50" t="s">
        <v>188</v>
      </c>
      <c r="I2035" s="78"/>
      <c r="J2035" s="78"/>
      <c r="K2035" s="82">
        <v>4.41</v>
      </c>
      <c r="L2035" s="48" t="s">
        <v>5973</v>
      </c>
      <c r="M2035" s="50" t="s">
        <v>190</v>
      </c>
      <c r="N2035" s="50" t="s">
        <v>190</v>
      </c>
      <c r="O2035" s="54">
        <f>VLOOKUP(A2035,'Shurjoint Multiplier Sheet'!A:E,4,FALSE)</f>
        <v>0</v>
      </c>
      <c r="P2035" s="91">
        <v>7761.39</v>
      </c>
      <c r="Q2035" s="91">
        <f t="shared" si="34"/>
        <v>0</v>
      </c>
    </row>
    <row r="2036" spans="1:17" x14ac:dyDescent="0.25">
      <c r="A2036" s="48" t="s">
        <v>86</v>
      </c>
      <c r="B2036" s="49" t="s">
        <v>5974</v>
      </c>
      <c r="C2036" s="49" t="s">
        <v>5975</v>
      </c>
      <c r="D2036" s="49" t="s">
        <v>5972</v>
      </c>
      <c r="E2036" s="75">
        <v>191988046101</v>
      </c>
      <c r="F2036" s="53">
        <v>726</v>
      </c>
      <c r="G2036" s="50" t="s">
        <v>259</v>
      </c>
      <c r="H2036" s="50" t="s">
        <v>188</v>
      </c>
      <c r="I2036" s="78"/>
      <c r="J2036" s="78"/>
      <c r="K2036" s="82">
        <v>5.78</v>
      </c>
      <c r="L2036" s="48" t="s">
        <v>5973</v>
      </c>
      <c r="M2036" s="50" t="s">
        <v>190</v>
      </c>
      <c r="N2036" s="50" t="s">
        <v>190</v>
      </c>
      <c r="O2036" s="54">
        <f>VLOOKUP(A2036,'Shurjoint Multiplier Sheet'!A:E,4,FALSE)</f>
        <v>0</v>
      </c>
      <c r="P2036" s="91">
        <v>9310.6299999999992</v>
      </c>
      <c r="Q2036" s="91">
        <f t="shared" si="34"/>
        <v>0</v>
      </c>
    </row>
    <row r="2037" spans="1:17" x14ac:dyDescent="0.25">
      <c r="A2037" s="48" t="s">
        <v>86</v>
      </c>
      <c r="B2037" s="49" t="s">
        <v>5976</v>
      </c>
      <c r="C2037" s="49" t="s">
        <v>5977</v>
      </c>
      <c r="D2037" s="49" t="s">
        <v>5978</v>
      </c>
      <c r="E2037" s="75">
        <v>191988023546</v>
      </c>
      <c r="F2037" s="53">
        <v>728</v>
      </c>
      <c r="G2037" s="50" t="s">
        <v>259</v>
      </c>
      <c r="H2037" s="50" t="s">
        <v>188</v>
      </c>
      <c r="I2037" s="78"/>
      <c r="J2037" s="78"/>
      <c r="K2037" s="82">
        <v>2</v>
      </c>
      <c r="L2037" s="48" t="s">
        <v>5973</v>
      </c>
      <c r="M2037" s="50" t="s">
        <v>190</v>
      </c>
      <c r="N2037" s="50" t="s">
        <v>190</v>
      </c>
      <c r="O2037" s="54">
        <f>VLOOKUP(A2037,'Shurjoint Multiplier Sheet'!A:E,4,FALSE)</f>
        <v>0</v>
      </c>
      <c r="P2037" s="91">
        <v>8662.2800000000007</v>
      </c>
      <c r="Q2037" s="91">
        <f t="shared" si="34"/>
        <v>0</v>
      </c>
    </row>
    <row r="2038" spans="1:17" x14ac:dyDescent="0.25">
      <c r="A2038" s="48" t="s">
        <v>86</v>
      </c>
      <c r="B2038" s="49" t="s">
        <v>5979</v>
      </c>
      <c r="C2038" s="49" t="s">
        <v>5980</v>
      </c>
      <c r="D2038" s="49" t="s">
        <v>5972</v>
      </c>
      <c r="E2038" s="75">
        <v>191988046156</v>
      </c>
      <c r="F2038" s="53">
        <v>726</v>
      </c>
      <c r="G2038" s="50" t="s">
        <v>193</v>
      </c>
      <c r="H2038" s="50" t="s">
        <v>188</v>
      </c>
      <c r="I2038" s="78"/>
      <c r="J2038" s="78"/>
      <c r="K2038" s="82">
        <v>0.24</v>
      </c>
      <c r="L2038" s="48" t="s">
        <v>5973</v>
      </c>
      <c r="M2038" s="50" t="s">
        <v>190</v>
      </c>
      <c r="N2038" s="50" t="s">
        <v>190</v>
      </c>
      <c r="O2038" s="54">
        <f>VLOOKUP(A2038,'Shurjoint Multiplier Sheet'!A:E,4,FALSE)</f>
        <v>0</v>
      </c>
      <c r="P2038" s="91">
        <v>3156.98</v>
      </c>
      <c r="Q2038" s="91">
        <f t="shared" si="34"/>
        <v>0</v>
      </c>
    </row>
    <row r="2039" spans="1:17" x14ac:dyDescent="0.25">
      <c r="A2039" s="48" t="s">
        <v>86</v>
      </c>
      <c r="B2039" s="49" t="s">
        <v>5984</v>
      </c>
      <c r="C2039" s="49" t="s">
        <v>5985</v>
      </c>
      <c r="D2039" s="49" t="s">
        <v>5978</v>
      </c>
      <c r="E2039" s="75">
        <v>191988023607</v>
      </c>
      <c r="F2039" s="53">
        <v>728</v>
      </c>
      <c r="G2039" s="50" t="s">
        <v>193</v>
      </c>
      <c r="H2039" s="50" t="s">
        <v>188</v>
      </c>
      <c r="I2039" s="78"/>
      <c r="J2039" s="78"/>
      <c r="K2039" s="82">
        <v>0.5</v>
      </c>
      <c r="L2039" s="48" t="s">
        <v>5973</v>
      </c>
      <c r="M2039" s="50" t="s">
        <v>190</v>
      </c>
      <c r="N2039" s="50" t="s">
        <v>190</v>
      </c>
      <c r="O2039" s="54">
        <f>VLOOKUP(A2039,'Shurjoint Multiplier Sheet'!A:E,4,FALSE)</f>
        <v>0</v>
      </c>
      <c r="P2039" s="91">
        <v>2935.89</v>
      </c>
      <c r="Q2039" s="91">
        <f t="shared" ref="Q2039:Q2102" si="35">O2039*P2039</f>
        <v>0</v>
      </c>
    </row>
    <row r="2040" spans="1:17" x14ac:dyDescent="0.25">
      <c r="A2040" s="48" t="s">
        <v>86</v>
      </c>
      <c r="B2040" s="49" t="s">
        <v>5988</v>
      </c>
      <c r="C2040" s="49" t="s">
        <v>5989</v>
      </c>
      <c r="D2040" s="49" t="s">
        <v>5972</v>
      </c>
      <c r="E2040" s="75">
        <v>191988046200</v>
      </c>
      <c r="F2040" s="53">
        <v>726</v>
      </c>
      <c r="G2040" s="50" t="s">
        <v>196</v>
      </c>
      <c r="H2040" s="50" t="s">
        <v>188</v>
      </c>
      <c r="I2040" s="78"/>
      <c r="J2040" s="78"/>
      <c r="K2040" s="82">
        <v>0.44</v>
      </c>
      <c r="L2040" s="48" t="s">
        <v>5973</v>
      </c>
      <c r="M2040" s="50" t="s">
        <v>190</v>
      </c>
      <c r="N2040" s="50" t="s">
        <v>190</v>
      </c>
      <c r="O2040" s="54">
        <f>VLOOKUP(A2040,'Shurjoint Multiplier Sheet'!A:E,4,FALSE)</f>
        <v>0</v>
      </c>
      <c r="P2040" s="91">
        <v>2860.63</v>
      </c>
      <c r="Q2040" s="91">
        <f t="shared" si="35"/>
        <v>0</v>
      </c>
    </row>
    <row r="2041" spans="1:17" x14ac:dyDescent="0.25">
      <c r="A2041" s="48" t="s">
        <v>86</v>
      </c>
      <c r="B2041" s="49" t="s">
        <v>5990</v>
      </c>
      <c r="C2041" s="49" t="s">
        <v>5991</v>
      </c>
      <c r="D2041" s="49" t="s">
        <v>5972</v>
      </c>
      <c r="E2041" s="75">
        <v>191988046217</v>
      </c>
      <c r="F2041" s="53">
        <v>726</v>
      </c>
      <c r="G2041" s="50" t="s">
        <v>196</v>
      </c>
      <c r="H2041" s="50" t="s">
        <v>188</v>
      </c>
      <c r="I2041" s="78"/>
      <c r="J2041" s="78"/>
      <c r="K2041" s="82">
        <v>0.44</v>
      </c>
      <c r="L2041" s="48" t="s">
        <v>5973</v>
      </c>
      <c r="M2041" s="50" t="s">
        <v>190</v>
      </c>
      <c r="N2041" s="50" t="s">
        <v>190</v>
      </c>
      <c r="O2041" s="54">
        <f>VLOOKUP(A2041,'Shurjoint Multiplier Sheet'!A:E,4,FALSE)</f>
        <v>0</v>
      </c>
      <c r="P2041" s="91">
        <v>2630.75</v>
      </c>
      <c r="Q2041" s="91">
        <f t="shared" si="35"/>
        <v>0</v>
      </c>
    </row>
    <row r="2042" spans="1:17" x14ac:dyDescent="0.25">
      <c r="A2042" s="48" t="s">
        <v>86</v>
      </c>
      <c r="B2042" s="49" t="s">
        <v>5992</v>
      </c>
      <c r="C2042" s="49" t="s">
        <v>5993</v>
      </c>
      <c r="D2042" s="49" t="s">
        <v>5978</v>
      </c>
      <c r="E2042" s="75">
        <v>191988023560</v>
      </c>
      <c r="F2042" s="53">
        <v>728</v>
      </c>
      <c r="G2042" s="50" t="s">
        <v>196</v>
      </c>
      <c r="H2042" s="50" t="s">
        <v>188</v>
      </c>
      <c r="I2042" s="78"/>
      <c r="J2042" s="78"/>
      <c r="K2042" s="82">
        <v>0.5</v>
      </c>
      <c r="L2042" s="48" t="s">
        <v>5973</v>
      </c>
      <c r="M2042" s="50" t="s">
        <v>190</v>
      </c>
      <c r="N2042" s="50" t="s">
        <v>190</v>
      </c>
      <c r="O2042" s="54">
        <f>VLOOKUP(A2042,'Shurjoint Multiplier Sheet'!A:E,4,FALSE)</f>
        <v>0</v>
      </c>
      <c r="P2042" s="91">
        <v>3189.91</v>
      </c>
      <c r="Q2042" s="91">
        <f t="shared" si="35"/>
        <v>0</v>
      </c>
    </row>
    <row r="2043" spans="1:17" x14ac:dyDescent="0.25">
      <c r="A2043" s="48" t="s">
        <v>86</v>
      </c>
      <c r="B2043" s="49" t="s">
        <v>5996</v>
      </c>
      <c r="C2043" s="49" t="s">
        <v>5997</v>
      </c>
      <c r="D2043" s="49" t="s">
        <v>5972</v>
      </c>
      <c r="E2043" s="75">
        <v>191988046231</v>
      </c>
      <c r="F2043" s="53">
        <v>726</v>
      </c>
      <c r="G2043" s="50" t="s">
        <v>199</v>
      </c>
      <c r="H2043" s="50" t="s">
        <v>188</v>
      </c>
      <c r="I2043" s="78"/>
      <c r="J2043" s="78"/>
      <c r="K2043" s="82">
        <v>0.84</v>
      </c>
      <c r="L2043" s="48" t="s">
        <v>5973</v>
      </c>
      <c r="M2043" s="50" t="s">
        <v>190</v>
      </c>
      <c r="N2043" s="50" t="s">
        <v>190</v>
      </c>
      <c r="O2043" s="54">
        <f>VLOOKUP(A2043,'Shurjoint Multiplier Sheet'!A:E,4,FALSE)</f>
        <v>0</v>
      </c>
      <c r="P2043" s="91">
        <v>2972.35</v>
      </c>
      <c r="Q2043" s="91">
        <f t="shared" si="35"/>
        <v>0</v>
      </c>
    </row>
    <row r="2044" spans="1:17" x14ac:dyDescent="0.25">
      <c r="A2044" s="48" t="s">
        <v>86</v>
      </c>
      <c r="B2044" s="49" t="s">
        <v>5998</v>
      </c>
      <c r="C2044" s="49" t="s">
        <v>5999</v>
      </c>
      <c r="D2044" s="49" t="s">
        <v>5972</v>
      </c>
      <c r="E2044" s="75">
        <v>191988046248</v>
      </c>
      <c r="F2044" s="53">
        <v>726</v>
      </c>
      <c r="G2044" s="50" t="s">
        <v>199</v>
      </c>
      <c r="H2044" s="50" t="s">
        <v>188</v>
      </c>
      <c r="I2044" s="78"/>
      <c r="J2044" s="78"/>
      <c r="K2044" s="82">
        <v>0.6</v>
      </c>
      <c r="L2044" s="48" t="s">
        <v>5973</v>
      </c>
      <c r="M2044" s="50" t="s">
        <v>190</v>
      </c>
      <c r="N2044" s="50" t="s">
        <v>190</v>
      </c>
      <c r="O2044" s="54">
        <f>VLOOKUP(A2044,'Shurjoint Multiplier Sheet'!A:E,4,FALSE)</f>
        <v>0</v>
      </c>
      <c r="P2044" s="91" t="e">
        <v>#N/A</v>
      </c>
      <c r="Q2044" s="91" t="e">
        <f t="shared" si="35"/>
        <v>#N/A</v>
      </c>
    </row>
    <row r="2045" spans="1:17" x14ac:dyDescent="0.25">
      <c r="A2045" s="48" t="s">
        <v>86</v>
      </c>
      <c r="B2045" s="49" t="s">
        <v>6000</v>
      </c>
      <c r="C2045" s="49" t="s">
        <v>6001</v>
      </c>
      <c r="D2045" s="49" t="s">
        <v>5978</v>
      </c>
      <c r="E2045" s="75">
        <v>191988023577</v>
      </c>
      <c r="F2045" s="53">
        <v>728</v>
      </c>
      <c r="G2045" s="50" t="s">
        <v>199</v>
      </c>
      <c r="H2045" s="50" t="s">
        <v>188</v>
      </c>
      <c r="I2045" s="78"/>
      <c r="J2045" s="78"/>
      <c r="K2045" s="82">
        <v>0.6</v>
      </c>
      <c r="L2045" s="48" t="s">
        <v>5973</v>
      </c>
      <c r="M2045" s="50" t="s">
        <v>190</v>
      </c>
      <c r="N2045" s="50" t="s">
        <v>190</v>
      </c>
      <c r="O2045" s="54">
        <f>VLOOKUP(A2045,'Shurjoint Multiplier Sheet'!A:E,4,FALSE)</f>
        <v>0</v>
      </c>
      <c r="P2045" s="91">
        <v>2770.66</v>
      </c>
      <c r="Q2045" s="91">
        <f t="shared" si="35"/>
        <v>0</v>
      </c>
    </row>
    <row r="2046" spans="1:17" x14ac:dyDescent="0.25">
      <c r="A2046" s="48" t="s">
        <v>86</v>
      </c>
      <c r="B2046" s="49" t="s">
        <v>6002</v>
      </c>
      <c r="C2046" s="49" t="s">
        <v>6003</v>
      </c>
      <c r="D2046" s="49" t="s">
        <v>5972</v>
      </c>
      <c r="E2046" s="75">
        <v>191988046736</v>
      </c>
      <c r="F2046" s="53">
        <v>726</v>
      </c>
      <c r="G2046" s="50" t="s">
        <v>202</v>
      </c>
      <c r="H2046" s="50" t="s">
        <v>188</v>
      </c>
      <c r="I2046" s="78"/>
      <c r="J2046" s="78"/>
      <c r="K2046" s="82">
        <v>1.68</v>
      </c>
      <c r="L2046" s="48" t="s">
        <v>5973</v>
      </c>
      <c r="M2046" s="50" t="s">
        <v>190</v>
      </c>
      <c r="N2046" s="50" t="s">
        <v>190</v>
      </c>
      <c r="O2046" s="54">
        <f>VLOOKUP(A2046,'Shurjoint Multiplier Sheet'!A:E,4,FALSE)</f>
        <v>0</v>
      </c>
      <c r="P2046" s="91">
        <v>3239.3</v>
      </c>
      <c r="Q2046" s="91">
        <f t="shared" si="35"/>
        <v>0</v>
      </c>
    </row>
    <row r="2047" spans="1:17" x14ac:dyDescent="0.25">
      <c r="A2047" s="48" t="s">
        <v>86</v>
      </c>
      <c r="B2047" s="49" t="s">
        <v>6004</v>
      </c>
      <c r="C2047" s="49" t="s">
        <v>6005</v>
      </c>
      <c r="D2047" s="49" t="s">
        <v>5972</v>
      </c>
      <c r="E2047" s="75">
        <v>191988046743</v>
      </c>
      <c r="F2047" s="53">
        <v>726</v>
      </c>
      <c r="G2047" s="50" t="s">
        <v>202</v>
      </c>
      <c r="H2047" s="50" t="s">
        <v>188</v>
      </c>
      <c r="I2047" s="78"/>
      <c r="J2047" s="78"/>
      <c r="K2047" s="82">
        <v>1.68</v>
      </c>
      <c r="L2047" s="48" t="s">
        <v>5973</v>
      </c>
      <c r="M2047" s="50" t="s">
        <v>190</v>
      </c>
      <c r="N2047" s="50" t="s">
        <v>190</v>
      </c>
      <c r="O2047" s="54">
        <f>VLOOKUP(A2047,'Shurjoint Multiplier Sheet'!A:E,4,FALSE)</f>
        <v>0</v>
      </c>
      <c r="P2047" s="91">
        <v>3276.41</v>
      </c>
      <c r="Q2047" s="91">
        <f t="shared" si="35"/>
        <v>0</v>
      </c>
    </row>
    <row r="2048" spans="1:17" x14ac:dyDescent="0.25">
      <c r="A2048" s="48" t="s">
        <v>86</v>
      </c>
      <c r="B2048" s="49" t="s">
        <v>6006</v>
      </c>
      <c r="C2048" s="49" t="s">
        <v>6007</v>
      </c>
      <c r="D2048" s="49" t="s">
        <v>5972</v>
      </c>
      <c r="E2048" s="75">
        <v>191988046750</v>
      </c>
      <c r="F2048" s="53">
        <v>726</v>
      </c>
      <c r="G2048" s="50" t="s">
        <v>202</v>
      </c>
      <c r="H2048" s="50" t="s">
        <v>188</v>
      </c>
      <c r="I2048" s="78"/>
      <c r="J2048" s="78"/>
      <c r="K2048" s="82">
        <v>0.15</v>
      </c>
      <c r="L2048" s="48" t="s">
        <v>5973</v>
      </c>
      <c r="M2048" s="50" t="s">
        <v>190</v>
      </c>
      <c r="N2048" s="50" t="s">
        <v>190</v>
      </c>
      <c r="O2048" s="54">
        <f>VLOOKUP(A2048,'Shurjoint Multiplier Sheet'!A:E,4,FALSE)</f>
        <v>0</v>
      </c>
      <c r="P2048" s="91">
        <v>3886.1</v>
      </c>
      <c r="Q2048" s="91">
        <f t="shared" si="35"/>
        <v>0</v>
      </c>
    </row>
    <row r="2049" spans="1:17" x14ac:dyDescent="0.25">
      <c r="A2049" s="48" t="s">
        <v>86</v>
      </c>
      <c r="B2049" s="49" t="s">
        <v>6008</v>
      </c>
      <c r="C2049" s="49" t="s">
        <v>6009</v>
      </c>
      <c r="D2049" s="49" t="s">
        <v>5978</v>
      </c>
      <c r="E2049" s="75">
        <v>191988023584</v>
      </c>
      <c r="F2049" s="53">
        <v>728</v>
      </c>
      <c r="G2049" s="50" t="s">
        <v>202</v>
      </c>
      <c r="H2049" s="50" t="s">
        <v>188</v>
      </c>
      <c r="I2049" s="78"/>
      <c r="J2049" s="78"/>
      <c r="K2049" s="82">
        <v>0.75</v>
      </c>
      <c r="L2049" s="48" t="s">
        <v>5973</v>
      </c>
      <c r="M2049" s="50" t="s">
        <v>190</v>
      </c>
      <c r="N2049" s="50" t="s">
        <v>190</v>
      </c>
      <c r="O2049" s="54">
        <f>VLOOKUP(A2049,'Shurjoint Multiplier Sheet'!A:E,4,FALSE)</f>
        <v>0</v>
      </c>
      <c r="P2049" s="91">
        <v>3012.91</v>
      </c>
      <c r="Q2049" s="91">
        <f t="shared" si="35"/>
        <v>0</v>
      </c>
    </row>
    <row r="2050" spans="1:17" x14ac:dyDescent="0.25">
      <c r="A2050" s="48" t="s">
        <v>86</v>
      </c>
      <c r="B2050" s="49" t="s">
        <v>6010</v>
      </c>
      <c r="C2050" s="49" t="s">
        <v>6011</v>
      </c>
      <c r="D2050" s="49" t="s">
        <v>5972</v>
      </c>
      <c r="E2050" s="75">
        <v>191988046774</v>
      </c>
      <c r="F2050" s="53">
        <v>726</v>
      </c>
      <c r="G2050" s="50" t="s">
        <v>232</v>
      </c>
      <c r="H2050" s="50" t="s">
        <v>188</v>
      </c>
      <c r="I2050" s="78"/>
      <c r="J2050" s="78"/>
      <c r="K2050" s="82">
        <v>2.93</v>
      </c>
      <c r="L2050" s="48" t="s">
        <v>5973</v>
      </c>
      <c r="M2050" s="50" t="s">
        <v>190</v>
      </c>
      <c r="N2050" s="50" t="s">
        <v>190</v>
      </c>
      <c r="O2050" s="54">
        <f>VLOOKUP(A2050,'Shurjoint Multiplier Sheet'!A:E,4,FALSE)</f>
        <v>0</v>
      </c>
      <c r="P2050" s="91">
        <v>3274.78</v>
      </c>
      <c r="Q2050" s="91">
        <f t="shared" si="35"/>
        <v>0</v>
      </c>
    </row>
    <row r="2051" spans="1:17" x14ac:dyDescent="0.25">
      <c r="A2051" s="48" t="s">
        <v>86</v>
      </c>
      <c r="B2051" s="49" t="s">
        <v>6012</v>
      </c>
      <c r="C2051" s="49" t="s">
        <v>6013</v>
      </c>
      <c r="D2051" s="49" t="s">
        <v>5972</v>
      </c>
      <c r="E2051" s="75">
        <v>191988046781</v>
      </c>
      <c r="F2051" s="53">
        <v>726</v>
      </c>
      <c r="G2051" s="50" t="s">
        <v>232</v>
      </c>
      <c r="H2051" s="50" t="s">
        <v>188</v>
      </c>
      <c r="I2051" s="78"/>
      <c r="J2051" s="78"/>
      <c r="K2051" s="82">
        <v>2.93</v>
      </c>
      <c r="L2051" s="48" t="s">
        <v>5973</v>
      </c>
      <c r="M2051" s="50" t="s">
        <v>190</v>
      </c>
      <c r="N2051" s="50" t="s">
        <v>190</v>
      </c>
      <c r="O2051" s="54">
        <f>VLOOKUP(A2051,'Shurjoint Multiplier Sheet'!A:E,4,FALSE)</f>
        <v>0</v>
      </c>
      <c r="P2051" s="91">
        <v>3602.48</v>
      </c>
      <c r="Q2051" s="91">
        <f t="shared" si="35"/>
        <v>0</v>
      </c>
    </row>
    <row r="2052" spans="1:17" x14ac:dyDescent="0.25">
      <c r="A2052" s="48" t="s">
        <v>86</v>
      </c>
      <c r="B2052" s="49" t="s">
        <v>6014</v>
      </c>
      <c r="C2052" s="49" t="s">
        <v>6015</v>
      </c>
      <c r="D2052" s="49" t="s">
        <v>5978</v>
      </c>
      <c r="E2052" s="75">
        <v>191988023591</v>
      </c>
      <c r="F2052" s="53">
        <v>728</v>
      </c>
      <c r="G2052" s="50" t="s">
        <v>232</v>
      </c>
      <c r="H2052" s="50" t="s">
        <v>188</v>
      </c>
      <c r="I2052" s="78"/>
      <c r="J2052" s="78"/>
      <c r="K2052" s="82">
        <v>1</v>
      </c>
      <c r="L2052" s="48" t="s">
        <v>5973</v>
      </c>
      <c r="M2052" s="50" t="s">
        <v>190</v>
      </c>
      <c r="N2052" s="50" t="s">
        <v>190</v>
      </c>
      <c r="O2052" s="54">
        <f>VLOOKUP(A2052,'Shurjoint Multiplier Sheet'!A:E,4,FALSE)</f>
        <v>0</v>
      </c>
      <c r="P2052" s="91">
        <v>3329.26</v>
      </c>
      <c r="Q2052" s="91">
        <f t="shared" si="35"/>
        <v>0</v>
      </c>
    </row>
    <row r="2053" spans="1:17" x14ac:dyDescent="0.25">
      <c r="A2053" s="48" t="s">
        <v>93</v>
      </c>
      <c r="B2053" s="49" t="s">
        <v>4155</v>
      </c>
      <c r="C2053" s="49" t="s">
        <v>4156</v>
      </c>
      <c r="D2053" s="49" t="s">
        <v>4157</v>
      </c>
      <c r="E2053" s="75">
        <v>191988073244</v>
      </c>
      <c r="F2053" s="53" t="s">
        <v>4158</v>
      </c>
      <c r="G2053" s="50" t="s">
        <v>187</v>
      </c>
      <c r="H2053" s="50" t="s">
        <v>188</v>
      </c>
      <c r="I2053" s="78">
        <v>768</v>
      </c>
      <c r="J2053" s="78">
        <v>32</v>
      </c>
      <c r="K2053" s="82">
        <v>2.0699999999999998</v>
      </c>
      <c r="L2053" s="48" t="s">
        <v>4039</v>
      </c>
      <c r="M2053" s="50" t="s">
        <v>278</v>
      </c>
      <c r="N2053" s="50" t="s">
        <v>2475</v>
      </c>
      <c r="O2053" s="54">
        <f>VLOOKUP(A2053,'Shurjoint Multiplier Sheet'!A:E,4,FALSE)</f>
        <v>0</v>
      </c>
      <c r="P2053" s="91">
        <v>179.53</v>
      </c>
      <c r="Q2053" s="91">
        <f t="shared" si="35"/>
        <v>0</v>
      </c>
    </row>
    <row r="2054" spans="1:17" x14ac:dyDescent="0.25">
      <c r="A2054" s="48" t="s">
        <v>93</v>
      </c>
      <c r="B2054" s="49" t="s">
        <v>4159</v>
      </c>
      <c r="C2054" s="49" t="s">
        <v>4160</v>
      </c>
      <c r="D2054" s="49" t="s">
        <v>4157</v>
      </c>
      <c r="E2054" s="75">
        <v>191988073220</v>
      </c>
      <c r="F2054" s="53" t="s">
        <v>4158</v>
      </c>
      <c r="G2054" s="50" t="s">
        <v>193</v>
      </c>
      <c r="H2054" s="50" t="s">
        <v>188</v>
      </c>
      <c r="I2054" s="78">
        <v>960</v>
      </c>
      <c r="J2054" s="78">
        <v>40</v>
      </c>
      <c r="K2054" s="82">
        <v>1.79</v>
      </c>
      <c r="L2054" s="48" t="s">
        <v>4039</v>
      </c>
      <c r="M2054" s="50" t="s">
        <v>278</v>
      </c>
      <c r="N2054" s="50" t="s">
        <v>2475</v>
      </c>
      <c r="O2054" s="54">
        <f>VLOOKUP(A2054,'Shurjoint Multiplier Sheet'!A:E,4,FALSE)</f>
        <v>0</v>
      </c>
      <c r="P2054" s="91">
        <v>161.69</v>
      </c>
      <c r="Q2054" s="91">
        <f t="shared" si="35"/>
        <v>0</v>
      </c>
    </row>
    <row r="2055" spans="1:17" x14ac:dyDescent="0.25">
      <c r="A2055" s="48" t="s">
        <v>93</v>
      </c>
      <c r="B2055" s="49" t="s">
        <v>4161</v>
      </c>
      <c r="C2055" s="49" t="s">
        <v>4162</v>
      </c>
      <c r="D2055" s="49" t="s">
        <v>4157</v>
      </c>
      <c r="E2055" s="75">
        <v>191988073268</v>
      </c>
      <c r="F2055" s="53" t="s">
        <v>4158</v>
      </c>
      <c r="G2055" s="50" t="s">
        <v>196</v>
      </c>
      <c r="H2055" s="50" t="s">
        <v>188</v>
      </c>
      <c r="I2055" s="78">
        <v>528</v>
      </c>
      <c r="J2055" s="78">
        <v>22</v>
      </c>
      <c r="K2055" s="82">
        <v>2.84</v>
      </c>
      <c r="L2055" s="48" t="s">
        <v>4039</v>
      </c>
      <c r="M2055" s="50" t="s">
        <v>278</v>
      </c>
      <c r="N2055" s="50" t="s">
        <v>2475</v>
      </c>
      <c r="O2055" s="54">
        <f>VLOOKUP(A2055,'Shurjoint Multiplier Sheet'!A:E,4,FALSE)</f>
        <v>0</v>
      </c>
      <c r="P2055" s="91">
        <v>200.62</v>
      </c>
      <c r="Q2055" s="91">
        <f t="shared" si="35"/>
        <v>0</v>
      </c>
    </row>
    <row r="2056" spans="1:17" x14ac:dyDescent="0.25">
      <c r="A2056" s="48" t="s">
        <v>93</v>
      </c>
      <c r="B2056" s="49" t="s">
        <v>4163</v>
      </c>
      <c r="C2056" s="49" t="s">
        <v>4164</v>
      </c>
      <c r="D2056" s="49" t="s">
        <v>4157</v>
      </c>
      <c r="E2056" s="75">
        <v>191988073282</v>
      </c>
      <c r="F2056" s="53" t="s">
        <v>4158</v>
      </c>
      <c r="G2056" s="50" t="s">
        <v>199</v>
      </c>
      <c r="H2056" s="50" t="s">
        <v>188</v>
      </c>
      <c r="I2056" s="78">
        <v>450</v>
      </c>
      <c r="J2056" s="78">
        <v>15</v>
      </c>
      <c r="K2056" s="82">
        <v>3.53</v>
      </c>
      <c r="L2056" s="48" t="s">
        <v>4039</v>
      </c>
      <c r="M2056" s="50" t="s">
        <v>278</v>
      </c>
      <c r="N2056" s="50" t="s">
        <v>2475</v>
      </c>
      <c r="O2056" s="54">
        <f>VLOOKUP(A2056,'Shurjoint Multiplier Sheet'!A:E,4,FALSE)</f>
        <v>0</v>
      </c>
      <c r="P2056" s="91">
        <v>300.12</v>
      </c>
      <c r="Q2056" s="91">
        <f t="shared" si="35"/>
        <v>0</v>
      </c>
    </row>
    <row r="2057" spans="1:17" x14ac:dyDescent="0.25">
      <c r="A2057" s="48" t="s">
        <v>93</v>
      </c>
      <c r="B2057" s="49" t="s">
        <v>4165</v>
      </c>
      <c r="C2057" s="49" t="s">
        <v>4166</v>
      </c>
      <c r="D2057" s="49" t="s">
        <v>4157</v>
      </c>
      <c r="E2057" s="75">
        <v>191988073305</v>
      </c>
      <c r="F2057" s="53" t="s">
        <v>4158</v>
      </c>
      <c r="G2057" s="50" t="s">
        <v>270</v>
      </c>
      <c r="H2057" s="50" t="s">
        <v>188</v>
      </c>
      <c r="I2057" s="78"/>
      <c r="J2057" s="78"/>
      <c r="K2057" s="82">
        <v>4.74</v>
      </c>
      <c r="L2057" s="48" t="s">
        <v>4039</v>
      </c>
      <c r="M2057" s="50" t="s">
        <v>278</v>
      </c>
      <c r="N2057" s="50" t="s">
        <v>2475</v>
      </c>
      <c r="O2057" s="54">
        <f>VLOOKUP(A2057,'Shurjoint Multiplier Sheet'!A:E,4,FALSE)</f>
        <v>0</v>
      </c>
      <c r="P2057" s="91">
        <v>500.2</v>
      </c>
      <c r="Q2057" s="91">
        <f t="shared" si="35"/>
        <v>0</v>
      </c>
    </row>
    <row r="2058" spans="1:17" x14ac:dyDescent="0.25">
      <c r="A2058" s="48" t="s">
        <v>93</v>
      </c>
      <c r="B2058" s="49" t="s">
        <v>4167</v>
      </c>
      <c r="C2058" s="49" t="s">
        <v>4168</v>
      </c>
      <c r="D2058" s="49" t="s">
        <v>4157</v>
      </c>
      <c r="E2058" s="75">
        <v>191988073329</v>
      </c>
      <c r="F2058" s="53" t="s">
        <v>4158</v>
      </c>
      <c r="G2058" s="50" t="s">
        <v>202</v>
      </c>
      <c r="H2058" s="50" t="s">
        <v>188</v>
      </c>
      <c r="I2058" s="78">
        <v>250</v>
      </c>
      <c r="J2058" s="78"/>
      <c r="K2058" s="82">
        <v>5.4</v>
      </c>
      <c r="L2058" s="48" t="s">
        <v>4039</v>
      </c>
      <c r="M2058" s="50" t="s">
        <v>278</v>
      </c>
      <c r="N2058" s="50" t="s">
        <v>2475</v>
      </c>
      <c r="O2058" s="54">
        <f>VLOOKUP(A2058,'Shurjoint Multiplier Sheet'!A:E,4,FALSE)</f>
        <v>0</v>
      </c>
      <c r="P2058" s="91">
        <v>659.18</v>
      </c>
      <c r="Q2058" s="91">
        <f t="shared" si="35"/>
        <v>0</v>
      </c>
    </row>
    <row r="2059" spans="1:17" x14ac:dyDescent="0.25">
      <c r="A2059" s="48" t="s">
        <v>93</v>
      </c>
      <c r="B2059" s="49" t="s">
        <v>4169</v>
      </c>
      <c r="C2059" s="49" t="s">
        <v>4170</v>
      </c>
      <c r="D2059" s="49" t="s">
        <v>4171</v>
      </c>
      <c r="E2059" s="75">
        <v>191988073343</v>
      </c>
      <c r="F2059" s="53" t="s">
        <v>4172</v>
      </c>
      <c r="G2059" s="50" t="s">
        <v>1276</v>
      </c>
      <c r="H2059" s="50" t="s">
        <v>188</v>
      </c>
      <c r="I2059" s="78">
        <v>600</v>
      </c>
      <c r="J2059" s="78">
        <v>25</v>
      </c>
      <c r="K2059" s="82">
        <v>2.8</v>
      </c>
      <c r="L2059" s="48" t="s">
        <v>4039</v>
      </c>
      <c r="M2059" s="50" t="s">
        <v>278</v>
      </c>
      <c r="N2059" s="50" t="s">
        <v>2720</v>
      </c>
      <c r="O2059" s="54">
        <f>VLOOKUP(A2059,'Shurjoint Multiplier Sheet'!A:E,4,FALSE)</f>
        <v>0</v>
      </c>
      <c r="P2059" s="91">
        <v>196.83</v>
      </c>
      <c r="Q2059" s="91">
        <f t="shared" si="35"/>
        <v>0</v>
      </c>
    </row>
    <row r="2060" spans="1:17" x14ac:dyDescent="0.25">
      <c r="A2060" s="48" t="s">
        <v>93</v>
      </c>
      <c r="B2060" s="49" t="s">
        <v>4173</v>
      </c>
      <c r="C2060" s="49" t="s">
        <v>4174</v>
      </c>
      <c r="D2060" s="49" t="s">
        <v>4171</v>
      </c>
      <c r="E2060" s="75">
        <v>191988073374</v>
      </c>
      <c r="F2060" s="53" t="s">
        <v>4172</v>
      </c>
      <c r="G2060" s="50" t="s">
        <v>1291</v>
      </c>
      <c r="H2060" s="50" t="s">
        <v>188</v>
      </c>
      <c r="I2060" s="78">
        <v>480</v>
      </c>
      <c r="J2060" s="78">
        <v>20</v>
      </c>
      <c r="K2060" s="82">
        <v>3.04</v>
      </c>
      <c r="L2060" s="48" t="s">
        <v>4039</v>
      </c>
      <c r="M2060" s="50" t="s">
        <v>278</v>
      </c>
      <c r="N2060" s="50" t="s">
        <v>2720</v>
      </c>
      <c r="O2060" s="54">
        <f>VLOOKUP(A2060,'Shurjoint Multiplier Sheet'!A:E,4,FALSE)</f>
        <v>0</v>
      </c>
      <c r="P2060" s="91">
        <v>220.63</v>
      </c>
      <c r="Q2060" s="91">
        <f t="shared" si="35"/>
        <v>0</v>
      </c>
    </row>
    <row r="2061" spans="1:17" x14ac:dyDescent="0.25">
      <c r="A2061" s="48" t="s">
        <v>93</v>
      </c>
      <c r="B2061" s="49" t="s">
        <v>4175</v>
      </c>
      <c r="C2061" s="49" t="s">
        <v>4176</v>
      </c>
      <c r="D2061" s="49" t="s">
        <v>4171</v>
      </c>
      <c r="E2061" s="75">
        <v>191988073350</v>
      </c>
      <c r="F2061" s="53" t="s">
        <v>4172</v>
      </c>
      <c r="G2061" s="50" t="s">
        <v>1296</v>
      </c>
      <c r="H2061" s="50" t="s">
        <v>188</v>
      </c>
      <c r="I2061" s="78">
        <v>480</v>
      </c>
      <c r="J2061" s="78">
        <v>20</v>
      </c>
      <c r="K2061" s="82">
        <v>3.22</v>
      </c>
      <c r="L2061" s="48" t="s">
        <v>4039</v>
      </c>
      <c r="M2061" s="50" t="s">
        <v>278</v>
      </c>
      <c r="N2061" s="50" t="s">
        <v>2720</v>
      </c>
      <c r="O2061" s="54">
        <f>VLOOKUP(A2061,'Shurjoint Multiplier Sheet'!A:E,4,FALSE)</f>
        <v>0</v>
      </c>
      <c r="P2061" s="91">
        <v>220.63</v>
      </c>
      <c r="Q2061" s="91">
        <f t="shared" si="35"/>
        <v>0</v>
      </c>
    </row>
    <row r="2062" spans="1:17" x14ac:dyDescent="0.25">
      <c r="A2062" s="48" t="s">
        <v>93</v>
      </c>
      <c r="B2062" s="49" t="s">
        <v>4177</v>
      </c>
      <c r="C2062" s="49" t="s">
        <v>4178</v>
      </c>
      <c r="D2062" s="49" t="s">
        <v>4171</v>
      </c>
      <c r="E2062" s="75">
        <v>191988073381</v>
      </c>
      <c r="F2062" s="53" t="s">
        <v>4172</v>
      </c>
      <c r="G2062" s="50" t="s">
        <v>1311</v>
      </c>
      <c r="H2062" s="50" t="s">
        <v>188</v>
      </c>
      <c r="I2062" s="78">
        <v>450</v>
      </c>
      <c r="J2062" s="78">
        <v>16</v>
      </c>
      <c r="K2062" s="82">
        <v>4.08</v>
      </c>
      <c r="L2062" s="48" t="s">
        <v>4039</v>
      </c>
      <c r="M2062" s="50" t="s">
        <v>278</v>
      </c>
      <c r="N2062" s="50" t="s">
        <v>2720</v>
      </c>
      <c r="O2062" s="54">
        <f>VLOOKUP(A2062,'Shurjoint Multiplier Sheet'!A:E,4,FALSE)</f>
        <v>0</v>
      </c>
      <c r="P2062" s="91">
        <v>329.86</v>
      </c>
      <c r="Q2062" s="91">
        <f t="shared" si="35"/>
        <v>0</v>
      </c>
    </row>
    <row r="2063" spans="1:17" x14ac:dyDescent="0.25">
      <c r="A2063" s="48" t="s">
        <v>93</v>
      </c>
      <c r="B2063" s="49" t="s">
        <v>4179</v>
      </c>
      <c r="C2063" s="49" t="s">
        <v>4180</v>
      </c>
      <c r="D2063" s="49" t="s">
        <v>4171</v>
      </c>
      <c r="E2063" s="75">
        <v>191988073404</v>
      </c>
      <c r="F2063" s="53" t="s">
        <v>4172</v>
      </c>
      <c r="G2063" s="50" t="s">
        <v>1321</v>
      </c>
      <c r="H2063" s="50" t="s">
        <v>188</v>
      </c>
      <c r="I2063" s="78">
        <v>450</v>
      </c>
      <c r="J2063" s="78">
        <v>16</v>
      </c>
      <c r="K2063" s="82">
        <v>5.09</v>
      </c>
      <c r="L2063" s="48" t="s">
        <v>4039</v>
      </c>
      <c r="M2063" s="50" t="s">
        <v>278</v>
      </c>
      <c r="N2063" s="50" t="s">
        <v>2720</v>
      </c>
      <c r="O2063" s="54">
        <f>VLOOKUP(A2063,'Shurjoint Multiplier Sheet'!A:E,4,FALSE)</f>
        <v>0</v>
      </c>
      <c r="P2063" s="91">
        <v>329.86</v>
      </c>
      <c r="Q2063" s="91">
        <f t="shared" si="35"/>
        <v>0</v>
      </c>
    </row>
    <row r="2064" spans="1:17" x14ac:dyDescent="0.25">
      <c r="A2064" s="48" t="s">
        <v>93</v>
      </c>
      <c r="B2064" s="49" t="s">
        <v>4181</v>
      </c>
      <c r="C2064" s="49" t="s">
        <v>4182</v>
      </c>
      <c r="D2064" s="49" t="s">
        <v>4171</v>
      </c>
      <c r="E2064" s="75">
        <v>191988073428</v>
      </c>
      <c r="F2064" s="53" t="s">
        <v>4172</v>
      </c>
      <c r="G2064" s="50" t="s">
        <v>1341</v>
      </c>
      <c r="H2064" s="50" t="s">
        <v>188</v>
      </c>
      <c r="I2064" s="78">
        <v>300</v>
      </c>
      <c r="J2064" s="78">
        <v>12</v>
      </c>
      <c r="K2064" s="82">
        <v>5.49</v>
      </c>
      <c r="L2064" s="48" t="s">
        <v>4039</v>
      </c>
      <c r="M2064" s="50" t="s">
        <v>278</v>
      </c>
      <c r="N2064" s="50" t="s">
        <v>2720</v>
      </c>
      <c r="O2064" s="54">
        <f>VLOOKUP(A2064,'Shurjoint Multiplier Sheet'!A:E,4,FALSE)</f>
        <v>0</v>
      </c>
      <c r="P2064" s="91">
        <v>549.4</v>
      </c>
      <c r="Q2064" s="91">
        <f t="shared" si="35"/>
        <v>0</v>
      </c>
    </row>
    <row r="2065" spans="1:17" x14ac:dyDescent="0.25">
      <c r="A2065" s="48" t="s">
        <v>93</v>
      </c>
      <c r="B2065" s="49" t="s">
        <v>4183</v>
      </c>
      <c r="C2065" s="49" t="s">
        <v>4184</v>
      </c>
      <c r="D2065" s="49" t="s">
        <v>4171</v>
      </c>
      <c r="E2065" s="75">
        <v>191988073435</v>
      </c>
      <c r="F2065" s="53" t="s">
        <v>4172</v>
      </c>
      <c r="G2065" s="50" t="s">
        <v>1361</v>
      </c>
      <c r="H2065" s="50" t="s">
        <v>188</v>
      </c>
      <c r="I2065" s="78">
        <v>240</v>
      </c>
      <c r="J2065" s="78">
        <v>8</v>
      </c>
      <c r="K2065" s="82">
        <v>7.23</v>
      </c>
      <c r="L2065" s="48" t="s">
        <v>4039</v>
      </c>
      <c r="M2065" s="50" t="s">
        <v>278</v>
      </c>
      <c r="N2065" s="50" t="s">
        <v>2720</v>
      </c>
      <c r="O2065" s="54">
        <f>VLOOKUP(A2065,'Shurjoint Multiplier Sheet'!A:E,4,FALSE)</f>
        <v>0</v>
      </c>
      <c r="P2065" s="91">
        <v>724.61</v>
      </c>
      <c r="Q2065" s="91">
        <f t="shared" si="35"/>
        <v>0</v>
      </c>
    </row>
    <row r="2066" spans="1:17" x14ac:dyDescent="0.25">
      <c r="A2066" s="48" t="s">
        <v>93</v>
      </c>
      <c r="B2066" s="49" t="s">
        <v>4869</v>
      </c>
      <c r="C2066" s="49" t="s">
        <v>4870</v>
      </c>
      <c r="D2066" s="49" t="s">
        <v>4871</v>
      </c>
      <c r="E2066" s="75">
        <v>191988073251</v>
      </c>
      <c r="F2066" s="53" t="s">
        <v>4750</v>
      </c>
      <c r="G2066" s="50" t="s">
        <v>187</v>
      </c>
      <c r="H2066" s="50" t="s">
        <v>188</v>
      </c>
      <c r="I2066" s="78"/>
      <c r="J2066" s="78">
        <v>105</v>
      </c>
      <c r="K2066" s="82">
        <v>0.09</v>
      </c>
      <c r="L2066" s="48" t="s">
        <v>4039</v>
      </c>
      <c r="M2066" s="50" t="s">
        <v>278</v>
      </c>
      <c r="N2066" s="50" t="s">
        <v>2475</v>
      </c>
      <c r="O2066" s="54">
        <f>VLOOKUP(A2066,'Shurjoint Multiplier Sheet'!A:E,4,FALSE)</f>
        <v>0</v>
      </c>
      <c r="P2066" s="91">
        <v>144.91999999999999</v>
      </c>
      <c r="Q2066" s="91">
        <f t="shared" si="35"/>
        <v>0</v>
      </c>
    </row>
    <row r="2067" spans="1:17" x14ac:dyDescent="0.25">
      <c r="A2067" s="48" t="s">
        <v>93</v>
      </c>
      <c r="B2067" s="49" t="s">
        <v>4872</v>
      </c>
      <c r="C2067" s="49" t="s">
        <v>4873</v>
      </c>
      <c r="D2067" s="49" t="s">
        <v>4871</v>
      </c>
      <c r="E2067" s="75">
        <v>191988073237</v>
      </c>
      <c r="F2067" s="53" t="s">
        <v>4750</v>
      </c>
      <c r="G2067" s="50" t="s">
        <v>193</v>
      </c>
      <c r="H2067" s="50" t="s">
        <v>188</v>
      </c>
      <c r="I2067" s="78"/>
      <c r="J2067" s="78">
        <v>140</v>
      </c>
      <c r="K2067" s="82">
        <v>0.09</v>
      </c>
      <c r="L2067" s="48" t="s">
        <v>4039</v>
      </c>
      <c r="M2067" s="50" t="s">
        <v>278</v>
      </c>
      <c r="N2067" s="50" t="s">
        <v>2475</v>
      </c>
      <c r="O2067" s="54">
        <f>VLOOKUP(A2067,'Shurjoint Multiplier Sheet'!A:E,4,FALSE)</f>
        <v>0</v>
      </c>
      <c r="P2067" s="91">
        <v>134.11000000000001</v>
      </c>
      <c r="Q2067" s="91">
        <f t="shared" si="35"/>
        <v>0</v>
      </c>
    </row>
    <row r="2068" spans="1:17" x14ac:dyDescent="0.25">
      <c r="A2068" s="48" t="s">
        <v>93</v>
      </c>
      <c r="B2068" s="49" t="s">
        <v>4874</v>
      </c>
      <c r="C2068" s="49" t="s">
        <v>4875</v>
      </c>
      <c r="D2068" s="49" t="s">
        <v>4871</v>
      </c>
      <c r="E2068" s="75">
        <v>191988073275</v>
      </c>
      <c r="F2068" s="53" t="s">
        <v>4750</v>
      </c>
      <c r="G2068" s="50" t="s">
        <v>196</v>
      </c>
      <c r="H2068" s="50" t="s">
        <v>188</v>
      </c>
      <c r="I2068" s="78"/>
      <c r="J2068" s="78"/>
      <c r="K2068" s="82">
        <v>0.11</v>
      </c>
      <c r="L2068" s="48" t="s">
        <v>4039</v>
      </c>
      <c r="M2068" s="50" t="s">
        <v>278</v>
      </c>
      <c r="N2068" s="50" t="s">
        <v>2475</v>
      </c>
      <c r="O2068" s="54">
        <f>VLOOKUP(A2068,'Shurjoint Multiplier Sheet'!A:E,4,FALSE)</f>
        <v>0</v>
      </c>
      <c r="P2068" s="91">
        <v>150.33000000000001</v>
      </c>
      <c r="Q2068" s="91">
        <f t="shared" si="35"/>
        <v>0</v>
      </c>
    </row>
    <row r="2069" spans="1:17" x14ac:dyDescent="0.25">
      <c r="A2069" s="48" t="s">
        <v>93</v>
      </c>
      <c r="B2069" s="49" t="s">
        <v>4876</v>
      </c>
      <c r="C2069" s="49" t="s">
        <v>4877</v>
      </c>
      <c r="D2069" s="49" t="s">
        <v>4871</v>
      </c>
      <c r="E2069" s="75">
        <v>191988073299</v>
      </c>
      <c r="F2069" s="53" t="s">
        <v>4750</v>
      </c>
      <c r="G2069" s="50" t="s">
        <v>199</v>
      </c>
      <c r="H2069" s="50" t="s">
        <v>188</v>
      </c>
      <c r="I2069" s="78"/>
      <c r="J2069" s="78">
        <v>47</v>
      </c>
      <c r="K2069" s="82">
        <v>0.15</v>
      </c>
      <c r="L2069" s="48" t="s">
        <v>4039</v>
      </c>
      <c r="M2069" s="50" t="s">
        <v>278</v>
      </c>
      <c r="N2069" s="50" t="s">
        <v>2475</v>
      </c>
      <c r="O2069" s="54">
        <f>VLOOKUP(A2069,'Shurjoint Multiplier Sheet'!A:E,4,FALSE)</f>
        <v>0</v>
      </c>
      <c r="P2069" s="91">
        <v>217.93</v>
      </c>
      <c r="Q2069" s="91">
        <f t="shared" si="35"/>
        <v>0</v>
      </c>
    </row>
    <row r="2070" spans="1:17" x14ac:dyDescent="0.25">
      <c r="A2070" s="48" t="s">
        <v>93</v>
      </c>
      <c r="B2070" s="49" t="s">
        <v>4878</v>
      </c>
      <c r="C2070" s="49" t="s">
        <v>4879</v>
      </c>
      <c r="D2070" s="49" t="s">
        <v>4871</v>
      </c>
      <c r="E2070" s="75">
        <v>191988073312</v>
      </c>
      <c r="F2070" s="53" t="s">
        <v>4750</v>
      </c>
      <c r="G2070" s="50" t="s">
        <v>270</v>
      </c>
      <c r="H2070" s="50" t="s">
        <v>188</v>
      </c>
      <c r="I2070" s="78"/>
      <c r="J2070" s="78">
        <v>32</v>
      </c>
      <c r="K2070" s="82">
        <v>0.18</v>
      </c>
      <c r="L2070" s="48" t="s">
        <v>4039</v>
      </c>
      <c r="M2070" s="50" t="s">
        <v>278</v>
      </c>
      <c r="N2070" s="50" t="s">
        <v>2475</v>
      </c>
      <c r="O2070" s="54">
        <f>VLOOKUP(A2070,'Shurjoint Multiplier Sheet'!A:E,4,FALSE)</f>
        <v>0</v>
      </c>
      <c r="P2070" s="91">
        <v>354.2</v>
      </c>
      <c r="Q2070" s="91">
        <f t="shared" si="35"/>
        <v>0</v>
      </c>
    </row>
    <row r="2071" spans="1:17" x14ac:dyDescent="0.25">
      <c r="A2071" s="48" t="s">
        <v>93</v>
      </c>
      <c r="B2071" s="49" t="s">
        <v>4880</v>
      </c>
      <c r="C2071" s="49" t="s">
        <v>4881</v>
      </c>
      <c r="D2071" s="49" t="s">
        <v>4871</v>
      </c>
      <c r="E2071" s="75">
        <v>191988073336</v>
      </c>
      <c r="F2071" s="53" t="s">
        <v>4750</v>
      </c>
      <c r="G2071" s="50" t="s">
        <v>202</v>
      </c>
      <c r="H2071" s="50" t="s">
        <v>188</v>
      </c>
      <c r="I2071" s="78"/>
      <c r="J2071" s="78">
        <v>25</v>
      </c>
      <c r="K2071" s="82">
        <v>0.22</v>
      </c>
      <c r="L2071" s="48" t="s">
        <v>4039</v>
      </c>
      <c r="M2071" s="50" t="s">
        <v>278</v>
      </c>
      <c r="N2071" s="50" t="s">
        <v>2475</v>
      </c>
      <c r="O2071" s="54">
        <f>VLOOKUP(A2071,'Shurjoint Multiplier Sheet'!A:E,4,FALSE)</f>
        <v>0</v>
      </c>
      <c r="P2071" s="91">
        <v>466.13</v>
      </c>
      <c r="Q2071" s="91">
        <f t="shared" si="35"/>
        <v>0</v>
      </c>
    </row>
    <row r="2072" spans="1:17" x14ac:dyDescent="0.25">
      <c r="A2072" s="48" t="s">
        <v>93</v>
      </c>
      <c r="B2072" s="49" t="s">
        <v>4882</v>
      </c>
      <c r="C2072" s="49" t="s">
        <v>4883</v>
      </c>
      <c r="D2072" s="49" t="s">
        <v>4884</v>
      </c>
      <c r="E2072" s="75">
        <v>191988096397</v>
      </c>
      <c r="F2072" s="53" t="s">
        <v>4750</v>
      </c>
      <c r="G2072" s="50" t="s">
        <v>1276</v>
      </c>
      <c r="H2072" s="50" t="s">
        <v>188</v>
      </c>
      <c r="I2072" s="78"/>
      <c r="J2072" s="78"/>
      <c r="K2072" s="82">
        <v>0.13</v>
      </c>
      <c r="L2072" s="48" t="s">
        <v>4039</v>
      </c>
      <c r="M2072" s="50" t="s">
        <v>278</v>
      </c>
      <c r="N2072" s="50" t="s">
        <v>2720</v>
      </c>
      <c r="O2072" s="54">
        <f>VLOOKUP(A2072,'Shurjoint Multiplier Sheet'!A:E,4,FALSE)</f>
        <v>0</v>
      </c>
      <c r="P2072" s="91" t="e">
        <v>#N/A</v>
      </c>
      <c r="Q2072" s="91" t="e">
        <f t="shared" si="35"/>
        <v>#N/A</v>
      </c>
    </row>
    <row r="2073" spans="1:17" x14ac:dyDescent="0.25">
      <c r="A2073" s="48" t="s">
        <v>93</v>
      </c>
      <c r="B2073" s="49" t="s">
        <v>4885</v>
      </c>
      <c r="C2073" s="49" t="s">
        <v>4886</v>
      </c>
      <c r="D2073" s="49" t="s">
        <v>4884</v>
      </c>
      <c r="E2073" s="75">
        <v>191988096403</v>
      </c>
      <c r="F2073" s="53" t="s">
        <v>4750</v>
      </c>
      <c r="G2073" s="50" t="s">
        <v>1291</v>
      </c>
      <c r="H2073" s="50" t="s">
        <v>188</v>
      </c>
      <c r="I2073" s="78"/>
      <c r="J2073" s="78"/>
      <c r="K2073" s="82">
        <v>0.13</v>
      </c>
      <c r="L2073" s="48" t="s">
        <v>4039</v>
      </c>
      <c r="M2073" s="50" t="s">
        <v>278</v>
      </c>
      <c r="N2073" s="50" t="s">
        <v>2720</v>
      </c>
      <c r="O2073" s="54">
        <f>VLOOKUP(A2073,'Shurjoint Multiplier Sheet'!A:E,4,FALSE)</f>
        <v>0</v>
      </c>
      <c r="P2073" s="91">
        <v>150.33000000000001</v>
      </c>
      <c r="Q2073" s="91">
        <f t="shared" si="35"/>
        <v>0</v>
      </c>
    </row>
    <row r="2074" spans="1:17" x14ac:dyDescent="0.25">
      <c r="A2074" s="48" t="s">
        <v>93</v>
      </c>
      <c r="B2074" s="49" t="s">
        <v>4887</v>
      </c>
      <c r="C2074" s="49" t="s">
        <v>4888</v>
      </c>
      <c r="D2074" s="49" t="s">
        <v>4884</v>
      </c>
      <c r="E2074" s="75">
        <v>191988073367</v>
      </c>
      <c r="F2074" s="53" t="s">
        <v>4750</v>
      </c>
      <c r="G2074" s="50" t="s">
        <v>1296</v>
      </c>
      <c r="H2074" s="50" t="s">
        <v>188</v>
      </c>
      <c r="I2074" s="78"/>
      <c r="J2074" s="78"/>
      <c r="K2074" s="82">
        <v>0.15</v>
      </c>
      <c r="L2074" s="48" t="s">
        <v>4039</v>
      </c>
      <c r="M2074" s="50" t="s">
        <v>278</v>
      </c>
      <c r="N2074" s="50" t="s">
        <v>2720</v>
      </c>
      <c r="O2074" s="54">
        <f>VLOOKUP(A2074,'Shurjoint Multiplier Sheet'!A:E,4,FALSE)</f>
        <v>0</v>
      </c>
      <c r="P2074" s="91">
        <v>150.33000000000001</v>
      </c>
      <c r="Q2074" s="91">
        <f t="shared" si="35"/>
        <v>0</v>
      </c>
    </row>
    <row r="2075" spans="1:17" x14ac:dyDescent="0.25">
      <c r="A2075" s="48" t="s">
        <v>93</v>
      </c>
      <c r="B2075" s="49" t="s">
        <v>4889</v>
      </c>
      <c r="C2075" s="49" t="s">
        <v>4890</v>
      </c>
      <c r="D2075" s="49" t="s">
        <v>4884</v>
      </c>
      <c r="E2075" s="75">
        <v>191988073398</v>
      </c>
      <c r="F2075" s="53" t="s">
        <v>4750</v>
      </c>
      <c r="G2075" s="50" t="s">
        <v>1311</v>
      </c>
      <c r="H2075" s="50" t="s">
        <v>188</v>
      </c>
      <c r="I2075" s="78"/>
      <c r="J2075" s="78"/>
      <c r="K2075" s="82">
        <v>0.22</v>
      </c>
      <c r="L2075" s="48" t="s">
        <v>4039</v>
      </c>
      <c r="M2075" s="50" t="s">
        <v>278</v>
      </c>
      <c r="N2075" s="50" t="s">
        <v>2720</v>
      </c>
      <c r="O2075" s="54">
        <f>VLOOKUP(A2075,'Shurjoint Multiplier Sheet'!A:E,4,FALSE)</f>
        <v>0</v>
      </c>
      <c r="P2075" s="91">
        <v>217.93</v>
      </c>
      <c r="Q2075" s="91">
        <f t="shared" si="35"/>
        <v>0</v>
      </c>
    </row>
    <row r="2076" spans="1:17" x14ac:dyDescent="0.25">
      <c r="A2076" s="48" t="s">
        <v>93</v>
      </c>
      <c r="B2076" s="49" t="s">
        <v>4891</v>
      </c>
      <c r="C2076" s="49" t="s">
        <v>4892</v>
      </c>
      <c r="D2076" s="49" t="s">
        <v>4884</v>
      </c>
      <c r="E2076" s="75">
        <v>191988073411</v>
      </c>
      <c r="F2076" s="53" t="s">
        <v>4750</v>
      </c>
      <c r="G2076" s="50" t="s">
        <v>1321</v>
      </c>
      <c r="H2076" s="50" t="s">
        <v>188</v>
      </c>
      <c r="I2076" s="78"/>
      <c r="J2076" s="78"/>
      <c r="K2076" s="82">
        <v>0.2</v>
      </c>
      <c r="L2076" s="48" t="s">
        <v>4039</v>
      </c>
      <c r="M2076" s="50" t="s">
        <v>278</v>
      </c>
      <c r="N2076" s="50" t="s">
        <v>2720</v>
      </c>
      <c r="O2076" s="54">
        <f>VLOOKUP(A2076,'Shurjoint Multiplier Sheet'!A:E,4,FALSE)</f>
        <v>0</v>
      </c>
      <c r="P2076" s="91">
        <v>217.93</v>
      </c>
      <c r="Q2076" s="91">
        <f t="shared" si="35"/>
        <v>0</v>
      </c>
    </row>
    <row r="2077" spans="1:17" x14ac:dyDescent="0.25">
      <c r="A2077" s="48" t="s">
        <v>93</v>
      </c>
      <c r="B2077" s="49" t="s">
        <v>4893</v>
      </c>
      <c r="C2077" s="49" t="s">
        <v>4894</v>
      </c>
      <c r="D2077" s="49" t="s">
        <v>4884</v>
      </c>
      <c r="E2077" s="75">
        <v>191988096410</v>
      </c>
      <c r="F2077" s="53" t="s">
        <v>4750</v>
      </c>
      <c r="G2077" s="50" t="s">
        <v>1341</v>
      </c>
      <c r="H2077" s="50" t="s">
        <v>188</v>
      </c>
      <c r="I2077" s="78"/>
      <c r="J2077" s="78"/>
      <c r="K2077" s="82">
        <v>0.24</v>
      </c>
      <c r="L2077" s="48" t="s">
        <v>4039</v>
      </c>
      <c r="M2077" s="50" t="s">
        <v>278</v>
      </c>
      <c r="N2077" s="50" t="s">
        <v>2720</v>
      </c>
      <c r="O2077" s="54">
        <f>VLOOKUP(A2077,'Shurjoint Multiplier Sheet'!A:E,4,FALSE)</f>
        <v>0</v>
      </c>
      <c r="P2077" s="91" t="e">
        <v>#N/A</v>
      </c>
      <c r="Q2077" s="91" t="e">
        <f t="shared" si="35"/>
        <v>#N/A</v>
      </c>
    </row>
    <row r="2078" spans="1:17" x14ac:dyDescent="0.25">
      <c r="A2078" s="48" t="s">
        <v>93</v>
      </c>
      <c r="B2078" s="49" t="s">
        <v>4895</v>
      </c>
      <c r="C2078" s="49" t="s">
        <v>4896</v>
      </c>
      <c r="D2078" s="49" t="s">
        <v>4884</v>
      </c>
      <c r="E2078" s="75">
        <v>191988073442</v>
      </c>
      <c r="F2078" s="53" t="s">
        <v>4750</v>
      </c>
      <c r="G2078" s="50" t="s">
        <v>1361</v>
      </c>
      <c r="H2078" s="50" t="s">
        <v>188</v>
      </c>
      <c r="I2078" s="78"/>
      <c r="J2078" s="78"/>
      <c r="K2078" s="82">
        <v>0.37</v>
      </c>
      <c r="L2078" s="48" t="s">
        <v>4039</v>
      </c>
      <c r="M2078" s="50" t="s">
        <v>278</v>
      </c>
      <c r="N2078" s="50" t="s">
        <v>2720</v>
      </c>
      <c r="O2078" s="54">
        <f>VLOOKUP(A2078,'Shurjoint Multiplier Sheet'!A:E,4,FALSE)</f>
        <v>0</v>
      </c>
      <c r="P2078" s="91">
        <v>466.13</v>
      </c>
      <c r="Q2078" s="91">
        <f t="shared" si="35"/>
        <v>0</v>
      </c>
    </row>
    <row r="2079" spans="1:17" x14ac:dyDescent="0.25">
      <c r="A2079" s="48" t="s">
        <v>95</v>
      </c>
      <c r="B2079" s="49" t="s">
        <v>4185</v>
      </c>
      <c r="C2079" s="49" t="s">
        <v>4186</v>
      </c>
      <c r="D2079" s="49" t="s">
        <v>4187</v>
      </c>
      <c r="E2079" s="75">
        <v>191988073459</v>
      </c>
      <c r="F2079" s="53" t="s">
        <v>4188</v>
      </c>
      <c r="G2079" s="50" t="s">
        <v>507</v>
      </c>
      <c r="H2079" s="50" t="s">
        <v>188</v>
      </c>
      <c r="I2079" s="78">
        <v>720</v>
      </c>
      <c r="J2079" s="78">
        <v>30</v>
      </c>
      <c r="K2079" s="82">
        <v>1.87</v>
      </c>
      <c r="L2079" s="48" t="s">
        <v>4039</v>
      </c>
      <c r="M2079" s="50" t="s">
        <v>278</v>
      </c>
      <c r="N2079" s="50" t="s">
        <v>4189</v>
      </c>
      <c r="O2079" s="54">
        <f>VLOOKUP(A2079,'Shurjoint Multiplier Sheet'!A:E,4,FALSE)</f>
        <v>0</v>
      </c>
      <c r="P2079" s="91">
        <v>240.09</v>
      </c>
      <c r="Q2079" s="91">
        <f t="shared" si="35"/>
        <v>0</v>
      </c>
    </row>
    <row r="2080" spans="1:17" x14ac:dyDescent="0.25">
      <c r="A2080" s="48" t="s">
        <v>95</v>
      </c>
      <c r="B2080" s="49" t="s">
        <v>4190</v>
      </c>
      <c r="C2080" s="49" t="s">
        <v>4191</v>
      </c>
      <c r="D2080" s="49" t="s">
        <v>4187</v>
      </c>
      <c r="E2080" s="75">
        <v>191988073466</v>
      </c>
      <c r="F2080" s="53" t="s">
        <v>4188</v>
      </c>
      <c r="G2080" s="50" t="s">
        <v>2384</v>
      </c>
      <c r="H2080" s="50" t="s">
        <v>188</v>
      </c>
      <c r="I2080" s="78">
        <v>600</v>
      </c>
      <c r="J2080" s="78">
        <v>25</v>
      </c>
      <c r="K2080" s="82">
        <v>2.25</v>
      </c>
      <c r="L2080" s="48" t="s">
        <v>4039</v>
      </c>
      <c r="M2080" s="50" t="s">
        <v>278</v>
      </c>
      <c r="N2080" s="50" t="s">
        <v>4189</v>
      </c>
      <c r="O2080" s="54">
        <f>VLOOKUP(A2080,'Shurjoint Multiplier Sheet'!A:E,4,FALSE)</f>
        <v>0</v>
      </c>
      <c r="P2080" s="91">
        <v>268.20999999999998</v>
      </c>
      <c r="Q2080" s="91">
        <f t="shared" si="35"/>
        <v>0</v>
      </c>
    </row>
    <row r="2081" spans="1:17" x14ac:dyDescent="0.25">
      <c r="A2081" s="48" t="s">
        <v>95</v>
      </c>
      <c r="B2081" s="49" t="s">
        <v>4192</v>
      </c>
      <c r="C2081" s="49" t="s">
        <v>4193</v>
      </c>
      <c r="D2081" s="49" t="s">
        <v>4187</v>
      </c>
      <c r="E2081" s="75">
        <v>191988073473</v>
      </c>
      <c r="F2081" s="53" t="s">
        <v>4188</v>
      </c>
      <c r="G2081" s="50" t="s">
        <v>643</v>
      </c>
      <c r="H2081" s="50" t="s">
        <v>188</v>
      </c>
      <c r="I2081" s="78">
        <v>480</v>
      </c>
      <c r="J2081" s="78">
        <v>20</v>
      </c>
      <c r="K2081" s="82">
        <v>3.04</v>
      </c>
      <c r="L2081" s="48" t="s">
        <v>4039</v>
      </c>
      <c r="M2081" s="50" t="s">
        <v>278</v>
      </c>
      <c r="N2081" s="50" t="s">
        <v>4189</v>
      </c>
      <c r="O2081" s="54">
        <f>VLOOKUP(A2081,'Shurjoint Multiplier Sheet'!A:E,4,FALSE)</f>
        <v>0</v>
      </c>
      <c r="P2081" s="91">
        <v>300.12</v>
      </c>
      <c r="Q2081" s="91">
        <f t="shared" si="35"/>
        <v>0</v>
      </c>
    </row>
    <row r="2082" spans="1:17" x14ac:dyDescent="0.25">
      <c r="A2082" s="48" t="s">
        <v>95</v>
      </c>
      <c r="B2082" s="49" t="s">
        <v>4194</v>
      </c>
      <c r="C2082" s="49" t="s">
        <v>4195</v>
      </c>
      <c r="D2082" s="49" t="s">
        <v>4187</v>
      </c>
      <c r="E2082" s="75">
        <v>191988073497</v>
      </c>
      <c r="F2082" s="53" t="s">
        <v>4188</v>
      </c>
      <c r="G2082" s="50" t="s">
        <v>2389</v>
      </c>
      <c r="H2082" s="50" t="s">
        <v>188</v>
      </c>
      <c r="I2082" s="78">
        <v>380</v>
      </c>
      <c r="J2082" s="78">
        <v>12</v>
      </c>
      <c r="K2082" s="82">
        <v>4.0999999999999996</v>
      </c>
      <c r="L2082" s="48" t="s">
        <v>4039</v>
      </c>
      <c r="M2082" s="50" t="s">
        <v>278</v>
      </c>
      <c r="N2082" s="50" t="s">
        <v>4189</v>
      </c>
      <c r="O2082" s="54">
        <f>VLOOKUP(A2082,'Shurjoint Multiplier Sheet'!A:E,4,FALSE)</f>
        <v>0</v>
      </c>
      <c r="P2082" s="91">
        <v>448.82</v>
      </c>
      <c r="Q2082" s="91">
        <f t="shared" si="35"/>
        <v>0</v>
      </c>
    </row>
    <row r="2083" spans="1:17" x14ac:dyDescent="0.25">
      <c r="A2083" s="48" t="s">
        <v>95</v>
      </c>
      <c r="B2083" s="49" t="s">
        <v>4196</v>
      </c>
      <c r="C2083" s="49" t="s">
        <v>4197</v>
      </c>
      <c r="D2083" s="49" t="s">
        <v>4187</v>
      </c>
      <c r="E2083" s="75">
        <v>191988073510</v>
      </c>
      <c r="F2083" s="53" t="s">
        <v>4188</v>
      </c>
      <c r="G2083" s="50" t="s">
        <v>578</v>
      </c>
      <c r="H2083" s="50" t="s">
        <v>188</v>
      </c>
      <c r="I2083" s="78"/>
      <c r="J2083" s="78"/>
      <c r="K2083" s="82">
        <v>7.14</v>
      </c>
      <c r="L2083" s="48" t="s">
        <v>4039</v>
      </c>
      <c r="M2083" s="50" t="s">
        <v>278</v>
      </c>
      <c r="N2083" s="50" t="s">
        <v>4189</v>
      </c>
      <c r="O2083" s="54">
        <f>VLOOKUP(A2083,'Shurjoint Multiplier Sheet'!A:E,4,FALSE)</f>
        <v>0</v>
      </c>
      <c r="P2083" s="91">
        <v>984.17</v>
      </c>
      <c r="Q2083" s="91">
        <f t="shared" si="35"/>
        <v>0</v>
      </c>
    </row>
    <row r="2084" spans="1:17" x14ac:dyDescent="0.25">
      <c r="A2084" s="48" t="s">
        <v>95</v>
      </c>
      <c r="B2084" s="49" t="s">
        <v>4897</v>
      </c>
      <c r="C2084" s="49" t="s">
        <v>4898</v>
      </c>
      <c r="D2084" s="49" t="s">
        <v>4899</v>
      </c>
      <c r="E2084" s="75">
        <v>191988096434</v>
      </c>
      <c r="F2084" s="53" t="s">
        <v>4750</v>
      </c>
      <c r="G2084" s="50" t="s">
        <v>2384</v>
      </c>
      <c r="H2084" s="50" t="s">
        <v>188</v>
      </c>
      <c r="I2084" s="78"/>
      <c r="J2084" s="78"/>
      <c r="K2084" s="82">
        <v>0.11</v>
      </c>
      <c r="L2084" s="48" t="s">
        <v>4039</v>
      </c>
      <c r="M2084" s="50" t="s">
        <v>278</v>
      </c>
      <c r="N2084" s="50" t="s">
        <v>4189</v>
      </c>
      <c r="O2084" s="54">
        <f>VLOOKUP(A2084,'Shurjoint Multiplier Sheet'!A:E,4,FALSE)</f>
        <v>0</v>
      </c>
      <c r="P2084" s="91" t="e">
        <v>#N/A</v>
      </c>
      <c r="Q2084" s="91" t="e">
        <f t="shared" si="35"/>
        <v>#N/A</v>
      </c>
    </row>
    <row r="2085" spans="1:17" x14ac:dyDescent="0.25">
      <c r="A2085" s="48" t="s">
        <v>95</v>
      </c>
      <c r="B2085" s="49" t="s">
        <v>4900</v>
      </c>
      <c r="C2085" s="49" t="s">
        <v>4901</v>
      </c>
      <c r="D2085" s="49" t="s">
        <v>4899</v>
      </c>
      <c r="E2085" s="75">
        <v>191988096427</v>
      </c>
      <c r="F2085" s="53" t="s">
        <v>4750</v>
      </c>
      <c r="G2085" s="50" t="s">
        <v>507</v>
      </c>
      <c r="H2085" s="50" t="s">
        <v>188</v>
      </c>
      <c r="I2085" s="78"/>
      <c r="J2085" s="78"/>
      <c r="K2085" s="82">
        <v>0.09</v>
      </c>
      <c r="L2085" s="48" t="s">
        <v>4039</v>
      </c>
      <c r="M2085" s="50" t="s">
        <v>278</v>
      </c>
      <c r="N2085" s="50" t="s">
        <v>4189</v>
      </c>
      <c r="O2085" s="54">
        <f>VLOOKUP(A2085,'Shurjoint Multiplier Sheet'!A:E,4,FALSE)</f>
        <v>0</v>
      </c>
      <c r="P2085" s="91" t="e">
        <v>#N/A</v>
      </c>
      <c r="Q2085" s="91" t="e">
        <f t="shared" si="35"/>
        <v>#N/A</v>
      </c>
    </row>
    <row r="2086" spans="1:17" x14ac:dyDescent="0.25">
      <c r="A2086" s="48" t="s">
        <v>95</v>
      </c>
      <c r="B2086" s="49" t="s">
        <v>4902</v>
      </c>
      <c r="C2086" s="49" t="s">
        <v>4903</v>
      </c>
      <c r="D2086" s="49" t="s">
        <v>4899</v>
      </c>
      <c r="E2086" s="75">
        <v>191988073480</v>
      </c>
      <c r="F2086" s="53" t="s">
        <v>4750</v>
      </c>
      <c r="G2086" s="50" t="s">
        <v>196</v>
      </c>
      <c r="H2086" s="50" t="s">
        <v>188</v>
      </c>
      <c r="I2086" s="78"/>
      <c r="J2086" s="78"/>
      <c r="K2086" s="82">
        <v>0.15</v>
      </c>
      <c r="L2086" s="48" t="s">
        <v>4039</v>
      </c>
      <c r="M2086" s="50" t="s">
        <v>278</v>
      </c>
      <c r="N2086" s="50" t="s">
        <v>4189</v>
      </c>
      <c r="O2086" s="54">
        <f>VLOOKUP(A2086,'Shurjoint Multiplier Sheet'!A:E,4,FALSE)</f>
        <v>0</v>
      </c>
      <c r="P2086" s="91">
        <v>182.24</v>
      </c>
      <c r="Q2086" s="91">
        <f t="shared" si="35"/>
        <v>0</v>
      </c>
    </row>
    <row r="2087" spans="1:17" x14ac:dyDescent="0.25">
      <c r="A2087" s="48" t="s">
        <v>95</v>
      </c>
      <c r="B2087" s="49" t="s">
        <v>4904</v>
      </c>
      <c r="C2087" s="49" t="s">
        <v>4905</v>
      </c>
      <c r="D2087" s="49" t="s">
        <v>4899</v>
      </c>
      <c r="E2087" s="75">
        <v>191988073503</v>
      </c>
      <c r="F2087" s="53" t="s">
        <v>4750</v>
      </c>
      <c r="G2087" s="50" t="s">
        <v>199</v>
      </c>
      <c r="H2087" s="50" t="s">
        <v>188</v>
      </c>
      <c r="I2087" s="78"/>
      <c r="J2087" s="78"/>
      <c r="K2087" s="82">
        <v>0.24</v>
      </c>
      <c r="L2087" s="48" t="s">
        <v>4039</v>
      </c>
      <c r="M2087" s="50" t="s">
        <v>278</v>
      </c>
      <c r="N2087" s="50" t="s">
        <v>4189</v>
      </c>
      <c r="O2087" s="54">
        <f>VLOOKUP(A2087,'Shurjoint Multiplier Sheet'!A:E,4,FALSE)</f>
        <v>0</v>
      </c>
      <c r="P2087" s="91">
        <v>261.72000000000003</v>
      </c>
      <c r="Q2087" s="91">
        <f t="shared" si="35"/>
        <v>0</v>
      </c>
    </row>
    <row r="2088" spans="1:17" x14ac:dyDescent="0.25">
      <c r="A2088" s="48" t="s">
        <v>95</v>
      </c>
      <c r="B2088" s="49" t="s">
        <v>4906</v>
      </c>
      <c r="C2088" s="49" t="s">
        <v>4907</v>
      </c>
      <c r="D2088" s="49" t="s">
        <v>4899</v>
      </c>
      <c r="E2088" s="75">
        <v>191988073527</v>
      </c>
      <c r="F2088" s="53" t="s">
        <v>4750</v>
      </c>
      <c r="G2088" s="50" t="s">
        <v>202</v>
      </c>
      <c r="H2088" s="50" t="s">
        <v>188</v>
      </c>
      <c r="I2088" s="78"/>
      <c r="J2088" s="78"/>
      <c r="K2088" s="82">
        <v>0.26</v>
      </c>
      <c r="L2088" s="48" t="s">
        <v>4039</v>
      </c>
      <c r="M2088" s="50" t="s">
        <v>278</v>
      </c>
      <c r="N2088" s="50" t="s">
        <v>4189</v>
      </c>
      <c r="O2088" s="54">
        <f>VLOOKUP(A2088,'Shurjoint Multiplier Sheet'!A:E,4,FALSE)</f>
        <v>0</v>
      </c>
      <c r="P2088" s="91" t="e">
        <v>#N/A</v>
      </c>
      <c r="Q2088" s="91" t="e">
        <f t="shared" si="35"/>
        <v>#N/A</v>
      </c>
    </row>
    <row r="2089" spans="1:17" x14ac:dyDescent="0.25">
      <c r="A2089" s="48" t="s">
        <v>98</v>
      </c>
      <c r="B2089" s="49" t="s">
        <v>4317</v>
      </c>
      <c r="C2089" s="49" t="s">
        <v>4318</v>
      </c>
      <c r="D2089" s="49" t="s">
        <v>4319</v>
      </c>
      <c r="E2089" s="75">
        <v>191988074135</v>
      </c>
      <c r="F2089" s="53" t="s">
        <v>4320</v>
      </c>
      <c r="G2089" s="50" t="s">
        <v>1271</v>
      </c>
      <c r="H2089" s="50" t="s">
        <v>188</v>
      </c>
      <c r="I2089" s="78">
        <v>960</v>
      </c>
      <c r="J2089" s="78">
        <v>40</v>
      </c>
      <c r="K2089" s="82">
        <v>1.61</v>
      </c>
      <c r="L2089" s="48" t="s">
        <v>4039</v>
      </c>
      <c r="M2089" s="50" t="s">
        <v>278</v>
      </c>
      <c r="N2089" s="50" t="s">
        <v>3053</v>
      </c>
      <c r="O2089" s="54">
        <f>VLOOKUP(A2089,'Shurjoint Multiplier Sheet'!A:E,4,FALSE)</f>
        <v>0</v>
      </c>
      <c r="P2089" s="91">
        <v>680.81</v>
      </c>
      <c r="Q2089" s="91">
        <f t="shared" si="35"/>
        <v>0</v>
      </c>
    </row>
    <row r="2090" spans="1:17" x14ac:dyDescent="0.25">
      <c r="A2090" s="48" t="s">
        <v>98</v>
      </c>
      <c r="B2090" s="49" t="s">
        <v>4321</v>
      </c>
      <c r="C2090" s="49" t="s">
        <v>4322</v>
      </c>
      <c r="D2090" s="49" t="s">
        <v>4319</v>
      </c>
      <c r="E2090" s="75">
        <v>191988074142</v>
      </c>
      <c r="F2090" s="53" t="s">
        <v>4320</v>
      </c>
      <c r="G2090" s="50" t="s">
        <v>1408</v>
      </c>
      <c r="H2090" s="50" t="s">
        <v>188</v>
      </c>
      <c r="I2090" s="78">
        <v>720</v>
      </c>
      <c r="J2090" s="78">
        <v>30</v>
      </c>
      <c r="K2090" s="82">
        <v>2.12</v>
      </c>
      <c r="L2090" s="48" t="s">
        <v>4039</v>
      </c>
      <c r="M2090" s="50" t="s">
        <v>278</v>
      </c>
      <c r="N2090" s="50" t="s">
        <v>3053</v>
      </c>
      <c r="O2090" s="54">
        <f>VLOOKUP(A2090,'Shurjoint Multiplier Sheet'!A:E,4,FALSE)</f>
        <v>0</v>
      </c>
      <c r="P2090" s="91">
        <v>835.46</v>
      </c>
      <c r="Q2090" s="91">
        <f t="shared" si="35"/>
        <v>0</v>
      </c>
    </row>
    <row r="2091" spans="1:17" x14ac:dyDescent="0.25">
      <c r="A2091" s="48" t="s">
        <v>98</v>
      </c>
      <c r="B2091" s="49" t="s">
        <v>4323</v>
      </c>
      <c r="C2091" s="49" t="s">
        <v>4324</v>
      </c>
      <c r="D2091" s="49" t="s">
        <v>4319</v>
      </c>
      <c r="E2091" s="75">
        <v>191988074111</v>
      </c>
      <c r="F2091" s="53" t="s">
        <v>4320</v>
      </c>
      <c r="G2091" s="50" t="s">
        <v>1425</v>
      </c>
      <c r="H2091" s="50" t="s">
        <v>188</v>
      </c>
      <c r="I2091" s="78">
        <v>960</v>
      </c>
      <c r="J2091" s="78">
        <v>40</v>
      </c>
      <c r="K2091" s="82">
        <v>1.57</v>
      </c>
      <c r="L2091" s="48" t="s">
        <v>4039</v>
      </c>
      <c r="M2091" s="50" t="s">
        <v>278</v>
      </c>
      <c r="N2091" s="50" t="s">
        <v>3053</v>
      </c>
      <c r="O2091" s="54">
        <f>VLOOKUP(A2091,'Shurjoint Multiplier Sheet'!A:E,4,FALSE)</f>
        <v>0</v>
      </c>
      <c r="P2091" s="91">
        <v>596.45000000000005</v>
      </c>
      <c r="Q2091" s="91">
        <f t="shared" si="35"/>
        <v>0</v>
      </c>
    </row>
    <row r="2092" spans="1:17" x14ac:dyDescent="0.25">
      <c r="A2092" s="48" t="s">
        <v>98</v>
      </c>
      <c r="B2092" s="49" t="s">
        <v>4325</v>
      </c>
      <c r="C2092" s="49" t="s">
        <v>4326</v>
      </c>
      <c r="D2092" s="49" t="s">
        <v>4319</v>
      </c>
      <c r="E2092" s="75">
        <v>191988074128</v>
      </c>
      <c r="F2092" s="53" t="s">
        <v>4320</v>
      </c>
      <c r="G2092" s="50" t="s">
        <v>1428</v>
      </c>
      <c r="H2092" s="50" t="s">
        <v>188</v>
      </c>
      <c r="I2092" s="78">
        <v>960</v>
      </c>
      <c r="J2092" s="78">
        <v>40</v>
      </c>
      <c r="K2092" s="82">
        <v>1.57</v>
      </c>
      <c r="L2092" s="48" t="s">
        <v>4039</v>
      </c>
      <c r="M2092" s="50" t="s">
        <v>278</v>
      </c>
      <c r="N2092" s="50" t="s">
        <v>3053</v>
      </c>
      <c r="O2092" s="54">
        <f>VLOOKUP(A2092,'Shurjoint Multiplier Sheet'!A:E,4,FALSE)</f>
        <v>0</v>
      </c>
      <c r="P2092" s="91">
        <v>596.45000000000005</v>
      </c>
      <c r="Q2092" s="91">
        <f t="shared" si="35"/>
        <v>0</v>
      </c>
    </row>
    <row r="2093" spans="1:17" x14ac:dyDescent="0.25">
      <c r="A2093" s="48" t="s">
        <v>98</v>
      </c>
      <c r="B2093" s="49" t="s">
        <v>4327</v>
      </c>
      <c r="C2093" s="49" t="s">
        <v>4328</v>
      </c>
      <c r="D2093" s="49" t="s">
        <v>4319</v>
      </c>
      <c r="E2093" s="75">
        <v>191988074166</v>
      </c>
      <c r="F2093" s="53" t="s">
        <v>4320</v>
      </c>
      <c r="G2093" s="50" t="s">
        <v>1286</v>
      </c>
      <c r="H2093" s="50" t="s">
        <v>188</v>
      </c>
      <c r="I2093" s="78">
        <v>840</v>
      </c>
      <c r="J2093" s="78">
        <v>35</v>
      </c>
      <c r="K2093" s="82">
        <v>1.7</v>
      </c>
      <c r="L2093" s="48" t="s">
        <v>4039</v>
      </c>
      <c r="M2093" s="50" t="s">
        <v>278</v>
      </c>
      <c r="N2093" s="50" t="s">
        <v>3053</v>
      </c>
      <c r="O2093" s="54">
        <f>VLOOKUP(A2093,'Shurjoint Multiplier Sheet'!A:E,4,FALSE)</f>
        <v>0</v>
      </c>
      <c r="P2093" s="91">
        <v>707.85</v>
      </c>
      <c r="Q2093" s="91">
        <f t="shared" si="35"/>
        <v>0</v>
      </c>
    </row>
    <row r="2094" spans="1:17" x14ac:dyDescent="0.25">
      <c r="A2094" s="48" t="s">
        <v>98</v>
      </c>
      <c r="B2094" s="49" t="s">
        <v>4329</v>
      </c>
      <c r="C2094" s="49" t="s">
        <v>4330</v>
      </c>
      <c r="D2094" s="49" t="s">
        <v>4319</v>
      </c>
      <c r="E2094" s="75">
        <v>191988074173</v>
      </c>
      <c r="F2094" s="53" t="s">
        <v>4320</v>
      </c>
      <c r="G2094" s="50" t="s">
        <v>1436</v>
      </c>
      <c r="H2094" s="50" t="s">
        <v>188</v>
      </c>
      <c r="I2094" s="78">
        <v>600</v>
      </c>
      <c r="J2094" s="78">
        <v>25</v>
      </c>
      <c r="K2094" s="82">
        <v>2.16</v>
      </c>
      <c r="L2094" s="48" t="s">
        <v>4039</v>
      </c>
      <c r="M2094" s="50" t="s">
        <v>278</v>
      </c>
      <c r="N2094" s="50" t="s">
        <v>3053</v>
      </c>
      <c r="O2094" s="54">
        <f>VLOOKUP(A2094,'Shurjoint Multiplier Sheet'!A:E,4,FALSE)</f>
        <v>0</v>
      </c>
      <c r="P2094" s="91">
        <v>878.18</v>
      </c>
      <c r="Q2094" s="91">
        <f t="shared" si="35"/>
        <v>0</v>
      </c>
    </row>
    <row r="2095" spans="1:17" x14ac:dyDescent="0.25">
      <c r="A2095" s="48" t="s">
        <v>98</v>
      </c>
      <c r="B2095" s="49" t="s">
        <v>4331</v>
      </c>
      <c r="C2095" s="49" t="s">
        <v>4332</v>
      </c>
      <c r="D2095" s="49" t="s">
        <v>4319</v>
      </c>
      <c r="E2095" s="75">
        <v>191988074159</v>
      </c>
      <c r="F2095" s="53" t="s">
        <v>4320</v>
      </c>
      <c r="G2095" s="50" t="s">
        <v>1457</v>
      </c>
      <c r="H2095" s="50" t="s">
        <v>188</v>
      </c>
      <c r="I2095" s="78">
        <v>840</v>
      </c>
      <c r="J2095" s="78">
        <v>35</v>
      </c>
      <c r="K2095" s="82">
        <v>1.63</v>
      </c>
      <c r="L2095" s="48" t="s">
        <v>4039</v>
      </c>
      <c r="M2095" s="50" t="s">
        <v>278</v>
      </c>
      <c r="N2095" s="50" t="s">
        <v>3053</v>
      </c>
      <c r="O2095" s="54">
        <f>VLOOKUP(A2095,'Shurjoint Multiplier Sheet'!A:E,4,FALSE)</f>
        <v>0</v>
      </c>
      <c r="P2095" s="91">
        <v>662.96</v>
      </c>
      <c r="Q2095" s="91">
        <f t="shared" si="35"/>
        <v>0</v>
      </c>
    </row>
    <row r="2096" spans="1:17" x14ac:dyDescent="0.25">
      <c r="A2096" s="48" t="s">
        <v>98</v>
      </c>
      <c r="B2096" s="49" t="s">
        <v>4333</v>
      </c>
      <c r="C2096" s="49" t="s">
        <v>4334</v>
      </c>
      <c r="D2096" s="49" t="s">
        <v>4319</v>
      </c>
      <c r="E2096" s="75">
        <v>191988074203</v>
      </c>
      <c r="F2096" s="53" t="s">
        <v>4320</v>
      </c>
      <c r="G2096" s="50" t="s">
        <v>1306</v>
      </c>
      <c r="H2096" s="50" t="s">
        <v>188</v>
      </c>
      <c r="I2096" s="78">
        <v>600</v>
      </c>
      <c r="J2096" s="78">
        <v>25</v>
      </c>
      <c r="K2096" s="82">
        <v>1.85</v>
      </c>
      <c r="L2096" s="48" t="s">
        <v>4039</v>
      </c>
      <c r="M2096" s="50" t="s">
        <v>278</v>
      </c>
      <c r="N2096" s="50" t="s">
        <v>3053</v>
      </c>
      <c r="O2096" s="54">
        <f>VLOOKUP(A2096,'Shurjoint Multiplier Sheet'!A:E,4,FALSE)</f>
        <v>0</v>
      </c>
      <c r="P2096" s="91">
        <v>788.41</v>
      </c>
      <c r="Q2096" s="91">
        <f t="shared" si="35"/>
        <v>0</v>
      </c>
    </row>
    <row r="2097" spans="1:17" x14ac:dyDescent="0.25">
      <c r="A2097" s="48" t="s">
        <v>98</v>
      </c>
      <c r="B2097" s="49" t="s">
        <v>4335</v>
      </c>
      <c r="C2097" s="49" t="s">
        <v>4336</v>
      </c>
      <c r="D2097" s="49" t="s">
        <v>4319</v>
      </c>
      <c r="E2097" s="75">
        <v>191988074210</v>
      </c>
      <c r="F2097" s="53" t="s">
        <v>4320</v>
      </c>
      <c r="G2097" s="50" t="s">
        <v>1462</v>
      </c>
      <c r="H2097" s="50" t="s">
        <v>188</v>
      </c>
      <c r="I2097" s="78">
        <v>432</v>
      </c>
      <c r="J2097" s="78">
        <v>18</v>
      </c>
      <c r="K2097" s="82">
        <v>1.87</v>
      </c>
      <c r="L2097" s="48" t="s">
        <v>4039</v>
      </c>
      <c r="M2097" s="50" t="s">
        <v>278</v>
      </c>
      <c r="N2097" s="50" t="s">
        <v>3053</v>
      </c>
      <c r="O2097" s="54">
        <f>VLOOKUP(A2097,'Shurjoint Multiplier Sheet'!A:E,4,FALSE)</f>
        <v>0</v>
      </c>
      <c r="P2097" s="91">
        <v>952.27</v>
      </c>
      <c r="Q2097" s="91">
        <f t="shared" si="35"/>
        <v>0</v>
      </c>
    </row>
    <row r="2098" spans="1:17" x14ac:dyDescent="0.25">
      <c r="A2098" s="48" t="s">
        <v>98</v>
      </c>
      <c r="B2098" s="49" t="s">
        <v>4337</v>
      </c>
      <c r="C2098" s="49" t="s">
        <v>4338</v>
      </c>
      <c r="D2098" s="49" t="s">
        <v>4319</v>
      </c>
      <c r="E2098" s="75">
        <v>191988074180</v>
      </c>
      <c r="F2098" s="53" t="s">
        <v>4320</v>
      </c>
      <c r="G2098" s="50" t="s">
        <v>1487</v>
      </c>
      <c r="H2098" s="50" t="s">
        <v>188</v>
      </c>
      <c r="I2098" s="78">
        <v>600</v>
      </c>
      <c r="J2098" s="78">
        <v>25</v>
      </c>
      <c r="K2098" s="82">
        <v>1.81</v>
      </c>
      <c r="L2098" s="48" t="s">
        <v>4039</v>
      </c>
      <c r="M2098" s="50" t="s">
        <v>278</v>
      </c>
      <c r="N2098" s="50" t="s">
        <v>3053</v>
      </c>
      <c r="O2098" s="54">
        <f>VLOOKUP(A2098,'Shurjoint Multiplier Sheet'!A:E,4,FALSE)</f>
        <v>0</v>
      </c>
      <c r="P2098" s="91">
        <v>747.32</v>
      </c>
      <c r="Q2098" s="91">
        <f t="shared" si="35"/>
        <v>0</v>
      </c>
    </row>
    <row r="2099" spans="1:17" x14ac:dyDescent="0.25">
      <c r="A2099" s="48" t="s">
        <v>98</v>
      </c>
      <c r="B2099" s="49" t="s">
        <v>4919</v>
      </c>
      <c r="C2099" s="49" t="s">
        <v>4920</v>
      </c>
      <c r="D2099" s="49" t="s">
        <v>4921</v>
      </c>
      <c r="E2099" s="75">
        <v>191988074227</v>
      </c>
      <c r="F2099" s="53" t="s">
        <v>4750</v>
      </c>
      <c r="G2099" s="50" t="s">
        <v>1462</v>
      </c>
      <c r="H2099" s="50" t="s">
        <v>188</v>
      </c>
      <c r="I2099" s="78"/>
      <c r="J2099" s="78"/>
      <c r="K2099" s="82">
        <v>0.26</v>
      </c>
      <c r="L2099" s="48" t="s">
        <v>190</v>
      </c>
      <c r="M2099" s="50" t="s">
        <v>278</v>
      </c>
      <c r="N2099" s="50" t="s">
        <v>3053</v>
      </c>
      <c r="O2099" s="54">
        <f>VLOOKUP(A2099,'Shurjoint Multiplier Sheet'!A:E,4,FALSE)</f>
        <v>0</v>
      </c>
      <c r="P2099" s="91" t="e">
        <v>#N/A</v>
      </c>
      <c r="Q2099" s="91" t="e">
        <f t="shared" si="35"/>
        <v>#N/A</v>
      </c>
    </row>
    <row r="2100" spans="1:17" x14ac:dyDescent="0.25">
      <c r="A2100" s="48" t="s">
        <v>98</v>
      </c>
      <c r="B2100" s="55" t="s">
        <v>4922</v>
      </c>
      <c r="C2100" s="49" t="s">
        <v>4923</v>
      </c>
      <c r="D2100" s="49"/>
      <c r="E2100" s="75">
        <v>191988074197</v>
      </c>
      <c r="F2100" s="53" t="s">
        <v>4320</v>
      </c>
      <c r="G2100" s="50" t="s">
        <v>1487</v>
      </c>
      <c r="H2100" s="50" t="s">
        <v>188</v>
      </c>
      <c r="I2100" s="79"/>
      <c r="J2100" s="79"/>
      <c r="K2100" s="82">
        <v>0.26</v>
      </c>
      <c r="L2100" s="48" t="s">
        <v>190</v>
      </c>
      <c r="M2100" s="50" t="s">
        <v>278</v>
      </c>
      <c r="N2100" s="50" t="s">
        <v>3053</v>
      </c>
      <c r="O2100" s="54">
        <f>VLOOKUP(A2100,'Shurjoint Multiplier Sheet'!A:E,4,FALSE)</f>
        <v>0</v>
      </c>
      <c r="P2100" s="91" t="e">
        <v>#N/A</v>
      </c>
      <c r="Q2100" s="91" t="e">
        <f t="shared" si="35"/>
        <v>#N/A</v>
      </c>
    </row>
    <row r="2101" spans="1:17" x14ac:dyDescent="0.25">
      <c r="A2101" s="48" t="s">
        <v>100</v>
      </c>
      <c r="B2101" s="49" t="s">
        <v>4198</v>
      </c>
      <c r="C2101" s="49" t="s">
        <v>4199</v>
      </c>
      <c r="D2101" s="49" t="s">
        <v>4200</v>
      </c>
      <c r="E2101" s="75">
        <v>191988073558</v>
      </c>
      <c r="F2101" s="53" t="s">
        <v>4201</v>
      </c>
      <c r="G2101" s="50" t="s">
        <v>187</v>
      </c>
      <c r="H2101" s="50" t="s">
        <v>188</v>
      </c>
      <c r="I2101" s="78"/>
      <c r="J2101" s="78"/>
      <c r="K2101" s="82">
        <v>6.61</v>
      </c>
      <c r="L2101" s="48" t="s">
        <v>4039</v>
      </c>
      <c r="M2101" s="50" t="s">
        <v>278</v>
      </c>
      <c r="N2101" s="50" t="s">
        <v>121</v>
      </c>
      <c r="O2101" s="54">
        <f>VLOOKUP(A2101,'Shurjoint Multiplier Sheet'!A:E,4,FALSE)</f>
        <v>0</v>
      </c>
      <c r="P2101" s="91">
        <v>1235.6199999999999</v>
      </c>
      <c r="Q2101" s="91">
        <f t="shared" si="35"/>
        <v>0</v>
      </c>
    </row>
    <row r="2102" spans="1:17" x14ac:dyDescent="0.25">
      <c r="A2102" s="48" t="s">
        <v>100</v>
      </c>
      <c r="B2102" s="49" t="s">
        <v>4202</v>
      </c>
      <c r="C2102" s="49" t="s">
        <v>4203</v>
      </c>
      <c r="D2102" s="49" t="s">
        <v>4200</v>
      </c>
      <c r="E2102" s="75">
        <v>191988073534</v>
      </c>
      <c r="F2102" s="53" t="s">
        <v>4201</v>
      </c>
      <c r="G2102" s="50" t="s">
        <v>193</v>
      </c>
      <c r="H2102" s="50" t="s">
        <v>188</v>
      </c>
      <c r="I2102" s="78"/>
      <c r="J2102" s="78"/>
      <c r="K2102" s="82">
        <v>4.63</v>
      </c>
      <c r="L2102" s="48" t="s">
        <v>4039</v>
      </c>
      <c r="M2102" s="50" t="s">
        <v>278</v>
      </c>
      <c r="N2102" s="50" t="s">
        <v>121</v>
      </c>
      <c r="O2102" s="54">
        <f>VLOOKUP(A2102,'Shurjoint Multiplier Sheet'!A:E,4,FALSE)</f>
        <v>0</v>
      </c>
      <c r="P2102" s="91">
        <v>1185.8699999999999</v>
      </c>
      <c r="Q2102" s="91">
        <f t="shared" si="35"/>
        <v>0</v>
      </c>
    </row>
    <row r="2103" spans="1:17" x14ac:dyDescent="0.25">
      <c r="A2103" s="48" t="s">
        <v>100</v>
      </c>
      <c r="B2103" s="49" t="s">
        <v>4204</v>
      </c>
      <c r="C2103" s="49" t="s">
        <v>4205</v>
      </c>
      <c r="D2103" s="49" t="s">
        <v>4200</v>
      </c>
      <c r="E2103" s="75">
        <v>191988073572</v>
      </c>
      <c r="F2103" s="53" t="s">
        <v>4201</v>
      </c>
      <c r="G2103" s="50" t="s">
        <v>196</v>
      </c>
      <c r="H2103" s="50" t="s">
        <v>188</v>
      </c>
      <c r="I2103" s="78"/>
      <c r="J2103" s="78"/>
      <c r="K2103" s="82">
        <v>7.61</v>
      </c>
      <c r="L2103" s="48" t="s">
        <v>4039</v>
      </c>
      <c r="M2103" s="50" t="s">
        <v>278</v>
      </c>
      <c r="N2103" s="50" t="s">
        <v>121</v>
      </c>
      <c r="O2103" s="54">
        <f>VLOOKUP(A2103,'Shurjoint Multiplier Sheet'!A:E,4,FALSE)</f>
        <v>0</v>
      </c>
      <c r="P2103" s="91">
        <v>1295.0999999999999</v>
      </c>
      <c r="Q2103" s="91">
        <f t="shared" ref="Q2103:Q2137" si="36">O2103*P2103</f>
        <v>0</v>
      </c>
    </row>
    <row r="2104" spans="1:17" x14ac:dyDescent="0.25">
      <c r="A2104" s="48" t="s">
        <v>100</v>
      </c>
      <c r="B2104" s="49" t="s">
        <v>4206</v>
      </c>
      <c r="C2104" s="49" t="s">
        <v>4207</v>
      </c>
      <c r="D2104" s="49" t="s">
        <v>4200</v>
      </c>
      <c r="E2104" s="75">
        <v>191988073596</v>
      </c>
      <c r="F2104" s="53" t="s">
        <v>4201</v>
      </c>
      <c r="G2104" s="50" t="s">
        <v>199</v>
      </c>
      <c r="H2104" s="50" t="s">
        <v>188</v>
      </c>
      <c r="I2104" s="78">
        <v>230</v>
      </c>
      <c r="J2104" s="78"/>
      <c r="K2104" s="82">
        <v>9.57</v>
      </c>
      <c r="L2104" s="48" t="s">
        <v>4039</v>
      </c>
      <c r="M2104" s="50" t="s">
        <v>278</v>
      </c>
      <c r="N2104" s="50" t="s">
        <v>121</v>
      </c>
      <c r="O2104" s="54">
        <f>VLOOKUP(A2104,'Shurjoint Multiplier Sheet'!A:E,4,FALSE)</f>
        <v>0</v>
      </c>
      <c r="P2104" s="91">
        <v>1416.23</v>
      </c>
      <c r="Q2104" s="91">
        <f t="shared" si="36"/>
        <v>0</v>
      </c>
    </row>
    <row r="2105" spans="1:17" x14ac:dyDescent="0.25">
      <c r="A2105" s="48" t="s">
        <v>100</v>
      </c>
      <c r="B2105" s="49" t="s">
        <v>4208</v>
      </c>
      <c r="C2105" s="49" t="s">
        <v>4209</v>
      </c>
      <c r="D2105" s="49" t="s">
        <v>4200</v>
      </c>
      <c r="E2105" s="75">
        <v>191988073619</v>
      </c>
      <c r="F2105" s="53" t="s">
        <v>4201</v>
      </c>
      <c r="G2105" s="50" t="s">
        <v>270</v>
      </c>
      <c r="H2105" s="50" t="s">
        <v>188</v>
      </c>
      <c r="I2105" s="78">
        <v>230</v>
      </c>
      <c r="J2105" s="78"/>
      <c r="K2105" s="82">
        <v>12.7</v>
      </c>
      <c r="L2105" s="48" t="s">
        <v>4039</v>
      </c>
      <c r="M2105" s="50" t="s">
        <v>278</v>
      </c>
      <c r="N2105" s="50" t="s">
        <v>121</v>
      </c>
      <c r="O2105" s="54">
        <f>VLOOKUP(A2105,'Shurjoint Multiplier Sheet'!A:E,4,FALSE)</f>
        <v>0</v>
      </c>
      <c r="P2105" s="91">
        <v>1903.44</v>
      </c>
      <c r="Q2105" s="91">
        <f t="shared" si="36"/>
        <v>0</v>
      </c>
    </row>
    <row r="2106" spans="1:17" x14ac:dyDescent="0.25">
      <c r="A2106" s="48" t="s">
        <v>100</v>
      </c>
      <c r="B2106" s="49" t="s">
        <v>4210</v>
      </c>
      <c r="C2106" s="49" t="s">
        <v>4211</v>
      </c>
      <c r="D2106" s="49" t="s">
        <v>4200</v>
      </c>
      <c r="E2106" s="75">
        <v>191988073626</v>
      </c>
      <c r="F2106" s="53" t="s">
        <v>4201</v>
      </c>
      <c r="G2106" s="50" t="s">
        <v>202</v>
      </c>
      <c r="H2106" s="50" t="s">
        <v>188</v>
      </c>
      <c r="I2106" s="78">
        <v>170</v>
      </c>
      <c r="J2106" s="78"/>
      <c r="K2106" s="82">
        <v>13.6</v>
      </c>
      <c r="L2106" s="48" t="s">
        <v>4039</v>
      </c>
      <c r="M2106" s="50" t="s">
        <v>278</v>
      </c>
      <c r="N2106" s="50" t="s">
        <v>121</v>
      </c>
      <c r="O2106" s="54">
        <f>VLOOKUP(A2106,'Shurjoint Multiplier Sheet'!A:E,4,FALSE)</f>
        <v>0</v>
      </c>
      <c r="P2106" s="91">
        <v>2072.15</v>
      </c>
      <c r="Q2106" s="91">
        <f t="shared" si="36"/>
        <v>0</v>
      </c>
    </row>
    <row r="2107" spans="1:17" x14ac:dyDescent="0.25">
      <c r="A2107" s="48" t="s">
        <v>100</v>
      </c>
      <c r="B2107" s="49" t="s">
        <v>4908</v>
      </c>
      <c r="C2107" s="49" t="s">
        <v>4909</v>
      </c>
      <c r="D2107" s="49" t="s">
        <v>4910</v>
      </c>
      <c r="E2107" s="75">
        <v>191988073565</v>
      </c>
      <c r="F2107" s="53" t="s">
        <v>4750</v>
      </c>
      <c r="G2107" s="50" t="s">
        <v>187</v>
      </c>
      <c r="H2107" s="50" t="s">
        <v>188</v>
      </c>
      <c r="I2107" s="78"/>
      <c r="J2107" s="78"/>
      <c r="K2107" s="82">
        <v>7.0000000000000007E-2</v>
      </c>
      <c r="L2107" s="48" t="s">
        <v>4039</v>
      </c>
      <c r="M2107" s="50" t="s">
        <v>278</v>
      </c>
      <c r="N2107" s="50" t="s">
        <v>121</v>
      </c>
      <c r="O2107" s="54">
        <f>VLOOKUP(A2107,'Shurjoint Multiplier Sheet'!A:E,4,FALSE)</f>
        <v>0</v>
      </c>
      <c r="P2107" s="91">
        <v>120.05</v>
      </c>
      <c r="Q2107" s="91">
        <f t="shared" si="36"/>
        <v>0</v>
      </c>
    </row>
    <row r="2108" spans="1:17" x14ac:dyDescent="0.25">
      <c r="A2108" s="48" t="s">
        <v>100</v>
      </c>
      <c r="B2108" s="49" t="s">
        <v>4911</v>
      </c>
      <c r="C2108" s="49" t="s">
        <v>4912</v>
      </c>
      <c r="D2108" s="49" t="s">
        <v>4910</v>
      </c>
      <c r="E2108" s="75">
        <v>191988073541</v>
      </c>
      <c r="F2108" s="53" t="s">
        <v>4750</v>
      </c>
      <c r="G2108" s="50" t="s">
        <v>193</v>
      </c>
      <c r="H2108" s="50" t="s">
        <v>188</v>
      </c>
      <c r="I2108" s="78"/>
      <c r="J2108" s="78"/>
      <c r="K2108" s="82">
        <v>7.0000000000000007E-2</v>
      </c>
      <c r="L2108" s="48" t="s">
        <v>4039</v>
      </c>
      <c r="M2108" s="50" t="s">
        <v>278</v>
      </c>
      <c r="N2108" s="50" t="s">
        <v>121</v>
      </c>
      <c r="O2108" s="54">
        <f>VLOOKUP(A2108,'Shurjoint Multiplier Sheet'!A:E,4,FALSE)</f>
        <v>0</v>
      </c>
      <c r="P2108" s="91">
        <v>109.23</v>
      </c>
      <c r="Q2108" s="91">
        <f t="shared" si="36"/>
        <v>0</v>
      </c>
    </row>
    <row r="2109" spans="1:17" x14ac:dyDescent="0.25">
      <c r="A2109" s="48" t="s">
        <v>100</v>
      </c>
      <c r="B2109" s="49" t="s">
        <v>4913</v>
      </c>
      <c r="C2109" s="49" t="s">
        <v>4914</v>
      </c>
      <c r="D2109" s="49" t="s">
        <v>4910</v>
      </c>
      <c r="E2109" s="75">
        <v>191988073589</v>
      </c>
      <c r="F2109" s="53" t="s">
        <v>4750</v>
      </c>
      <c r="G2109" s="50" t="s">
        <v>196</v>
      </c>
      <c r="H2109" s="50" t="s">
        <v>188</v>
      </c>
      <c r="I2109" s="78"/>
      <c r="J2109" s="78"/>
      <c r="K2109" s="82">
        <v>0.09</v>
      </c>
      <c r="L2109" s="48" t="s">
        <v>4039</v>
      </c>
      <c r="M2109" s="50" t="s">
        <v>278</v>
      </c>
      <c r="N2109" s="50" t="s">
        <v>121</v>
      </c>
      <c r="O2109" s="54">
        <f>VLOOKUP(A2109,'Shurjoint Multiplier Sheet'!A:E,4,FALSE)</f>
        <v>0</v>
      </c>
      <c r="P2109" s="91">
        <v>128.16</v>
      </c>
      <c r="Q2109" s="91">
        <f t="shared" si="36"/>
        <v>0</v>
      </c>
    </row>
    <row r="2110" spans="1:17" x14ac:dyDescent="0.25">
      <c r="A2110" s="48" t="s">
        <v>100</v>
      </c>
      <c r="B2110" s="49" t="s">
        <v>4915</v>
      </c>
      <c r="C2110" s="49" t="s">
        <v>4916</v>
      </c>
      <c r="D2110" s="49" t="s">
        <v>4910</v>
      </c>
      <c r="E2110" s="75">
        <v>191988073602</v>
      </c>
      <c r="F2110" s="53" t="s">
        <v>4750</v>
      </c>
      <c r="G2110" s="50" t="s">
        <v>199</v>
      </c>
      <c r="H2110" s="50" t="s">
        <v>188</v>
      </c>
      <c r="I2110" s="78"/>
      <c r="J2110" s="78"/>
      <c r="K2110" s="82">
        <v>0.11</v>
      </c>
      <c r="L2110" s="48" t="s">
        <v>4039</v>
      </c>
      <c r="M2110" s="50" t="s">
        <v>278</v>
      </c>
      <c r="N2110" s="50" t="s">
        <v>121</v>
      </c>
      <c r="O2110" s="54">
        <f>VLOOKUP(A2110,'Shurjoint Multiplier Sheet'!A:E,4,FALSE)</f>
        <v>0</v>
      </c>
      <c r="P2110" s="91">
        <v>161.69</v>
      </c>
      <c r="Q2110" s="91">
        <f t="shared" si="36"/>
        <v>0</v>
      </c>
    </row>
    <row r="2111" spans="1:17" x14ac:dyDescent="0.25">
      <c r="A2111" s="48" t="s">
        <v>100</v>
      </c>
      <c r="B2111" s="49" t="s">
        <v>4917</v>
      </c>
      <c r="C2111" s="49" t="s">
        <v>4918</v>
      </c>
      <c r="D2111" s="49" t="s">
        <v>4910</v>
      </c>
      <c r="E2111" s="75">
        <v>191988073633</v>
      </c>
      <c r="F2111" s="53" t="s">
        <v>4750</v>
      </c>
      <c r="G2111" s="50" t="s">
        <v>202</v>
      </c>
      <c r="H2111" s="50" t="s">
        <v>188</v>
      </c>
      <c r="I2111" s="78"/>
      <c r="J2111" s="78"/>
      <c r="K2111" s="82">
        <v>0.15</v>
      </c>
      <c r="L2111" s="48" t="s">
        <v>4039</v>
      </c>
      <c r="M2111" s="50" t="s">
        <v>278</v>
      </c>
      <c r="N2111" s="50" t="s">
        <v>121</v>
      </c>
      <c r="O2111" s="54">
        <f>VLOOKUP(A2111,'Shurjoint Multiplier Sheet'!A:E,4,FALSE)</f>
        <v>0</v>
      </c>
      <c r="P2111" s="91">
        <v>222.25</v>
      </c>
      <c r="Q2111" s="91">
        <f t="shared" si="36"/>
        <v>0</v>
      </c>
    </row>
    <row r="2112" spans="1:17" x14ac:dyDescent="0.25">
      <c r="A2112" s="48" t="s">
        <v>103</v>
      </c>
      <c r="B2112" s="49" t="s">
        <v>4035</v>
      </c>
      <c r="C2112" s="49" t="s">
        <v>4036</v>
      </c>
      <c r="D2112" s="49" t="s">
        <v>4037</v>
      </c>
      <c r="E2112" s="75">
        <v>191988072728</v>
      </c>
      <c r="F2112" s="53" t="s">
        <v>4038</v>
      </c>
      <c r="G2112" s="50" t="s">
        <v>193</v>
      </c>
      <c r="H2112" s="50" t="s">
        <v>188</v>
      </c>
      <c r="I2112" s="78"/>
      <c r="J2112" s="78">
        <v>36</v>
      </c>
      <c r="K2112" s="82">
        <v>1.46</v>
      </c>
      <c r="L2112" s="48" t="s">
        <v>4039</v>
      </c>
      <c r="M2112" s="50" t="s">
        <v>190</v>
      </c>
      <c r="N2112" s="50" t="s">
        <v>190</v>
      </c>
      <c r="O2112" s="54">
        <f>VLOOKUP(A2112,'Shurjoint Multiplier Sheet'!A:E,4,FALSE)</f>
        <v>0</v>
      </c>
      <c r="P2112" s="91">
        <v>273.62</v>
      </c>
      <c r="Q2112" s="91">
        <f t="shared" si="36"/>
        <v>0</v>
      </c>
    </row>
    <row r="2113" spans="1:17" x14ac:dyDescent="0.25">
      <c r="A2113" s="48" t="s">
        <v>103</v>
      </c>
      <c r="B2113" s="49" t="s">
        <v>4040</v>
      </c>
      <c r="C2113" s="49" t="s">
        <v>4041</v>
      </c>
      <c r="D2113" s="49" t="s">
        <v>4037</v>
      </c>
      <c r="E2113" s="75">
        <v>191988072735</v>
      </c>
      <c r="F2113" s="53" t="s">
        <v>4038</v>
      </c>
      <c r="G2113" s="50" t="s">
        <v>187</v>
      </c>
      <c r="H2113" s="50" t="s">
        <v>188</v>
      </c>
      <c r="I2113" s="78"/>
      <c r="J2113" s="78">
        <v>20</v>
      </c>
      <c r="K2113" s="82">
        <v>2.0299999999999998</v>
      </c>
      <c r="L2113" s="48" t="s">
        <v>4039</v>
      </c>
      <c r="M2113" s="50" t="s">
        <v>190</v>
      </c>
      <c r="N2113" s="50" t="s">
        <v>190</v>
      </c>
      <c r="O2113" s="54">
        <f>VLOOKUP(A2113,'Shurjoint Multiplier Sheet'!A:E,4,FALSE)</f>
        <v>0</v>
      </c>
      <c r="P2113" s="91">
        <v>296.33</v>
      </c>
      <c r="Q2113" s="91">
        <f t="shared" si="36"/>
        <v>0</v>
      </c>
    </row>
    <row r="2114" spans="1:17" x14ac:dyDescent="0.25">
      <c r="A2114" s="48" t="s">
        <v>103</v>
      </c>
      <c r="B2114" s="49" t="s">
        <v>4042</v>
      </c>
      <c r="C2114" s="49" t="s">
        <v>4043</v>
      </c>
      <c r="D2114" s="49" t="s">
        <v>4037</v>
      </c>
      <c r="E2114" s="75">
        <v>191988072742</v>
      </c>
      <c r="F2114" s="53" t="s">
        <v>4038</v>
      </c>
      <c r="G2114" s="50" t="s">
        <v>196</v>
      </c>
      <c r="H2114" s="50" t="s">
        <v>188</v>
      </c>
      <c r="I2114" s="78">
        <v>390</v>
      </c>
      <c r="J2114" s="78">
        <v>12</v>
      </c>
      <c r="K2114" s="82">
        <v>2.69</v>
      </c>
      <c r="L2114" s="48" t="s">
        <v>4039</v>
      </c>
      <c r="M2114" s="50" t="s">
        <v>190</v>
      </c>
      <c r="N2114" s="50" t="s">
        <v>190</v>
      </c>
      <c r="O2114" s="54">
        <f>VLOOKUP(A2114,'Shurjoint Multiplier Sheet'!A:E,4,FALSE)</f>
        <v>0</v>
      </c>
      <c r="P2114" s="91">
        <v>412.6</v>
      </c>
      <c r="Q2114" s="91">
        <f t="shared" si="36"/>
        <v>0</v>
      </c>
    </row>
    <row r="2115" spans="1:17" x14ac:dyDescent="0.25">
      <c r="A2115" s="48" t="s">
        <v>103</v>
      </c>
      <c r="B2115" s="49" t="s">
        <v>4044</v>
      </c>
      <c r="C2115" s="49" t="s">
        <v>4045</v>
      </c>
      <c r="D2115" s="49" t="s">
        <v>4037</v>
      </c>
      <c r="E2115" s="75">
        <v>191988072759</v>
      </c>
      <c r="F2115" s="53" t="s">
        <v>4038</v>
      </c>
      <c r="G2115" s="50" t="s">
        <v>199</v>
      </c>
      <c r="H2115" s="50" t="s">
        <v>188</v>
      </c>
      <c r="I2115" s="78">
        <v>180</v>
      </c>
      <c r="J2115" s="78">
        <v>5</v>
      </c>
      <c r="K2115" s="82">
        <v>5.49</v>
      </c>
      <c r="L2115" s="48" t="s">
        <v>4039</v>
      </c>
      <c r="M2115" s="50" t="s">
        <v>190</v>
      </c>
      <c r="N2115" s="50" t="s">
        <v>190</v>
      </c>
      <c r="O2115" s="54">
        <f>VLOOKUP(A2115,'Shurjoint Multiplier Sheet'!A:E,4,FALSE)</f>
        <v>0</v>
      </c>
      <c r="P2115" s="91">
        <v>941.99</v>
      </c>
      <c r="Q2115" s="91">
        <f t="shared" si="36"/>
        <v>0</v>
      </c>
    </row>
    <row r="2116" spans="1:17" x14ac:dyDescent="0.25">
      <c r="A2116" s="48" t="s">
        <v>103</v>
      </c>
      <c r="B2116" s="49" t="s">
        <v>4046</v>
      </c>
      <c r="C2116" s="49" t="s">
        <v>4047</v>
      </c>
      <c r="D2116" s="49" t="s">
        <v>4037</v>
      </c>
      <c r="E2116" s="75">
        <v>191988072766</v>
      </c>
      <c r="F2116" s="53" t="s">
        <v>4038</v>
      </c>
      <c r="G2116" s="50" t="s">
        <v>270</v>
      </c>
      <c r="H2116" s="50" t="s">
        <v>188</v>
      </c>
      <c r="I2116" s="78">
        <v>100</v>
      </c>
      <c r="J2116" s="78">
        <v>3</v>
      </c>
      <c r="K2116" s="82">
        <v>11.55</v>
      </c>
      <c r="L2116" s="48" t="s">
        <v>4039</v>
      </c>
      <c r="M2116" s="50" t="s">
        <v>190</v>
      </c>
      <c r="N2116" s="50" t="s">
        <v>190</v>
      </c>
      <c r="O2116" s="54">
        <f>VLOOKUP(A2116,'Shurjoint Multiplier Sheet'!A:E,4,FALSE)</f>
        <v>0</v>
      </c>
      <c r="P2116" s="91">
        <v>2659.95</v>
      </c>
      <c r="Q2116" s="91">
        <f t="shared" si="36"/>
        <v>0</v>
      </c>
    </row>
    <row r="2117" spans="1:17" x14ac:dyDescent="0.25">
      <c r="A2117" s="48" t="s">
        <v>103</v>
      </c>
      <c r="B2117" s="49" t="s">
        <v>4048</v>
      </c>
      <c r="C2117" s="49" t="s">
        <v>4049</v>
      </c>
      <c r="D2117" s="49" t="s">
        <v>4037</v>
      </c>
      <c r="E2117" s="75">
        <v>191988072773</v>
      </c>
      <c r="F2117" s="53" t="s">
        <v>4038</v>
      </c>
      <c r="G2117" s="50" t="s">
        <v>202</v>
      </c>
      <c r="H2117" s="50" t="s">
        <v>188</v>
      </c>
      <c r="I2117" s="78">
        <v>50</v>
      </c>
      <c r="J2117" s="78"/>
      <c r="K2117" s="82">
        <v>16.45</v>
      </c>
      <c r="L2117" s="48" t="s">
        <v>4039</v>
      </c>
      <c r="M2117" s="50" t="s">
        <v>190</v>
      </c>
      <c r="N2117" s="50" t="s">
        <v>190</v>
      </c>
      <c r="O2117" s="54">
        <f>VLOOKUP(A2117,'Shurjoint Multiplier Sheet'!A:E,4,FALSE)</f>
        <v>0</v>
      </c>
      <c r="P2117" s="91">
        <v>4244.8900000000003</v>
      </c>
      <c r="Q2117" s="91">
        <f t="shared" si="36"/>
        <v>0</v>
      </c>
    </row>
    <row r="2118" spans="1:17" x14ac:dyDescent="0.25">
      <c r="A2118" s="48" t="s">
        <v>103</v>
      </c>
      <c r="B2118" s="49" t="s">
        <v>4050</v>
      </c>
      <c r="C2118" s="49" t="s">
        <v>4051</v>
      </c>
      <c r="D2118" s="49" t="s">
        <v>4052</v>
      </c>
      <c r="E2118" s="75">
        <v>191988072780</v>
      </c>
      <c r="F2118" s="53" t="s">
        <v>4053</v>
      </c>
      <c r="G2118" s="50" t="s">
        <v>193</v>
      </c>
      <c r="H2118" s="50" t="s">
        <v>188</v>
      </c>
      <c r="I2118" s="78"/>
      <c r="J2118" s="78">
        <v>48</v>
      </c>
      <c r="K2118" s="82">
        <v>1.68</v>
      </c>
      <c r="L2118" s="48" t="s">
        <v>4039</v>
      </c>
      <c r="M2118" s="50" t="s">
        <v>190</v>
      </c>
      <c r="N2118" s="50" t="s">
        <v>190</v>
      </c>
      <c r="O2118" s="54">
        <f>VLOOKUP(A2118,'Shurjoint Multiplier Sheet'!A:E,4,FALSE)</f>
        <v>0</v>
      </c>
      <c r="P2118" s="91">
        <v>273.62</v>
      </c>
      <c r="Q2118" s="91">
        <f t="shared" si="36"/>
        <v>0</v>
      </c>
    </row>
    <row r="2119" spans="1:17" x14ac:dyDescent="0.25">
      <c r="A2119" s="48" t="s">
        <v>103</v>
      </c>
      <c r="B2119" s="49" t="s">
        <v>4054</v>
      </c>
      <c r="C2119" s="49" t="s">
        <v>4055</v>
      </c>
      <c r="D2119" s="49" t="s">
        <v>4052</v>
      </c>
      <c r="E2119" s="75">
        <v>191988072797</v>
      </c>
      <c r="F2119" s="53" t="s">
        <v>4053</v>
      </c>
      <c r="G2119" s="50" t="s">
        <v>187</v>
      </c>
      <c r="H2119" s="50" t="s">
        <v>188</v>
      </c>
      <c r="I2119" s="78"/>
      <c r="J2119" s="78">
        <v>30</v>
      </c>
      <c r="K2119" s="82">
        <v>2.12</v>
      </c>
      <c r="L2119" s="48" t="s">
        <v>4039</v>
      </c>
      <c r="M2119" s="50" t="s">
        <v>190</v>
      </c>
      <c r="N2119" s="50" t="s">
        <v>190</v>
      </c>
      <c r="O2119" s="54">
        <f>VLOOKUP(A2119,'Shurjoint Multiplier Sheet'!A:E,4,FALSE)</f>
        <v>0</v>
      </c>
      <c r="P2119" s="91">
        <v>296.33</v>
      </c>
      <c r="Q2119" s="91">
        <f t="shared" si="36"/>
        <v>0</v>
      </c>
    </row>
    <row r="2120" spans="1:17" x14ac:dyDescent="0.25">
      <c r="A2120" s="48" t="s">
        <v>103</v>
      </c>
      <c r="B2120" s="49" t="s">
        <v>4056</v>
      </c>
      <c r="C2120" s="49" t="s">
        <v>4057</v>
      </c>
      <c r="D2120" s="49" t="s">
        <v>4052</v>
      </c>
      <c r="E2120" s="75">
        <v>191988072803</v>
      </c>
      <c r="F2120" s="53" t="s">
        <v>4053</v>
      </c>
      <c r="G2120" s="50" t="s">
        <v>196</v>
      </c>
      <c r="H2120" s="50" t="s">
        <v>188</v>
      </c>
      <c r="I2120" s="78">
        <v>530</v>
      </c>
      <c r="J2120" s="78">
        <v>16</v>
      </c>
      <c r="K2120" s="82">
        <v>3.17</v>
      </c>
      <c r="L2120" s="48" t="s">
        <v>4039</v>
      </c>
      <c r="M2120" s="50" t="s">
        <v>190</v>
      </c>
      <c r="N2120" s="50" t="s">
        <v>190</v>
      </c>
      <c r="O2120" s="54">
        <f>VLOOKUP(A2120,'Shurjoint Multiplier Sheet'!A:E,4,FALSE)</f>
        <v>0</v>
      </c>
      <c r="P2120" s="91">
        <v>412.6</v>
      </c>
      <c r="Q2120" s="91">
        <f t="shared" si="36"/>
        <v>0</v>
      </c>
    </row>
    <row r="2121" spans="1:17" x14ac:dyDescent="0.25">
      <c r="A2121" s="48" t="s">
        <v>103</v>
      </c>
      <c r="B2121" s="49" t="s">
        <v>4058</v>
      </c>
      <c r="C2121" s="49" t="s">
        <v>4059</v>
      </c>
      <c r="D2121" s="49" t="s">
        <v>4052</v>
      </c>
      <c r="E2121" s="75">
        <v>191988072810</v>
      </c>
      <c r="F2121" s="53" t="s">
        <v>4053</v>
      </c>
      <c r="G2121" s="50" t="s">
        <v>199</v>
      </c>
      <c r="H2121" s="50" t="s">
        <v>188</v>
      </c>
      <c r="I2121" s="78">
        <v>240</v>
      </c>
      <c r="J2121" s="78">
        <v>6</v>
      </c>
      <c r="K2121" s="82">
        <v>5.42</v>
      </c>
      <c r="L2121" s="48" t="s">
        <v>4039</v>
      </c>
      <c r="M2121" s="50" t="s">
        <v>190</v>
      </c>
      <c r="N2121" s="50" t="s">
        <v>190</v>
      </c>
      <c r="O2121" s="54">
        <f>VLOOKUP(A2121,'Shurjoint Multiplier Sheet'!A:E,4,FALSE)</f>
        <v>0</v>
      </c>
      <c r="P2121" s="91">
        <v>941.99</v>
      </c>
      <c r="Q2121" s="91">
        <f t="shared" si="36"/>
        <v>0</v>
      </c>
    </row>
    <row r="2122" spans="1:17" x14ac:dyDescent="0.25">
      <c r="A2122" s="48" t="s">
        <v>103</v>
      </c>
      <c r="B2122" s="49" t="s">
        <v>4060</v>
      </c>
      <c r="C2122" s="49" t="s">
        <v>4061</v>
      </c>
      <c r="D2122" s="49" t="s">
        <v>4052</v>
      </c>
      <c r="E2122" s="75">
        <v>191988072827</v>
      </c>
      <c r="F2122" s="53" t="s">
        <v>4053</v>
      </c>
      <c r="G2122" s="50" t="s">
        <v>270</v>
      </c>
      <c r="H2122" s="50" t="s">
        <v>188</v>
      </c>
      <c r="I2122" s="78">
        <v>140</v>
      </c>
      <c r="J2122" s="78"/>
      <c r="K2122" s="82">
        <v>7.89</v>
      </c>
      <c r="L2122" s="48" t="s">
        <v>4039</v>
      </c>
      <c r="M2122" s="50" t="s">
        <v>190</v>
      </c>
      <c r="N2122" s="50" t="s">
        <v>190</v>
      </c>
      <c r="O2122" s="54">
        <f>VLOOKUP(A2122,'Shurjoint Multiplier Sheet'!A:E,4,FALSE)</f>
        <v>0</v>
      </c>
      <c r="P2122" s="91">
        <v>2659.95</v>
      </c>
      <c r="Q2122" s="91">
        <f t="shared" si="36"/>
        <v>0</v>
      </c>
    </row>
    <row r="2123" spans="1:17" x14ac:dyDescent="0.25">
      <c r="A2123" s="48" t="s">
        <v>103</v>
      </c>
      <c r="B2123" s="49" t="s">
        <v>4062</v>
      </c>
      <c r="C2123" s="49" t="s">
        <v>4063</v>
      </c>
      <c r="D2123" s="49" t="s">
        <v>4052</v>
      </c>
      <c r="E2123" s="75">
        <v>191988072834</v>
      </c>
      <c r="F2123" s="53" t="s">
        <v>4053</v>
      </c>
      <c r="G2123" s="50" t="s">
        <v>202</v>
      </c>
      <c r="H2123" s="50" t="s">
        <v>188</v>
      </c>
      <c r="I2123" s="78">
        <v>95</v>
      </c>
      <c r="J2123" s="78"/>
      <c r="K2123" s="82">
        <v>10.210000000000001</v>
      </c>
      <c r="L2123" s="48" t="s">
        <v>4039</v>
      </c>
      <c r="M2123" s="50" t="s">
        <v>190</v>
      </c>
      <c r="N2123" s="50" t="s">
        <v>190</v>
      </c>
      <c r="O2123" s="54">
        <f>VLOOKUP(A2123,'Shurjoint Multiplier Sheet'!A:E,4,FALSE)</f>
        <v>0</v>
      </c>
      <c r="P2123" s="91">
        <v>4244.8900000000003</v>
      </c>
      <c r="Q2123" s="91">
        <f t="shared" si="36"/>
        <v>0</v>
      </c>
    </row>
    <row r="2124" spans="1:17" x14ac:dyDescent="0.25">
      <c r="A2124" s="48" t="s">
        <v>103</v>
      </c>
      <c r="B2124" s="49" t="s">
        <v>4064</v>
      </c>
      <c r="C2124" s="49" t="s">
        <v>4065</v>
      </c>
      <c r="D2124" s="49" t="s">
        <v>4066</v>
      </c>
      <c r="E2124" s="75">
        <v>191988072841</v>
      </c>
      <c r="F2124" s="53" t="s">
        <v>4067</v>
      </c>
      <c r="G2124" s="50" t="s">
        <v>193</v>
      </c>
      <c r="H2124" s="50" t="s">
        <v>188</v>
      </c>
      <c r="I2124" s="78"/>
      <c r="J2124" s="78">
        <v>32</v>
      </c>
      <c r="K2124" s="82">
        <v>1.72</v>
      </c>
      <c r="L2124" s="48" t="s">
        <v>4039</v>
      </c>
      <c r="M2124" s="50" t="s">
        <v>190</v>
      </c>
      <c r="N2124" s="50" t="s">
        <v>190</v>
      </c>
      <c r="O2124" s="54">
        <f>VLOOKUP(A2124,'Shurjoint Multiplier Sheet'!A:E,4,FALSE)</f>
        <v>0</v>
      </c>
      <c r="P2124" s="91">
        <v>444.5</v>
      </c>
      <c r="Q2124" s="91">
        <f t="shared" si="36"/>
        <v>0</v>
      </c>
    </row>
    <row r="2125" spans="1:17" x14ac:dyDescent="0.25">
      <c r="A2125" s="48" t="s">
        <v>103</v>
      </c>
      <c r="B2125" s="49" t="s">
        <v>4068</v>
      </c>
      <c r="C2125" s="49" t="s">
        <v>4069</v>
      </c>
      <c r="D2125" s="49" t="s">
        <v>4066</v>
      </c>
      <c r="E2125" s="75">
        <v>191988072858</v>
      </c>
      <c r="F2125" s="53" t="s">
        <v>4067</v>
      </c>
      <c r="G2125" s="50" t="s">
        <v>187</v>
      </c>
      <c r="H2125" s="50" t="s">
        <v>188</v>
      </c>
      <c r="I2125" s="78"/>
      <c r="J2125" s="78">
        <v>12</v>
      </c>
      <c r="K2125" s="82">
        <v>2.95</v>
      </c>
      <c r="L2125" s="48" t="s">
        <v>4039</v>
      </c>
      <c r="M2125" s="50" t="s">
        <v>190</v>
      </c>
      <c r="N2125" s="50" t="s">
        <v>190</v>
      </c>
      <c r="O2125" s="54">
        <f>VLOOKUP(A2125,'Shurjoint Multiplier Sheet'!A:E,4,FALSE)</f>
        <v>0</v>
      </c>
      <c r="P2125" s="91">
        <v>472.62</v>
      </c>
      <c r="Q2125" s="91">
        <f t="shared" si="36"/>
        <v>0</v>
      </c>
    </row>
    <row r="2126" spans="1:17" x14ac:dyDescent="0.25">
      <c r="A2126" s="48" t="s">
        <v>103</v>
      </c>
      <c r="B2126" s="49" t="s">
        <v>4070</v>
      </c>
      <c r="C2126" s="49" t="s">
        <v>4071</v>
      </c>
      <c r="D2126" s="49" t="s">
        <v>4066</v>
      </c>
      <c r="E2126" s="75">
        <v>191988072865</v>
      </c>
      <c r="F2126" s="53" t="s">
        <v>4067</v>
      </c>
      <c r="G2126" s="50" t="s">
        <v>196</v>
      </c>
      <c r="H2126" s="50" t="s">
        <v>188</v>
      </c>
      <c r="I2126" s="78">
        <v>260</v>
      </c>
      <c r="J2126" s="78">
        <v>8</v>
      </c>
      <c r="K2126" s="82">
        <v>3.73</v>
      </c>
      <c r="L2126" s="48" t="s">
        <v>4039</v>
      </c>
      <c r="M2126" s="50" t="s">
        <v>190</v>
      </c>
      <c r="N2126" s="50" t="s">
        <v>190</v>
      </c>
      <c r="O2126" s="54">
        <f>VLOOKUP(A2126,'Shurjoint Multiplier Sheet'!A:E,4,FALSE)</f>
        <v>0</v>
      </c>
      <c r="P2126" s="91">
        <v>702.44</v>
      </c>
      <c r="Q2126" s="91">
        <f t="shared" si="36"/>
        <v>0</v>
      </c>
    </row>
    <row r="2127" spans="1:17" x14ac:dyDescent="0.25">
      <c r="A2127" s="48" t="s">
        <v>103</v>
      </c>
      <c r="B2127" s="49" t="s">
        <v>4072</v>
      </c>
      <c r="C2127" s="49" t="s">
        <v>4073</v>
      </c>
      <c r="D2127" s="49" t="s">
        <v>4066</v>
      </c>
      <c r="E2127" s="75">
        <v>191988072872</v>
      </c>
      <c r="F2127" s="53" t="s">
        <v>4067</v>
      </c>
      <c r="G2127" s="50" t="s">
        <v>199</v>
      </c>
      <c r="H2127" s="50" t="s">
        <v>188</v>
      </c>
      <c r="I2127" s="78">
        <v>120</v>
      </c>
      <c r="J2127" s="78">
        <v>3</v>
      </c>
      <c r="K2127" s="82">
        <v>7.19</v>
      </c>
      <c r="L2127" s="48" t="s">
        <v>4039</v>
      </c>
      <c r="M2127" s="50" t="s">
        <v>190</v>
      </c>
      <c r="N2127" s="50" t="s">
        <v>190</v>
      </c>
      <c r="O2127" s="54">
        <f>VLOOKUP(A2127,'Shurjoint Multiplier Sheet'!A:E,4,FALSE)</f>
        <v>0</v>
      </c>
      <c r="P2127" s="91">
        <v>1533.57</v>
      </c>
      <c r="Q2127" s="91">
        <f t="shared" si="36"/>
        <v>0</v>
      </c>
    </row>
    <row r="2128" spans="1:17" x14ac:dyDescent="0.25">
      <c r="A2128" s="48" t="s">
        <v>103</v>
      </c>
      <c r="B2128" s="49" t="s">
        <v>4074</v>
      </c>
      <c r="C2128" s="49" t="s">
        <v>4075</v>
      </c>
      <c r="D2128" s="49" t="s">
        <v>4066</v>
      </c>
      <c r="E2128" s="75">
        <v>191988072889</v>
      </c>
      <c r="F2128" s="53" t="s">
        <v>4067</v>
      </c>
      <c r="G2128" s="50" t="s">
        <v>270</v>
      </c>
      <c r="H2128" s="50" t="s">
        <v>188</v>
      </c>
      <c r="I2128" s="78">
        <v>52</v>
      </c>
      <c r="J2128" s="78"/>
      <c r="K2128" s="82">
        <v>17.28</v>
      </c>
      <c r="L2128" s="48" t="s">
        <v>4039</v>
      </c>
      <c r="M2128" s="50" t="s">
        <v>190</v>
      </c>
      <c r="N2128" s="50" t="s">
        <v>190</v>
      </c>
      <c r="O2128" s="54">
        <f>VLOOKUP(A2128,'Shurjoint Multiplier Sheet'!A:E,4,FALSE)</f>
        <v>0</v>
      </c>
      <c r="P2128" s="91">
        <v>4280.58</v>
      </c>
      <c r="Q2128" s="91">
        <f t="shared" si="36"/>
        <v>0</v>
      </c>
    </row>
    <row r="2129" spans="1:17" x14ac:dyDescent="0.25">
      <c r="A2129" s="48" t="s">
        <v>103</v>
      </c>
      <c r="B2129" s="49" t="s">
        <v>4076</v>
      </c>
      <c r="C2129" s="49" t="s">
        <v>4077</v>
      </c>
      <c r="D2129" s="49" t="s">
        <v>4066</v>
      </c>
      <c r="E2129" s="75">
        <v>191988072896</v>
      </c>
      <c r="F2129" s="53" t="s">
        <v>4067</v>
      </c>
      <c r="G2129" s="50" t="s">
        <v>202</v>
      </c>
      <c r="H2129" s="50" t="s">
        <v>188</v>
      </c>
      <c r="I2129" s="78">
        <v>30</v>
      </c>
      <c r="J2129" s="78"/>
      <c r="K2129" s="82">
        <v>26.23</v>
      </c>
      <c r="L2129" s="48" t="s">
        <v>4039</v>
      </c>
      <c r="M2129" s="50" t="s">
        <v>190</v>
      </c>
      <c r="N2129" s="50" t="s">
        <v>190</v>
      </c>
      <c r="O2129" s="54">
        <f>VLOOKUP(A2129,'Shurjoint Multiplier Sheet'!A:E,4,FALSE)</f>
        <v>0</v>
      </c>
      <c r="P2129" s="91">
        <v>5290.16</v>
      </c>
      <c r="Q2129" s="91">
        <f t="shared" si="36"/>
        <v>0</v>
      </c>
    </row>
    <row r="2130" spans="1:17" x14ac:dyDescent="0.25">
      <c r="A2130" s="48" t="s">
        <v>103</v>
      </c>
      <c r="B2130" s="49" t="s">
        <v>4078</v>
      </c>
      <c r="C2130" s="49" t="s">
        <v>4079</v>
      </c>
      <c r="D2130" s="49" t="s">
        <v>4080</v>
      </c>
      <c r="E2130" s="75">
        <v>191988072902</v>
      </c>
      <c r="F2130" s="53" t="s">
        <v>4081</v>
      </c>
      <c r="G2130" s="50" t="s">
        <v>1276</v>
      </c>
      <c r="H2130" s="50" t="s">
        <v>188</v>
      </c>
      <c r="I2130" s="78"/>
      <c r="J2130" s="78">
        <v>12</v>
      </c>
      <c r="K2130" s="82">
        <v>3.57</v>
      </c>
      <c r="L2130" s="48" t="s">
        <v>4039</v>
      </c>
      <c r="M2130" s="50" t="s">
        <v>190</v>
      </c>
      <c r="N2130" s="50" t="s">
        <v>190</v>
      </c>
      <c r="O2130" s="54">
        <f>VLOOKUP(A2130,'Shurjoint Multiplier Sheet'!A:E,4,FALSE)</f>
        <v>0</v>
      </c>
      <c r="P2130" s="91">
        <v>703.52</v>
      </c>
      <c r="Q2130" s="91">
        <f t="shared" si="36"/>
        <v>0</v>
      </c>
    </row>
    <row r="2131" spans="1:17" x14ac:dyDescent="0.25">
      <c r="A2131" s="48" t="s">
        <v>103</v>
      </c>
      <c r="B2131" s="49" t="s">
        <v>4082</v>
      </c>
      <c r="C2131" s="49" t="s">
        <v>4083</v>
      </c>
      <c r="D2131" s="49" t="s">
        <v>4080</v>
      </c>
      <c r="E2131" s="75">
        <v>191988072919</v>
      </c>
      <c r="F2131" s="53" t="s">
        <v>4081</v>
      </c>
      <c r="G2131" s="50" t="s">
        <v>1296</v>
      </c>
      <c r="H2131" s="50" t="s">
        <v>188</v>
      </c>
      <c r="I2131" s="78"/>
      <c r="J2131" s="78">
        <v>9</v>
      </c>
      <c r="K2131" s="82">
        <v>4.8099999999999996</v>
      </c>
      <c r="L2131" s="48" t="s">
        <v>4039</v>
      </c>
      <c r="M2131" s="50" t="s">
        <v>190</v>
      </c>
      <c r="N2131" s="50" t="s">
        <v>190</v>
      </c>
      <c r="O2131" s="54">
        <f>VLOOKUP(A2131,'Shurjoint Multiplier Sheet'!A:E,4,FALSE)</f>
        <v>0</v>
      </c>
      <c r="P2131" s="91">
        <v>903.6</v>
      </c>
      <c r="Q2131" s="91">
        <f t="shared" si="36"/>
        <v>0</v>
      </c>
    </row>
    <row r="2132" spans="1:17" x14ac:dyDescent="0.25">
      <c r="A2132" s="48" t="s">
        <v>103</v>
      </c>
      <c r="B2132" s="49" t="s">
        <v>4084</v>
      </c>
      <c r="C2132" s="49" t="s">
        <v>4085</v>
      </c>
      <c r="D2132" s="49" t="s">
        <v>4080</v>
      </c>
      <c r="E2132" s="75">
        <v>191988072926</v>
      </c>
      <c r="F2132" s="53" t="s">
        <v>4081</v>
      </c>
      <c r="G2132" s="50" t="s">
        <v>1291</v>
      </c>
      <c r="H2132" s="50" t="s">
        <v>188</v>
      </c>
      <c r="I2132" s="78"/>
      <c r="J2132" s="78">
        <v>9</v>
      </c>
      <c r="K2132" s="82">
        <v>4.9400000000000004</v>
      </c>
      <c r="L2132" s="48" t="s">
        <v>4039</v>
      </c>
      <c r="M2132" s="50" t="s">
        <v>190</v>
      </c>
      <c r="N2132" s="50" t="s">
        <v>190</v>
      </c>
      <c r="O2132" s="54">
        <f>VLOOKUP(A2132,'Shurjoint Multiplier Sheet'!A:E,4,FALSE)</f>
        <v>0</v>
      </c>
      <c r="P2132" s="91">
        <v>1190.73</v>
      </c>
      <c r="Q2132" s="91">
        <f t="shared" si="36"/>
        <v>0</v>
      </c>
    </row>
    <row r="2133" spans="1:17" x14ac:dyDescent="0.25">
      <c r="A2133" s="48" t="s">
        <v>103</v>
      </c>
      <c r="B2133" s="49" t="s">
        <v>4086</v>
      </c>
      <c r="C2133" s="49" t="s">
        <v>4087</v>
      </c>
      <c r="D2133" s="49" t="s">
        <v>4080</v>
      </c>
      <c r="E2133" s="75">
        <v>191988072933</v>
      </c>
      <c r="F2133" s="53" t="s">
        <v>4081</v>
      </c>
      <c r="G2133" s="50" t="s">
        <v>1316</v>
      </c>
      <c r="H2133" s="50" t="s">
        <v>188</v>
      </c>
      <c r="I2133" s="78">
        <v>120</v>
      </c>
      <c r="J2133" s="78">
        <v>4</v>
      </c>
      <c r="K2133" s="82">
        <v>7.76</v>
      </c>
      <c r="L2133" s="48" t="s">
        <v>4039</v>
      </c>
      <c r="M2133" s="50" t="s">
        <v>190</v>
      </c>
      <c r="N2133" s="50" t="s">
        <v>190</v>
      </c>
      <c r="O2133" s="54">
        <f>VLOOKUP(A2133,'Shurjoint Multiplier Sheet'!A:E,4,FALSE)</f>
        <v>0</v>
      </c>
      <c r="P2133" s="91">
        <v>2013.22</v>
      </c>
      <c r="Q2133" s="91">
        <f t="shared" si="36"/>
        <v>0</v>
      </c>
    </row>
    <row r="2134" spans="1:17" x14ac:dyDescent="0.25">
      <c r="A2134" s="48" t="s">
        <v>103</v>
      </c>
      <c r="B2134" s="49" t="s">
        <v>4088</v>
      </c>
      <c r="C2134" s="49" t="s">
        <v>4089</v>
      </c>
      <c r="D2134" s="49" t="s">
        <v>4080</v>
      </c>
      <c r="E2134" s="75">
        <v>191988072940</v>
      </c>
      <c r="F2134" s="53" t="s">
        <v>4081</v>
      </c>
      <c r="G2134" s="50" t="s">
        <v>1311</v>
      </c>
      <c r="H2134" s="50" t="s">
        <v>188</v>
      </c>
      <c r="I2134" s="78">
        <v>120</v>
      </c>
      <c r="J2134" s="78">
        <v>4</v>
      </c>
      <c r="K2134" s="82">
        <v>7.89</v>
      </c>
      <c r="L2134" s="48" t="s">
        <v>4039</v>
      </c>
      <c r="M2134" s="50" t="s">
        <v>190</v>
      </c>
      <c r="N2134" s="50" t="s">
        <v>190</v>
      </c>
      <c r="O2134" s="54">
        <f>VLOOKUP(A2134,'Shurjoint Multiplier Sheet'!A:E,4,FALSE)</f>
        <v>0</v>
      </c>
      <c r="P2134" s="91">
        <v>2013.22</v>
      </c>
      <c r="Q2134" s="91">
        <f t="shared" si="36"/>
        <v>0</v>
      </c>
    </row>
    <row r="2135" spans="1:17" x14ac:dyDescent="0.25">
      <c r="A2135" s="48" t="s">
        <v>103</v>
      </c>
      <c r="B2135" s="49" t="s">
        <v>4090</v>
      </c>
      <c r="C2135" s="49" t="s">
        <v>4091</v>
      </c>
      <c r="D2135" s="49" t="s">
        <v>4080</v>
      </c>
      <c r="E2135" s="75">
        <v>191988072957</v>
      </c>
      <c r="F2135" s="53" t="s">
        <v>4081</v>
      </c>
      <c r="G2135" s="50" t="s">
        <v>1321</v>
      </c>
      <c r="H2135" s="50" t="s">
        <v>188</v>
      </c>
      <c r="I2135" s="78">
        <v>120</v>
      </c>
      <c r="J2135" s="78">
        <v>4</v>
      </c>
      <c r="K2135" s="82">
        <v>8.14</v>
      </c>
      <c r="L2135" s="48" t="s">
        <v>4039</v>
      </c>
      <c r="M2135" s="50" t="s">
        <v>190</v>
      </c>
      <c r="N2135" s="50" t="s">
        <v>190</v>
      </c>
      <c r="O2135" s="54">
        <f>VLOOKUP(A2135,'Shurjoint Multiplier Sheet'!A:E,4,FALSE)</f>
        <v>0</v>
      </c>
      <c r="P2135" s="91">
        <v>2013.22</v>
      </c>
      <c r="Q2135" s="91">
        <f t="shared" si="36"/>
        <v>0</v>
      </c>
    </row>
    <row r="2136" spans="1:17" x14ac:dyDescent="0.25">
      <c r="A2136" s="48" t="s">
        <v>103</v>
      </c>
      <c r="B2136" s="49" t="s">
        <v>4092</v>
      </c>
      <c r="C2136" s="49" t="s">
        <v>4093</v>
      </c>
      <c r="D2136" s="49" t="s">
        <v>4080</v>
      </c>
      <c r="E2136" s="75">
        <v>191988072964</v>
      </c>
      <c r="F2136" s="53" t="s">
        <v>4081</v>
      </c>
      <c r="G2136" s="50" t="s">
        <v>1336</v>
      </c>
      <c r="H2136" s="50" t="s">
        <v>188</v>
      </c>
      <c r="I2136" s="78">
        <v>50</v>
      </c>
      <c r="J2136" s="78"/>
      <c r="K2136" s="82">
        <v>16.670000000000002</v>
      </c>
      <c r="L2136" s="48" t="s">
        <v>4039</v>
      </c>
      <c r="M2136" s="50" t="s">
        <v>190</v>
      </c>
      <c r="N2136" s="50" t="s">
        <v>190</v>
      </c>
      <c r="O2136" s="54">
        <f>VLOOKUP(A2136,'Shurjoint Multiplier Sheet'!A:E,4,FALSE)</f>
        <v>0</v>
      </c>
      <c r="P2136" s="91">
        <v>6134.81</v>
      </c>
      <c r="Q2136" s="91">
        <f t="shared" si="36"/>
        <v>0</v>
      </c>
    </row>
    <row r="2137" spans="1:17" x14ac:dyDescent="0.25">
      <c r="A2137" s="48" t="s">
        <v>103</v>
      </c>
      <c r="B2137" s="49" t="s">
        <v>4094</v>
      </c>
      <c r="C2137" s="49" t="s">
        <v>4095</v>
      </c>
      <c r="D2137" s="49" t="s">
        <v>4080</v>
      </c>
      <c r="E2137" s="75">
        <v>191988072971</v>
      </c>
      <c r="F2137" s="53" t="s">
        <v>4081</v>
      </c>
      <c r="G2137" s="50" t="s">
        <v>1341</v>
      </c>
      <c r="H2137" s="50" t="s">
        <v>188</v>
      </c>
      <c r="I2137" s="78">
        <v>50</v>
      </c>
      <c r="J2137" s="78"/>
      <c r="K2137" s="82">
        <v>17.11</v>
      </c>
      <c r="L2137" s="48" t="s">
        <v>4039</v>
      </c>
      <c r="M2137" s="50" t="s">
        <v>190</v>
      </c>
      <c r="N2137" s="50" t="s">
        <v>190</v>
      </c>
      <c r="O2137" s="54">
        <f>VLOOKUP(A2137,'Shurjoint Multiplier Sheet'!A:E,4,FALSE)</f>
        <v>0</v>
      </c>
      <c r="P2137" s="91">
        <v>6134.81</v>
      </c>
      <c r="Q2137" s="91">
        <f t="shared" si="36"/>
        <v>0</v>
      </c>
    </row>
    <row r="2138" spans="1:17" x14ac:dyDescent="0.25">
      <c r="A2138" s="48" t="s">
        <v>103</v>
      </c>
      <c r="B2138" s="55" t="s">
        <v>7676</v>
      </c>
      <c r="C2138" s="49" t="s">
        <v>4096</v>
      </c>
      <c r="D2138" s="49" t="s">
        <v>4080</v>
      </c>
      <c r="E2138" s="75"/>
      <c r="F2138" s="53" t="s">
        <v>4081</v>
      </c>
      <c r="G2138" s="50" t="s">
        <v>1346</v>
      </c>
      <c r="H2138" s="50" t="s">
        <v>188</v>
      </c>
      <c r="I2138" s="78">
        <v>36</v>
      </c>
      <c r="J2138" s="79"/>
      <c r="K2138" s="82">
        <v>10.8</v>
      </c>
      <c r="L2138" s="48" t="s">
        <v>4039</v>
      </c>
      <c r="M2138" s="50" t="s">
        <v>190</v>
      </c>
      <c r="N2138" s="50" t="s">
        <v>190</v>
      </c>
      <c r="O2138" s="54">
        <f>VLOOKUP(A2138,'Shurjoint Multiplier Sheet'!A:E,4,FALSE)</f>
        <v>0</v>
      </c>
      <c r="P2138" s="91">
        <v>7489.39</v>
      </c>
      <c r="Q2138" s="91">
        <f t="shared" ref="Q2138:Q2143" si="37">O2138*P2138</f>
        <v>0</v>
      </c>
    </row>
    <row r="2139" spans="1:17" x14ac:dyDescent="0.25">
      <c r="A2139" s="48" t="s">
        <v>103</v>
      </c>
      <c r="B2139" s="55" t="s">
        <v>7753</v>
      </c>
      <c r="C2139" s="49" t="s">
        <v>4096</v>
      </c>
      <c r="D2139" s="49" t="s">
        <v>4080</v>
      </c>
      <c r="E2139" s="75"/>
      <c r="F2139" s="53" t="s">
        <v>4081</v>
      </c>
      <c r="G2139" s="50" t="s">
        <v>1346</v>
      </c>
      <c r="H2139" s="50" t="s">
        <v>188</v>
      </c>
      <c r="I2139" s="78"/>
      <c r="J2139" s="79"/>
      <c r="K2139" s="82">
        <v>23.59</v>
      </c>
      <c r="L2139" s="48" t="s">
        <v>4039</v>
      </c>
      <c r="M2139" s="50" t="s">
        <v>190</v>
      </c>
      <c r="N2139" s="50" t="s">
        <v>190</v>
      </c>
      <c r="O2139" s="54">
        <f>VLOOKUP(A2139,'Shurjoint Multiplier Sheet'!A:E,4,FALSE)</f>
        <v>0</v>
      </c>
      <c r="P2139" s="91">
        <v>7489.39</v>
      </c>
      <c r="Q2139" s="91">
        <f t="shared" si="37"/>
        <v>0</v>
      </c>
    </row>
    <row r="2140" spans="1:17" x14ac:dyDescent="0.25">
      <c r="A2140" s="48" t="s">
        <v>103</v>
      </c>
      <c r="B2140" s="55" t="s">
        <v>7690</v>
      </c>
      <c r="C2140" s="49" t="s">
        <v>4097</v>
      </c>
      <c r="D2140" s="49" t="s">
        <v>4080</v>
      </c>
      <c r="E2140" s="75"/>
      <c r="F2140" s="53" t="s">
        <v>4081</v>
      </c>
      <c r="G2140" s="50" t="s">
        <v>1356</v>
      </c>
      <c r="H2140" s="50" t="s">
        <v>5514</v>
      </c>
      <c r="I2140" s="78">
        <v>24</v>
      </c>
      <c r="J2140" s="79"/>
      <c r="K2140" s="82">
        <v>11.1</v>
      </c>
      <c r="L2140" s="48" t="s">
        <v>4039</v>
      </c>
      <c r="M2140" s="50" t="s">
        <v>190</v>
      </c>
      <c r="N2140" s="50" t="s">
        <v>190</v>
      </c>
      <c r="O2140" s="54">
        <f>VLOOKUP(A2140,'Shurjoint Multiplier Sheet'!A:E,4,FALSE)</f>
        <v>0</v>
      </c>
      <c r="P2140" s="91">
        <v>7489.39</v>
      </c>
      <c r="Q2140" s="91">
        <f t="shared" si="37"/>
        <v>0</v>
      </c>
    </row>
    <row r="2141" spans="1:17" x14ac:dyDescent="0.25">
      <c r="A2141" s="48" t="s">
        <v>103</v>
      </c>
      <c r="B2141" s="55" t="s">
        <v>7754</v>
      </c>
      <c r="C2141" s="49" t="s">
        <v>4097</v>
      </c>
      <c r="D2141" s="49" t="s">
        <v>4080</v>
      </c>
      <c r="E2141" s="75"/>
      <c r="F2141" s="53" t="s">
        <v>4081</v>
      </c>
      <c r="G2141" s="50" t="s">
        <v>1356</v>
      </c>
      <c r="H2141" s="50" t="s">
        <v>188</v>
      </c>
      <c r="I2141" s="78"/>
      <c r="J2141" s="79"/>
      <c r="K2141" s="82">
        <v>23.59</v>
      </c>
      <c r="L2141" s="48" t="s">
        <v>4039</v>
      </c>
      <c r="M2141" s="50" t="s">
        <v>190</v>
      </c>
      <c r="N2141" s="50" t="s">
        <v>190</v>
      </c>
      <c r="O2141" s="54">
        <f>VLOOKUP(A2141,'Shurjoint Multiplier Sheet'!A:E,4,FALSE)</f>
        <v>0</v>
      </c>
      <c r="P2141" s="91">
        <v>7489.39</v>
      </c>
      <c r="Q2141" s="91">
        <f t="shared" si="37"/>
        <v>0</v>
      </c>
    </row>
    <row r="2142" spans="1:17" x14ac:dyDescent="0.25">
      <c r="A2142" s="48" t="s">
        <v>103</v>
      </c>
      <c r="B2142" s="55" t="s">
        <v>7691</v>
      </c>
      <c r="C2142" s="49" t="s">
        <v>4098</v>
      </c>
      <c r="D2142" s="49" t="s">
        <v>4080</v>
      </c>
      <c r="E2142" s="75"/>
      <c r="F2142" s="53" t="s">
        <v>4081</v>
      </c>
      <c r="G2142" s="50" t="s">
        <v>1361</v>
      </c>
      <c r="H2142" s="50" t="s">
        <v>5514</v>
      </c>
      <c r="I2142" s="78">
        <v>24</v>
      </c>
      <c r="J2142" s="79"/>
      <c r="K2142" s="82">
        <v>12.9</v>
      </c>
      <c r="L2142" s="48" t="s">
        <v>4039</v>
      </c>
      <c r="M2142" s="50" t="s">
        <v>190</v>
      </c>
      <c r="N2142" s="50" t="s">
        <v>190</v>
      </c>
      <c r="O2142" s="54">
        <f>VLOOKUP(A2142,'Shurjoint Multiplier Sheet'!A:E,4,FALSE)</f>
        <v>0</v>
      </c>
      <c r="P2142" s="91">
        <v>7489.39</v>
      </c>
      <c r="Q2142" s="91">
        <f t="shared" si="37"/>
        <v>0</v>
      </c>
    </row>
    <row r="2143" spans="1:17" x14ac:dyDescent="0.25">
      <c r="A2143" s="48" t="s">
        <v>103</v>
      </c>
      <c r="B2143" s="55" t="s">
        <v>7755</v>
      </c>
      <c r="C2143" s="49" t="s">
        <v>4098</v>
      </c>
      <c r="D2143" s="49" t="s">
        <v>4080</v>
      </c>
      <c r="E2143" s="75"/>
      <c r="F2143" s="53" t="s">
        <v>4081</v>
      </c>
      <c r="G2143" s="50" t="s">
        <v>1361</v>
      </c>
      <c r="H2143" s="50" t="s">
        <v>188</v>
      </c>
      <c r="I2143" s="78"/>
      <c r="J2143" s="79"/>
      <c r="K2143" s="82">
        <v>26.23</v>
      </c>
      <c r="L2143" s="48" t="s">
        <v>4039</v>
      </c>
      <c r="M2143" s="50" t="s">
        <v>190</v>
      </c>
      <c r="N2143" s="50" t="s">
        <v>190</v>
      </c>
      <c r="O2143" s="54">
        <f>VLOOKUP(A2143,'Shurjoint Multiplier Sheet'!A:E,4,FALSE)</f>
        <v>0</v>
      </c>
      <c r="P2143" s="91">
        <v>7489.39</v>
      </c>
      <c r="Q2143" s="91">
        <f t="shared" si="37"/>
        <v>0</v>
      </c>
    </row>
    <row r="2144" spans="1:17" x14ac:dyDescent="0.25">
      <c r="A2144" s="48" t="s">
        <v>103</v>
      </c>
      <c r="B2144" s="49" t="s">
        <v>4099</v>
      </c>
      <c r="C2144" s="49" t="s">
        <v>4100</v>
      </c>
      <c r="D2144" s="49" t="s">
        <v>4080</v>
      </c>
      <c r="E2144" s="75">
        <v>191988073015</v>
      </c>
      <c r="F2144" s="53" t="s">
        <v>4081</v>
      </c>
      <c r="G2144" s="50" t="s">
        <v>1366</v>
      </c>
      <c r="H2144" s="50" t="s">
        <v>5514</v>
      </c>
      <c r="I2144" s="78">
        <v>24</v>
      </c>
      <c r="J2144" s="78"/>
      <c r="K2144" s="82">
        <v>26.23</v>
      </c>
      <c r="L2144" s="48" t="s">
        <v>4039</v>
      </c>
      <c r="M2144" s="50" t="s">
        <v>190</v>
      </c>
      <c r="N2144" s="50" t="s">
        <v>190</v>
      </c>
      <c r="O2144" s="54">
        <f>VLOOKUP(A2144,'Shurjoint Multiplier Sheet'!A:E,4,FALSE)</f>
        <v>0</v>
      </c>
      <c r="P2144" s="91">
        <v>7489.39</v>
      </c>
      <c r="Q2144" s="91">
        <f t="shared" ref="Q2144:Q2207" si="38">O2144*P2144</f>
        <v>0</v>
      </c>
    </row>
    <row r="2145" spans="1:17" x14ac:dyDescent="0.25">
      <c r="A2145" s="48" t="s">
        <v>103</v>
      </c>
      <c r="B2145" s="49" t="s">
        <v>4101</v>
      </c>
      <c r="C2145" s="49" t="s">
        <v>4102</v>
      </c>
      <c r="D2145" s="49" t="s">
        <v>4103</v>
      </c>
      <c r="E2145" s="75">
        <v>191988073039</v>
      </c>
      <c r="F2145" s="53" t="s">
        <v>4104</v>
      </c>
      <c r="G2145" s="50" t="s">
        <v>1261</v>
      </c>
      <c r="H2145" s="50" t="s">
        <v>188</v>
      </c>
      <c r="I2145" s="78"/>
      <c r="J2145" s="78">
        <v>32</v>
      </c>
      <c r="K2145" s="82">
        <v>1.63</v>
      </c>
      <c r="L2145" s="48" t="s">
        <v>4039</v>
      </c>
      <c r="M2145" s="50" t="s">
        <v>190</v>
      </c>
      <c r="N2145" s="50" t="s">
        <v>190</v>
      </c>
      <c r="O2145" s="54">
        <f>VLOOKUP(A2145,'Shurjoint Multiplier Sheet'!A:E,4,FALSE)</f>
        <v>0</v>
      </c>
      <c r="P2145" s="91">
        <v>566.71</v>
      </c>
      <c r="Q2145" s="91">
        <f t="shared" si="38"/>
        <v>0</v>
      </c>
    </row>
    <row r="2146" spans="1:17" x14ac:dyDescent="0.25">
      <c r="A2146" s="48" t="s">
        <v>103</v>
      </c>
      <c r="B2146" s="49" t="s">
        <v>4105</v>
      </c>
      <c r="C2146" s="49" t="s">
        <v>4106</v>
      </c>
      <c r="D2146" s="49" t="s">
        <v>4103</v>
      </c>
      <c r="E2146" s="75">
        <v>191988073046</v>
      </c>
      <c r="F2146" s="53" t="s">
        <v>4104</v>
      </c>
      <c r="G2146" s="50" t="s">
        <v>1253</v>
      </c>
      <c r="H2146" s="50" t="s">
        <v>188</v>
      </c>
      <c r="I2146" s="78"/>
      <c r="J2146" s="78">
        <v>24</v>
      </c>
      <c r="K2146" s="82">
        <v>1.7</v>
      </c>
      <c r="L2146" s="48" t="s">
        <v>4039</v>
      </c>
      <c r="M2146" s="50" t="s">
        <v>190</v>
      </c>
      <c r="N2146" s="50" t="s">
        <v>190</v>
      </c>
      <c r="O2146" s="54">
        <f>VLOOKUP(A2146,'Shurjoint Multiplier Sheet'!A:E,4,FALSE)</f>
        <v>0</v>
      </c>
      <c r="P2146" s="91">
        <v>566.71</v>
      </c>
      <c r="Q2146" s="91">
        <f t="shared" si="38"/>
        <v>0</v>
      </c>
    </row>
    <row r="2147" spans="1:17" x14ac:dyDescent="0.25">
      <c r="A2147" s="48" t="s">
        <v>103</v>
      </c>
      <c r="B2147" s="49" t="s">
        <v>4107</v>
      </c>
      <c r="C2147" s="49" t="s">
        <v>4108</v>
      </c>
      <c r="D2147" s="49" t="s">
        <v>4103</v>
      </c>
      <c r="E2147" s="75">
        <v>191988073053</v>
      </c>
      <c r="F2147" s="53" t="s">
        <v>4104</v>
      </c>
      <c r="G2147" s="50" t="s">
        <v>1256</v>
      </c>
      <c r="H2147" s="50" t="s">
        <v>188</v>
      </c>
      <c r="I2147" s="78"/>
      <c r="J2147" s="78">
        <v>24</v>
      </c>
      <c r="K2147" s="82">
        <v>2.0299999999999998</v>
      </c>
      <c r="L2147" s="48" t="s">
        <v>4039</v>
      </c>
      <c r="M2147" s="50" t="s">
        <v>190</v>
      </c>
      <c r="N2147" s="50" t="s">
        <v>190</v>
      </c>
      <c r="O2147" s="54">
        <f>VLOOKUP(A2147,'Shurjoint Multiplier Sheet'!A:E,4,FALSE)</f>
        <v>0</v>
      </c>
      <c r="P2147" s="91">
        <v>566.71</v>
      </c>
      <c r="Q2147" s="91">
        <f t="shared" si="38"/>
        <v>0</v>
      </c>
    </row>
    <row r="2148" spans="1:17" x14ac:dyDescent="0.25">
      <c r="A2148" s="48" t="s">
        <v>103</v>
      </c>
      <c r="B2148" s="49" t="s">
        <v>4109</v>
      </c>
      <c r="C2148" s="49" t="s">
        <v>4110</v>
      </c>
      <c r="D2148" s="49" t="s">
        <v>4103</v>
      </c>
      <c r="E2148" s="75">
        <v>191988073077</v>
      </c>
      <c r="F2148" s="53" t="s">
        <v>4104</v>
      </c>
      <c r="G2148" s="50" t="s">
        <v>1271</v>
      </c>
      <c r="H2148" s="50" t="s">
        <v>188</v>
      </c>
      <c r="I2148" s="78"/>
      <c r="J2148" s="78">
        <v>24</v>
      </c>
      <c r="K2148" s="82">
        <v>2.16</v>
      </c>
      <c r="L2148" s="48" t="s">
        <v>4039</v>
      </c>
      <c r="M2148" s="50" t="s">
        <v>190</v>
      </c>
      <c r="N2148" s="50" t="s">
        <v>190</v>
      </c>
      <c r="O2148" s="54">
        <f>VLOOKUP(A2148,'Shurjoint Multiplier Sheet'!A:E,4,FALSE)</f>
        <v>0</v>
      </c>
      <c r="P2148" s="91">
        <v>705.68</v>
      </c>
      <c r="Q2148" s="91">
        <f t="shared" si="38"/>
        <v>0</v>
      </c>
    </row>
    <row r="2149" spans="1:17" x14ac:dyDescent="0.25">
      <c r="A2149" s="48" t="s">
        <v>103</v>
      </c>
      <c r="B2149" s="49" t="s">
        <v>4111</v>
      </c>
      <c r="C2149" s="49" t="s">
        <v>4112</v>
      </c>
      <c r="D2149" s="49" t="s">
        <v>4103</v>
      </c>
      <c r="E2149" s="75">
        <v>191988073084</v>
      </c>
      <c r="F2149" s="53" t="s">
        <v>4104</v>
      </c>
      <c r="G2149" s="50" t="s">
        <v>1408</v>
      </c>
      <c r="H2149" s="50" t="s">
        <v>188</v>
      </c>
      <c r="I2149" s="78"/>
      <c r="J2149" s="78">
        <v>20</v>
      </c>
      <c r="K2149" s="82">
        <v>2.34</v>
      </c>
      <c r="L2149" s="48" t="s">
        <v>4039</v>
      </c>
      <c r="M2149" s="50" t="s">
        <v>190</v>
      </c>
      <c r="N2149" s="50" t="s">
        <v>190</v>
      </c>
      <c r="O2149" s="54">
        <f>VLOOKUP(A2149,'Shurjoint Multiplier Sheet'!A:E,4,FALSE)</f>
        <v>0</v>
      </c>
      <c r="P2149" s="91">
        <v>705.68</v>
      </c>
      <c r="Q2149" s="91">
        <f t="shared" si="38"/>
        <v>0</v>
      </c>
    </row>
    <row r="2150" spans="1:17" x14ac:dyDescent="0.25">
      <c r="A2150" s="48" t="s">
        <v>103</v>
      </c>
      <c r="B2150" s="49" t="s">
        <v>4113</v>
      </c>
      <c r="C2150" s="49" t="s">
        <v>4114</v>
      </c>
      <c r="D2150" s="49" t="s">
        <v>4103</v>
      </c>
      <c r="E2150" s="75">
        <v>191988073091</v>
      </c>
      <c r="F2150" s="53" t="s">
        <v>4104</v>
      </c>
      <c r="G2150" s="50" t="s">
        <v>1266</v>
      </c>
      <c r="H2150" s="50" t="s">
        <v>188</v>
      </c>
      <c r="I2150" s="78"/>
      <c r="J2150" s="78">
        <v>20</v>
      </c>
      <c r="K2150" s="82">
        <v>2.56</v>
      </c>
      <c r="L2150" s="48" t="s">
        <v>4039</v>
      </c>
      <c r="M2150" s="50" t="s">
        <v>190</v>
      </c>
      <c r="N2150" s="50" t="s">
        <v>190</v>
      </c>
      <c r="O2150" s="54">
        <f>VLOOKUP(A2150,'Shurjoint Multiplier Sheet'!A:E,4,FALSE)</f>
        <v>0</v>
      </c>
      <c r="P2150" s="91">
        <v>705.68</v>
      </c>
      <c r="Q2150" s="91">
        <f t="shared" si="38"/>
        <v>0</v>
      </c>
    </row>
    <row r="2151" spans="1:17" x14ac:dyDescent="0.25">
      <c r="A2151" s="48" t="s">
        <v>103</v>
      </c>
      <c r="B2151" s="49" t="s">
        <v>4115</v>
      </c>
      <c r="C2151" s="49" t="s">
        <v>4116</v>
      </c>
      <c r="D2151" s="49" t="s">
        <v>4103</v>
      </c>
      <c r="E2151" s="75">
        <v>191988073107</v>
      </c>
      <c r="F2151" s="53" t="s">
        <v>4104</v>
      </c>
      <c r="G2151" s="50" t="s">
        <v>1276</v>
      </c>
      <c r="H2151" s="50" t="s">
        <v>188</v>
      </c>
      <c r="I2151" s="78"/>
      <c r="J2151" s="78"/>
      <c r="K2151" s="82">
        <v>2.98</v>
      </c>
      <c r="L2151" s="48" t="s">
        <v>4039</v>
      </c>
      <c r="M2151" s="50" t="s">
        <v>190</v>
      </c>
      <c r="N2151" s="50" t="s">
        <v>190</v>
      </c>
      <c r="O2151" s="54">
        <f>VLOOKUP(A2151,'Shurjoint Multiplier Sheet'!A:E,4,FALSE)</f>
        <v>0</v>
      </c>
      <c r="P2151" s="91">
        <v>705.68</v>
      </c>
      <c r="Q2151" s="91">
        <f t="shared" si="38"/>
        <v>0</v>
      </c>
    </row>
    <row r="2152" spans="1:17" x14ac:dyDescent="0.25">
      <c r="A2152" s="48" t="s">
        <v>103</v>
      </c>
      <c r="B2152" s="49" t="s">
        <v>4117</v>
      </c>
      <c r="C2152" s="49" t="s">
        <v>4118</v>
      </c>
      <c r="D2152" s="49" t="s">
        <v>4103</v>
      </c>
      <c r="E2152" s="75">
        <v>191988073060</v>
      </c>
      <c r="F2152" s="53" t="s">
        <v>4104</v>
      </c>
      <c r="G2152" s="50" t="s">
        <v>1428</v>
      </c>
      <c r="H2152" s="50" t="s">
        <v>188</v>
      </c>
      <c r="I2152" s="78"/>
      <c r="J2152" s="78">
        <v>24</v>
      </c>
      <c r="K2152" s="82">
        <v>1.94</v>
      </c>
      <c r="L2152" s="48" t="s">
        <v>4039</v>
      </c>
      <c r="M2152" s="50" t="s">
        <v>190</v>
      </c>
      <c r="N2152" s="50" t="s">
        <v>190</v>
      </c>
      <c r="O2152" s="54">
        <f>VLOOKUP(A2152,'Shurjoint Multiplier Sheet'!A:E,4,FALSE)</f>
        <v>0</v>
      </c>
      <c r="P2152" s="91">
        <v>721.91</v>
      </c>
      <c r="Q2152" s="91">
        <f t="shared" si="38"/>
        <v>0</v>
      </c>
    </row>
    <row r="2153" spans="1:17" x14ac:dyDescent="0.25">
      <c r="A2153" s="48" t="s">
        <v>103</v>
      </c>
      <c r="B2153" s="49" t="s">
        <v>4119</v>
      </c>
      <c r="C2153" s="49" t="s">
        <v>4120</v>
      </c>
      <c r="D2153" s="49" t="s">
        <v>4103</v>
      </c>
      <c r="E2153" s="75">
        <v>191988073022</v>
      </c>
      <c r="F2153" s="53" t="s">
        <v>4104</v>
      </c>
      <c r="G2153" s="50" t="s">
        <v>3126</v>
      </c>
      <c r="H2153" s="50" t="s">
        <v>188</v>
      </c>
      <c r="I2153" s="78"/>
      <c r="J2153" s="78">
        <v>40</v>
      </c>
      <c r="K2153" s="82">
        <v>1.63</v>
      </c>
      <c r="L2153" s="48" t="s">
        <v>4039</v>
      </c>
      <c r="M2153" s="50" t="s">
        <v>190</v>
      </c>
      <c r="N2153" s="50" t="s">
        <v>190</v>
      </c>
      <c r="O2153" s="54">
        <f>VLOOKUP(A2153,'Shurjoint Multiplier Sheet'!A:E,4,FALSE)</f>
        <v>0</v>
      </c>
      <c r="P2153" s="91">
        <v>566.71</v>
      </c>
      <c r="Q2153" s="91">
        <f t="shared" si="38"/>
        <v>0</v>
      </c>
    </row>
    <row r="2154" spans="1:17" x14ac:dyDescent="0.25">
      <c r="A2154" s="48" t="s">
        <v>103</v>
      </c>
      <c r="B2154" s="49" t="s">
        <v>4121</v>
      </c>
      <c r="C2154" s="49" t="s">
        <v>4122</v>
      </c>
      <c r="D2154" s="49" t="s">
        <v>4103</v>
      </c>
      <c r="E2154" s="75">
        <v>191988073121</v>
      </c>
      <c r="F2154" s="53" t="s">
        <v>4104</v>
      </c>
      <c r="G2154" s="50" t="s">
        <v>1286</v>
      </c>
      <c r="H2154" s="50" t="s">
        <v>188</v>
      </c>
      <c r="I2154" s="78"/>
      <c r="J2154" s="78">
        <v>16</v>
      </c>
      <c r="K2154" s="82">
        <v>2.95</v>
      </c>
      <c r="L2154" s="48" t="s">
        <v>4039</v>
      </c>
      <c r="M2154" s="50" t="s">
        <v>190</v>
      </c>
      <c r="N2154" s="50" t="s">
        <v>190</v>
      </c>
      <c r="O2154" s="54">
        <f>VLOOKUP(A2154,'Shurjoint Multiplier Sheet'!A:E,4,FALSE)</f>
        <v>0</v>
      </c>
      <c r="P2154" s="91">
        <v>1299.96</v>
      </c>
      <c r="Q2154" s="91">
        <f t="shared" si="38"/>
        <v>0</v>
      </c>
    </row>
    <row r="2155" spans="1:17" x14ac:dyDescent="0.25">
      <c r="A2155" s="48" t="s">
        <v>103</v>
      </c>
      <c r="B2155" s="49" t="s">
        <v>4123</v>
      </c>
      <c r="C2155" s="49" t="s">
        <v>4124</v>
      </c>
      <c r="D2155" s="49" t="s">
        <v>4103</v>
      </c>
      <c r="E2155" s="75">
        <v>191988073138</v>
      </c>
      <c r="F2155" s="53" t="s">
        <v>4104</v>
      </c>
      <c r="G2155" s="50" t="s">
        <v>1436</v>
      </c>
      <c r="H2155" s="50" t="s">
        <v>188</v>
      </c>
      <c r="I2155" s="78"/>
      <c r="J2155" s="78">
        <v>15</v>
      </c>
      <c r="K2155" s="82">
        <v>3.13</v>
      </c>
      <c r="L2155" s="48" t="s">
        <v>4039</v>
      </c>
      <c r="M2155" s="50" t="s">
        <v>190</v>
      </c>
      <c r="N2155" s="50" t="s">
        <v>190</v>
      </c>
      <c r="O2155" s="54">
        <f>VLOOKUP(A2155,'Shurjoint Multiplier Sheet'!A:E,4,FALSE)</f>
        <v>0</v>
      </c>
      <c r="P2155" s="91">
        <v>1299.96</v>
      </c>
      <c r="Q2155" s="91">
        <f t="shared" si="38"/>
        <v>0</v>
      </c>
    </row>
    <row r="2156" spans="1:17" x14ac:dyDescent="0.25">
      <c r="A2156" s="48" t="s">
        <v>103</v>
      </c>
      <c r="B2156" s="49" t="s">
        <v>4125</v>
      </c>
      <c r="C2156" s="49" t="s">
        <v>4126</v>
      </c>
      <c r="D2156" s="49" t="s">
        <v>4103</v>
      </c>
      <c r="E2156" s="75">
        <v>191988073145</v>
      </c>
      <c r="F2156" s="53" t="s">
        <v>4104</v>
      </c>
      <c r="G2156" s="50" t="s">
        <v>1281</v>
      </c>
      <c r="H2156" s="50" t="s">
        <v>188</v>
      </c>
      <c r="I2156" s="78"/>
      <c r="J2156" s="78">
        <v>12</v>
      </c>
      <c r="K2156" s="82">
        <v>3.31</v>
      </c>
      <c r="L2156" s="48" t="s">
        <v>4039</v>
      </c>
      <c r="M2156" s="50" t="s">
        <v>190</v>
      </c>
      <c r="N2156" s="50" t="s">
        <v>190</v>
      </c>
      <c r="O2156" s="54">
        <f>VLOOKUP(A2156,'Shurjoint Multiplier Sheet'!A:E,4,FALSE)</f>
        <v>0</v>
      </c>
      <c r="P2156" s="91">
        <v>1299.96</v>
      </c>
      <c r="Q2156" s="91">
        <f t="shared" si="38"/>
        <v>0</v>
      </c>
    </row>
    <row r="2157" spans="1:17" x14ac:dyDescent="0.25">
      <c r="A2157" s="48" t="s">
        <v>103</v>
      </c>
      <c r="B2157" s="49" t="s">
        <v>4127</v>
      </c>
      <c r="C2157" s="49" t="s">
        <v>4128</v>
      </c>
      <c r="D2157" s="49" t="s">
        <v>4103</v>
      </c>
      <c r="E2157" s="75">
        <v>191988073152</v>
      </c>
      <c r="F2157" s="53" t="s">
        <v>4104</v>
      </c>
      <c r="G2157" s="50" t="s">
        <v>1296</v>
      </c>
      <c r="H2157" s="50" t="s">
        <v>188</v>
      </c>
      <c r="I2157" s="78"/>
      <c r="J2157" s="78"/>
      <c r="K2157" s="82">
        <v>3.75</v>
      </c>
      <c r="L2157" s="48" t="s">
        <v>4039</v>
      </c>
      <c r="M2157" s="50" t="s">
        <v>190</v>
      </c>
      <c r="N2157" s="50" t="s">
        <v>190</v>
      </c>
      <c r="O2157" s="54">
        <f>VLOOKUP(A2157,'Shurjoint Multiplier Sheet'!A:E,4,FALSE)</f>
        <v>0</v>
      </c>
      <c r="P2157" s="91">
        <v>1299.96</v>
      </c>
      <c r="Q2157" s="91">
        <f t="shared" si="38"/>
        <v>0</v>
      </c>
    </row>
    <row r="2158" spans="1:17" x14ac:dyDescent="0.25">
      <c r="A2158" s="48" t="s">
        <v>103</v>
      </c>
      <c r="B2158" s="49" t="s">
        <v>4129</v>
      </c>
      <c r="C2158" s="49" t="s">
        <v>4130</v>
      </c>
      <c r="D2158" s="49" t="s">
        <v>4103</v>
      </c>
      <c r="E2158" s="75">
        <v>191988073114</v>
      </c>
      <c r="F2158" s="53" t="s">
        <v>4104</v>
      </c>
      <c r="G2158" s="50" t="s">
        <v>1457</v>
      </c>
      <c r="H2158" s="50" t="s">
        <v>188</v>
      </c>
      <c r="I2158" s="78"/>
      <c r="J2158" s="78">
        <v>16</v>
      </c>
      <c r="K2158" s="82">
        <v>2.91</v>
      </c>
      <c r="L2158" s="48" t="s">
        <v>4039</v>
      </c>
      <c r="M2158" s="50" t="s">
        <v>190</v>
      </c>
      <c r="N2158" s="50" t="s">
        <v>190</v>
      </c>
      <c r="O2158" s="54">
        <f>VLOOKUP(A2158,'Shurjoint Multiplier Sheet'!A:E,4,FALSE)</f>
        <v>0</v>
      </c>
      <c r="P2158" s="91">
        <v>1299.96</v>
      </c>
      <c r="Q2158" s="91">
        <f t="shared" si="38"/>
        <v>0</v>
      </c>
    </row>
    <row r="2159" spans="1:17" x14ac:dyDescent="0.25">
      <c r="A2159" s="48" t="s">
        <v>103</v>
      </c>
      <c r="B2159" s="49" t="s">
        <v>4131</v>
      </c>
      <c r="C2159" s="49" t="s">
        <v>4132</v>
      </c>
      <c r="D2159" s="49" t="s">
        <v>4103</v>
      </c>
      <c r="E2159" s="75">
        <v>191988073176</v>
      </c>
      <c r="F2159" s="53" t="s">
        <v>4104</v>
      </c>
      <c r="G2159" s="50" t="s">
        <v>1306</v>
      </c>
      <c r="H2159" s="50" t="s">
        <v>188</v>
      </c>
      <c r="I2159" s="78">
        <v>200</v>
      </c>
      <c r="J2159" s="78">
        <v>7</v>
      </c>
      <c r="K2159" s="82">
        <v>5.1100000000000003</v>
      </c>
      <c r="L2159" s="48" t="s">
        <v>4039</v>
      </c>
      <c r="M2159" s="50" t="s">
        <v>190</v>
      </c>
      <c r="N2159" s="50" t="s">
        <v>190</v>
      </c>
      <c r="O2159" s="54">
        <f>VLOOKUP(A2159,'Shurjoint Multiplier Sheet'!A:E,4,FALSE)</f>
        <v>0</v>
      </c>
      <c r="P2159" s="91">
        <v>2013.22</v>
      </c>
      <c r="Q2159" s="91">
        <f t="shared" si="38"/>
        <v>0</v>
      </c>
    </row>
    <row r="2160" spans="1:17" x14ac:dyDescent="0.25">
      <c r="A2160" s="48" t="s">
        <v>103</v>
      </c>
      <c r="B2160" s="49" t="s">
        <v>4133</v>
      </c>
      <c r="C2160" s="49" t="s">
        <v>4134</v>
      </c>
      <c r="D2160" s="49" t="s">
        <v>4103</v>
      </c>
      <c r="E2160" s="75">
        <v>191988073183</v>
      </c>
      <c r="F2160" s="53" t="s">
        <v>4104</v>
      </c>
      <c r="G2160" s="50" t="s">
        <v>1462</v>
      </c>
      <c r="H2160" s="50" t="s">
        <v>188</v>
      </c>
      <c r="I2160" s="78">
        <v>200</v>
      </c>
      <c r="J2160" s="78">
        <v>7</v>
      </c>
      <c r="K2160" s="82">
        <v>5.51</v>
      </c>
      <c r="L2160" s="48" t="s">
        <v>4039</v>
      </c>
      <c r="M2160" s="50" t="s">
        <v>190</v>
      </c>
      <c r="N2160" s="50" t="s">
        <v>190</v>
      </c>
      <c r="O2160" s="54">
        <f>VLOOKUP(A2160,'Shurjoint Multiplier Sheet'!A:E,4,FALSE)</f>
        <v>0</v>
      </c>
      <c r="P2160" s="91">
        <v>2013.22</v>
      </c>
      <c r="Q2160" s="91">
        <f t="shared" si="38"/>
        <v>0</v>
      </c>
    </row>
    <row r="2161" spans="1:17" x14ac:dyDescent="0.25">
      <c r="A2161" s="48" t="s">
        <v>103</v>
      </c>
      <c r="B2161" s="49" t="s">
        <v>4135</v>
      </c>
      <c r="C2161" s="49" t="s">
        <v>4136</v>
      </c>
      <c r="D2161" s="49" t="s">
        <v>4103</v>
      </c>
      <c r="E2161" s="75">
        <v>191988073190</v>
      </c>
      <c r="F2161" s="53" t="s">
        <v>4104</v>
      </c>
      <c r="G2161" s="50" t="s">
        <v>1301</v>
      </c>
      <c r="H2161" s="50" t="s">
        <v>188</v>
      </c>
      <c r="I2161" s="78">
        <v>160</v>
      </c>
      <c r="J2161" s="78">
        <v>7</v>
      </c>
      <c r="K2161" s="82">
        <v>5.6</v>
      </c>
      <c r="L2161" s="48" t="s">
        <v>4039</v>
      </c>
      <c r="M2161" s="50" t="s">
        <v>190</v>
      </c>
      <c r="N2161" s="50" t="s">
        <v>190</v>
      </c>
      <c r="O2161" s="54">
        <f>VLOOKUP(A2161,'Shurjoint Multiplier Sheet'!A:E,4,FALSE)</f>
        <v>0</v>
      </c>
      <c r="P2161" s="91">
        <v>2013.22</v>
      </c>
      <c r="Q2161" s="91">
        <f t="shared" si="38"/>
        <v>0</v>
      </c>
    </row>
    <row r="2162" spans="1:17" x14ac:dyDescent="0.25">
      <c r="A2162" s="48" t="s">
        <v>103</v>
      </c>
      <c r="B2162" s="49" t="s">
        <v>4137</v>
      </c>
      <c r="C2162" s="49" t="s">
        <v>4138</v>
      </c>
      <c r="D2162" s="49" t="s">
        <v>4103</v>
      </c>
      <c r="E2162" s="75">
        <v>191988073206</v>
      </c>
      <c r="F2162" s="53" t="s">
        <v>4104</v>
      </c>
      <c r="G2162" s="50" t="s">
        <v>1316</v>
      </c>
      <c r="H2162" s="50" t="s">
        <v>188</v>
      </c>
      <c r="I2162" s="78"/>
      <c r="J2162" s="78">
        <v>6</v>
      </c>
      <c r="K2162" s="82">
        <v>5.91</v>
      </c>
      <c r="L2162" s="48" t="s">
        <v>4039</v>
      </c>
      <c r="M2162" s="50" t="s">
        <v>190</v>
      </c>
      <c r="N2162" s="50" t="s">
        <v>190</v>
      </c>
      <c r="O2162" s="54">
        <f>VLOOKUP(A2162,'Shurjoint Multiplier Sheet'!A:E,4,FALSE)</f>
        <v>0</v>
      </c>
      <c r="P2162" s="91">
        <v>2013.22</v>
      </c>
      <c r="Q2162" s="91">
        <f t="shared" si="38"/>
        <v>0</v>
      </c>
    </row>
    <row r="2163" spans="1:17" x14ac:dyDescent="0.25">
      <c r="A2163" s="48" t="s">
        <v>103</v>
      </c>
      <c r="B2163" s="49" t="s">
        <v>4139</v>
      </c>
      <c r="C2163" s="49" t="s">
        <v>4140</v>
      </c>
      <c r="D2163" s="49" t="s">
        <v>4103</v>
      </c>
      <c r="E2163" s="75">
        <v>191988073169</v>
      </c>
      <c r="F2163" s="53" t="s">
        <v>4104</v>
      </c>
      <c r="G2163" s="50" t="s">
        <v>1487</v>
      </c>
      <c r="H2163" s="50" t="s">
        <v>188</v>
      </c>
      <c r="I2163" s="78">
        <v>245</v>
      </c>
      <c r="J2163" s="78">
        <v>7</v>
      </c>
      <c r="K2163" s="82">
        <v>4.8099999999999996</v>
      </c>
      <c r="L2163" s="48" t="s">
        <v>4039</v>
      </c>
      <c r="M2163" s="50" t="s">
        <v>190</v>
      </c>
      <c r="N2163" s="50" t="s">
        <v>190</v>
      </c>
      <c r="O2163" s="54">
        <f>VLOOKUP(A2163,'Shurjoint Multiplier Sheet'!A:E,4,FALSE)</f>
        <v>0</v>
      </c>
      <c r="P2163" s="91">
        <v>1536.28</v>
      </c>
      <c r="Q2163" s="91">
        <f t="shared" si="38"/>
        <v>0</v>
      </c>
    </row>
    <row r="2164" spans="1:17" x14ac:dyDescent="0.25">
      <c r="A2164" s="48" t="s">
        <v>103</v>
      </c>
      <c r="B2164" s="49" t="s">
        <v>4212</v>
      </c>
      <c r="C2164" s="49" t="s">
        <v>4213</v>
      </c>
      <c r="D2164" s="49" t="s">
        <v>4214</v>
      </c>
      <c r="E2164" s="75">
        <v>191988073640</v>
      </c>
      <c r="F2164" s="53" t="s">
        <v>4215</v>
      </c>
      <c r="G2164" s="50" t="s">
        <v>1276</v>
      </c>
      <c r="H2164" s="50" t="s">
        <v>188</v>
      </c>
      <c r="I2164" s="78"/>
      <c r="J2164" s="78">
        <v>80</v>
      </c>
      <c r="K2164" s="82">
        <v>1.21</v>
      </c>
      <c r="L2164" s="48" t="s">
        <v>4039</v>
      </c>
      <c r="M2164" s="50" t="s">
        <v>190</v>
      </c>
      <c r="N2164" s="50" t="s">
        <v>190</v>
      </c>
      <c r="O2164" s="54">
        <f>VLOOKUP(A2164,'Shurjoint Multiplier Sheet'!A:E,4,FALSE)</f>
        <v>0</v>
      </c>
      <c r="P2164" s="91">
        <v>391.5</v>
      </c>
      <c r="Q2164" s="91">
        <f t="shared" si="38"/>
        <v>0</v>
      </c>
    </row>
    <row r="2165" spans="1:17" x14ac:dyDescent="0.25">
      <c r="A2165" s="48" t="s">
        <v>103</v>
      </c>
      <c r="B2165" s="49" t="s">
        <v>4216</v>
      </c>
      <c r="C2165" s="49" t="s">
        <v>4217</v>
      </c>
      <c r="D2165" s="49" t="s">
        <v>4214</v>
      </c>
      <c r="E2165" s="75">
        <v>191988073657</v>
      </c>
      <c r="F2165" s="53" t="s">
        <v>4215</v>
      </c>
      <c r="G2165" s="50" t="s">
        <v>1296</v>
      </c>
      <c r="H2165" s="50" t="s">
        <v>188</v>
      </c>
      <c r="I2165" s="78"/>
      <c r="J2165" s="78">
        <v>60</v>
      </c>
      <c r="K2165" s="82">
        <v>1.54</v>
      </c>
      <c r="L2165" s="48" t="s">
        <v>4039</v>
      </c>
      <c r="M2165" s="50" t="s">
        <v>190</v>
      </c>
      <c r="N2165" s="50" t="s">
        <v>190</v>
      </c>
      <c r="O2165" s="54">
        <f>VLOOKUP(A2165,'Shurjoint Multiplier Sheet'!A:E,4,FALSE)</f>
        <v>0</v>
      </c>
      <c r="P2165" s="91">
        <v>391.5</v>
      </c>
      <c r="Q2165" s="91">
        <f t="shared" si="38"/>
        <v>0</v>
      </c>
    </row>
    <row r="2166" spans="1:17" x14ac:dyDescent="0.25">
      <c r="A2166" s="48" t="s">
        <v>103</v>
      </c>
      <c r="B2166" s="49" t="s">
        <v>4218</v>
      </c>
      <c r="C2166" s="49" t="s">
        <v>4219</v>
      </c>
      <c r="D2166" s="49" t="s">
        <v>4214</v>
      </c>
      <c r="E2166" s="75">
        <v>191988073664</v>
      </c>
      <c r="F2166" s="53" t="s">
        <v>4215</v>
      </c>
      <c r="G2166" s="50" t="s">
        <v>1291</v>
      </c>
      <c r="H2166" s="50" t="s">
        <v>188</v>
      </c>
      <c r="I2166" s="78"/>
      <c r="J2166" s="78">
        <v>42</v>
      </c>
      <c r="K2166" s="82">
        <v>1.54</v>
      </c>
      <c r="L2166" s="48" t="s">
        <v>4039</v>
      </c>
      <c r="M2166" s="50" t="s">
        <v>190</v>
      </c>
      <c r="N2166" s="50" t="s">
        <v>190</v>
      </c>
      <c r="O2166" s="54">
        <f>VLOOKUP(A2166,'Shurjoint Multiplier Sheet'!A:E,4,FALSE)</f>
        <v>0</v>
      </c>
      <c r="P2166" s="91">
        <v>391.5</v>
      </c>
      <c r="Q2166" s="91">
        <f t="shared" si="38"/>
        <v>0</v>
      </c>
    </row>
    <row r="2167" spans="1:17" x14ac:dyDescent="0.25">
      <c r="A2167" s="48" t="s">
        <v>103</v>
      </c>
      <c r="B2167" s="49" t="s">
        <v>4220</v>
      </c>
      <c r="C2167" s="49" t="s">
        <v>4221</v>
      </c>
      <c r="D2167" s="49" t="s">
        <v>4214</v>
      </c>
      <c r="E2167" s="75">
        <v>191988073671</v>
      </c>
      <c r="F2167" s="53" t="s">
        <v>4215</v>
      </c>
      <c r="G2167" s="50" t="s">
        <v>1316</v>
      </c>
      <c r="H2167" s="50" t="s">
        <v>188</v>
      </c>
      <c r="I2167" s="78">
        <v>790</v>
      </c>
      <c r="J2167" s="78">
        <v>26</v>
      </c>
      <c r="K2167" s="82">
        <v>2.54</v>
      </c>
      <c r="L2167" s="48" t="s">
        <v>4039</v>
      </c>
      <c r="M2167" s="50" t="s">
        <v>190</v>
      </c>
      <c r="N2167" s="50" t="s">
        <v>190</v>
      </c>
      <c r="O2167" s="54">
        <f>VLOOKUP(A2167,'Shurjoint Multiplier Sheet'!A:E,4,FALSE)</f>
        <v>0</v>
      </c>
      <c r="P2167" s="91">
        <v>794.9</v>
      </c>
      <c r="Q2167" s="91">
        <f t="shared" si="38"/>
        <v>0</v>
      </c>
    </row>
    <row r="2168" spans="1:17" x14ac:dyDescent="0.25">
      <c r="A2168" s="48" t="s">
        <v>103</v>
      </c>
      <c r="B2168" s="49" t="s">
        <v>4222</v>
      </c>
      <c r="C2168" s="49" t="s">
        <v>4223</v>
      </c>
      <c r="D2168" s="49" t="s">
        <v>4214</v>
      </c>
      <c r="E2168" s="75">
        <v>191988073688</v>
      </c>
      <c r="F2168" s="53" t="s">
        <v>4215</v>
      </c>
      <c r="G2168" s="50" t="s">
        <v>1311</v>
      </c>
      <c r="H2168" s="50" t="s">
        <v>188</v>
      </c>
      <c r="I2168" s="78">
        <v>790</v>
      </c>
      <c r="J2168" s="78">
        <v>26</v>
      </c>
      <c r="K2168" s="82">
        <v>2.58</v>
      </c>
      <c r="L2168" s="48" t="s">
        <v>4039</v>
      </c>
      <c r="M2168" s="50" t="s">
        <v>190</v>
      </c>
      <c r="N2168" s="50" t="s">
        <v>190</v>
      </c>
      <c r="O2168" s="54">
        <f>VLOOKUP(A2168,'Shurjoint Multiplier Sheet'!A:E,4,FALSE)</f>
        <v>0</v>
      </c>
      <c r="P2168" s="91">
        <v>794.9</v>
      </c>
      <c r="Q2168" s="91">
        <f t="shared" si="38"/>
        <v>0</v>
      </c>
    </row>
    <row r="2169" spans="1:17" x14ac:dyDescent="0.25">
      <c r="A2169" s="48" t="s">
        <v>103</v>
      </c>
      <c r="B2169" s="49" t="s">
        <v>4224</v>
      </c>
      <c r="C2169" s="49" t="s">
        <v>4225</v>
      </c>
      <c r="D2169" s="49" t="s">
        <v>4214</v>
      </c>
      <c r="E2169" s="75">
        <v>191988073695</v>
      </c>
      <c r="F2169" s="53" t="s">
        <v>4215</v>
      </c>
      <c r="G2169" s="50" t="s">
        <v>1321</v>
      </c>
      <c r="H2169" s="50" t="s">
        <v>188</v>
      </c>
      <c r="I2169" s="78">
        <v>790</v>
      </c>
      <c r="J2169" s="78">
        <v>24</v>
      </c>
      <c r="K2169" s="82">
        <v>2.4900000000000002</v>
      </c>
      <c r="L2169" s="48" t="s">
        <v>4039</v>
      </c>
      <c r="M2169" s="50" t="s">
        <v>190</v>
      </c>
      <c r="N2169" s="50" t="s">
        <v>190</v>
      </c>
      <c r="O2169" s="54">
        <f>VLOOKUP(A2169,'Shurjoint Multiplier Sheet'!A:E,4,FALSE)</f>
        <v>0</v>
      </c>
      <c r="P2169" s="91">
        <v>794.9</v>
      </c>
      <c r="Q2169" s="91">
        <f t="shared" si="38"/>
        <v>0</v>
      </c>
    </row>
    <row r="2170" spans="1:17" x14ac:dyDescent="0.25">
      <c r="A2170" s="48" t="s">
        <v>103</v>
      </c>
      <c r="B2170" s="49" t="s">
        <v>4226</v>
      </c>
      <c r="C2170" s="49" t="s">
        <v>4227</v>
      </c>
      <c r="D2170" s="49" t="s">
        <v>4214</v>
      </c>
      <c r="E2170" s="75">
        <v>191988073701</v>
      </c>
      <c r="F2170" s="53" t="s">
        <v>4215</v>
      </c>
      <c r="G2170" s="50" t="s">
        <v>1336</v>
      </c>
      <c r="H2170" s="50" t="s">
        <v>188</v>
      </c>
      <c r="I2170" s="78">
        <v>420</v>
      </c>
      <c r="J2170" s="78">
        <v>10</v>
      </c>
      <c r="K2170" s="82">
        <v>4.41</v>
      </c>
      <c r="L2170" s="48" t="s">
        <v>4039</v>
      </c>
      <c r="M2170" s="50" t="s">
        <v>190</v>
      </c>
      <c r="N2170" s="50" t="s">
        <v>190</v>
      </c>
      <c r="O2170" s="54">
        <f>VLOOKUP(A2170,'Shurjoint Multiplier Sheet'!A:E,4,FALSE)</f>
        <v>0</v>
      </c>
      <c r="P2170" s="91">
        <v>2225.19</v>
      </c>
      <c r="Q2170" s="91">
        <f t="shared" si="38"/>
        <v>0</v>
      </c>
    </row>
    <row r="2171" spans="1:17" x14ac:dyDescent="0.25">
      <c r="A2171" s="48" t="s">
        <v>103</v>
      </c>
      <c r="B2171" s="49" t="s">
        <v>4228</v>
      </c>
      <c r="C2171" s="49" t="s">
        <v>4229</v>
      </c>
      <c r="D2171" s="49" t="s">
        <v>4214</v>
      </c>
      <c r="E2171" s="75">
        <v>191988073718</v>
      </c>
      <c r="F2171" s="53" t="s">
        <v>4215</v>
      </c>
      <c r="G2171" s="50" t="s">
        <v>1341</v>
      </c>
      <c r="H2171" s="50" t="s">
        <v>188</v>
      </c>
      <c r="I2171" s="78">
        <v>420</v>
      </c>
      <c r="J2171" s="78">
        <v>10</v>
      </c>
      <c r="K2171" s="82">
        <v>4.37</v>
      </c>
      <c r="L2171" s="48" t="s">
        <v>4039</v>
      </c>
      <c r="M2171" s="50" t="s">
        <v>190</v>
      </c>
      <c r="N2171" s="50" t="s">
        <v>190</v>
      </c>
      <c r="O2171" s="54">
        <f>VLOOKUP(A2171,'Shurjoint Multiplier Sheet'!A:E,4,FALSE)</f>
        <v>0</v>
      </c>
      <c r="P2171" s="91">
        <v>2225.19</v>
      </c>
      <c r="Q2171" s="91">
        <f t="shared" si="38"/>
        <v>0</v>
      </c>
    </row>
    <row r="2172" spans="1:17" x14ac:dyDescent="0.25">
      <c r="A2172" s="48" t="s">
        <v>103</v>
      </c>
      <c r="B2172" s="49" t="s">
        <v>4230</v>
      </c>
      <c r="C2172" s="49" t="s">
        <v>4231</v>
      </c>
      <c r="D2172" s="49" t="s">
        <v>4214</v>
      </c>
      <c r="E2172" s="75">
        <v>191988073725</v>
      </c>
      <c r="F2172" s="53" t="s">
        <v>4215</v>
      </c>
      <c r="G2172" s="50" t="s">
        <v>1346</v>
      </c>
      <c r="H2172" s="50" t="s">
        <v>188</v>
      </c>
      <c r="I2172" s="78">
        <v>250</v>
      </c>
      <c r="J2172" s="78">
        <v>6</v>
      </c>
      <c r="K2172" s="82">
        <v>6</v>
      </c>
      <c r="L2172" s="48" t="s">
        <v>4039</v>
      </c>
      <c r="M2172" s="50" t="s">
        <v>190</v>
      </c>
      <c r="N2172" s="50" t="s">
        <v>190</v>
      </c>
      <c r="O2172" s="54">
        <f>VLOOKUP(A2172,'Shurjoint Multiplier Sheet'!A:E,4,FALSE)</f>
        <v>0</v>
      </c>
      <c r="P2172" s="91">
        <v>2407.96</v>
      </c>
      <c r="Q2172" s="91">
        <f t="shared" si="38"/>
        <v>0</v>
      </c>
    </row>
    <row r="2173" spans="1:17" x14ac:dyDescent="0.25">
      <c r="A2173" s="48" t="s">
        <v>103</v>
      </c>
      <c r="B2173" s="49" t="s">
        <v>4232</v>
      </c>
      <c r="C2173" s="49" t="s">
        <v>4233</v>
      </c>
      <c r="D2173" s="49" t="s">
        <v>4214</v>
      </c>
      <c r="E2173" s="75">
        <v>191988073732</v>
      </c>
      <c r="F2173" s="53" t="s">
        <v>4215</v>
      </c>
      <c r="G2173" s="50" t="s">
        <v>1356</v>
      </c>
      <c r="H2173" s="50" t="s">
        <v>188</v>
      </c>
      <c r="I2173" s="78">
        <v>250</v>
      </c>
      <c r="J2173" s="78">
        <v>6</v>
      </c>
      <c r="K2173" s="82">
        <v>5.95</v>
      </c>
      <c r="L2173" s="48" t="s">
        <v>4039</v>
      </c>
      <c r="M2173" s="50" t="s">
        <v>190</v>
      </c>
      <c r="N2173" s="50" t="s">
        <v>190</v>
      </c>
      <c r="O2173" s="54">
        <f>VLOOKUP(A2173,'Shurjoint Multiplier Sheet'!A:E,4,FALSE)</f>
        <v>0</v>
      </c>
      <c r="P2173" s="91">
        <v>2407.96</v>
      </c>
      <c r="Q2173" s="91">
        <f t="shared" si="38"/>
        <v>0</v>
      </c>
    </row>
    <row r="2174" spans="1:17" x14ac:dyDescent="0.25">
      <c r="A2174" s="48" t="s">
        <v>103</v>
      </c>
      <c r="B2174" s="49" t="s">
        <v>4234</v>
      </c>
      <c r="C2174" s="49" t="s">
        <v>4235</v>
      </c>
      <c r="D2174" s="49" t="s">
        <v>4214</v>
      </c>
      <c r="E2174" s="75">
        <v>191988073749</v>
      </c>
      <c r="F2174" s="53" t="s">
        <v>4215</v>
      </c>
      <c r="G2174" s="50" t="s">
        <v>1361</v>
      </c>
      <c r="H2174" s="50" t="s">
        <v>188</v>
      </c>
      <c r="I2174" s="78">
        <v>250</v>
      </c>
      <c r="J2174" s="78">
        <v>6</v>
      </c>
      <c r="K2174" s="82">
        <v>5.84</v>
      </c>
      <c r="L2174" s="48" t="s">
        <v>4039</v>
      </c>
      <c r="M2174" s="50" t="s">
        <v>190</v>
      </c>
      <c r="N2174" s="50" t="s">
        <v>190</v>
      </c>
      <c r="O2174" s="54">
        <f>VLOOKUP(A2174,'Shurjoint Multiplier Sheet'!A:E,4,FALSE)</f>
        <v>0</v>
      </c>
      <c r="P2174" s="91">
        <v>2407.96</v>
      </c>
      <c r="Q2174" s="91">
        <f t="shared" si="38"/>
        <v>0</v>
      </c>
    </row>
    <row r="2175" spans="1:17" x14ac:dyDescent="0.25">
      <c r="A2175" s="48" t="s">
        <v>103</v>
      </c>
      <c r="B2175" s="49" t="s">
        <v>4236</v>
      </c>
      <c r="C2175" s="49" t="s">
        <v>4237</v>
      </c>
      <c r="D2175" s="49" t="s">
        <v>4214</v>
      </c>
      <c r="E2175" s="75">
        <v>191988073756</v>
      </c>
      <c r="F2175" s="53" t="s">
        <v>4215</v>
      </c>
      <c r="G2175" s="50" t="s">
        <v>1366</v>
      </c>
      <c r="H2175" s="50" t="s">
        <v>188</v>
      </c>
      <c r="I2175" s="78">
        <v>250</v>
      </c>
      <c r="J2175" s="78">
        <v>6</v>
      </c>
      <c r="K2175" s="82">
        <v>5.93</v>
      </c>
      <c r="L2175" s="48" t="s">
        <v>4039</v>
      </c>
      <c r="M2175" s="50" t="s">
        <v>190</v>
      </c>
      <c r="N2175" s="50" t="s">
        <v>190</v>
      </c>
      <c r="O2175" s="54">
        <f>VLOOKUP(A2175,'Shurjoint Multiplier Sheet'!A:E,4,FALSE)</f>
        <v>0</v>
      </c>
      <c r="P2175" s="91">
        <v>2407.96</v>
      </c>
      <c r="Q2175" s="91">
        <f t="shared" si="38"/>
        <v>0</v>
      </c>
    </row>
    <row r="2176" spans="1:17" x14ac:dyDescent="0.25">
      <c r="A2176" s="48" t="s">
        <v>103</v>
      </c>
      <c r="B2176" s="49" t="s">
        <v>4238</v>
      </c>
      <c r="C2176" s="49" t="s">
        <v>4239</v>
      </c>
      <c r="D2176" s="49" t="s">
        <v>4240</v>
      </c>
      <c r="E2176" s="75">
        <v>191988073763</v>
      </c>
      <c r="F2176" s="53" t="s">
        <v>4241</v>
      </c>
      <c r="G2176" s="50" t="s">
        <v>1261</v>
      </c>
      <c r="H2176" s="50" t="s">
        <v>188</v>
      </c>
      <c r="I2176" s="78"/>
      <c r="J2176" s="78">
        <v>120</v>
      </c>
      <c r="K2176" s="82">
        <v>0.75</v>
      </c>
      <c r="L2176" s="48" t="s">
        <v>4039</v>
      </c>
      <c r="M2176" s="50" t="s">
        <v>190</v>
      </c>
      <c r="N2176" s="50" t="s">
        <v>190</v>
      </c>
      <c r="O2176" s="54">
        <f>VLOOKUP(A2176,'Shurjoint Multiplier Sheet'!A:E,4,FALSE)</f>
        <v>0</v>
      </c>
      <c r="P2176" s="91">
        <v>323.37</v>
      </c>
      <c r="Q2176" s="91">
        <f t="shared" si="38"/>
        <v>0</v>
      </c>
    </row>
    <row r="2177" spans="1:17" x14ac:dyDescent="0.25">
      <c r="A2177" s="48" t="s">
        <v>103</v>
      </c>
      <c r="B2177" s="49" t="s">
        <v>4242</v>
      </c>
      <c r="C2177" s="49" t="s">
        <v>4243</v>
      </c>
      <c r="D2177" s="49" t="s">
        <v>4240</v>
      </c>
      <c r="E2177" s="75">
        <v>191988073770</v>
      </c>
      <c r="F2177" s="53" t="s">
        <v>4241</v>
      </c>
      <c r="G2177" s="50" t="s">
        <v>1253</v>
      </c>
      <c r="H2177" s="50" t="s">
        <v>188</v>
      </c>
      <c r="I2177" s="78"/>
      <c r="J2177" s="78">
        <v>90</v>
      </c>
      <c r="K2177" s="82">
        <v>0.79</v>
      </c>
      <c r="L2177" s="48" t="s">
        <v>4039</v>
      </c>
      <c r="M2177" s="50" t="s">
        <v>190</v>
      </c>
      <c r="N2177" s="50" t="s">
        <v>190</v>
      </c>
      <c r="O2177" s="54">
        <f>VLOOKUP(A2177,'Shurjoint Multiplier Sheet'!A:E,4,FALSE)</f>
        <v>0</v>
      </c>
      <c r="P2177" s="91">
        <v>323.37</v>
      </c>
      <c r="Q2177" s="91">
        <f t="shared" si="38"/>
        <v>0</v>
      </c>
    </row>
    <row r="2178" spans="1:17" x14ac:dyDescent="0.25">
      <c r="A2178" s="48" t="s">
        <v>103</v>
      </c>
      <c r="B2178" s="49" t="s">
        <v>4244</v>
      </c>
      <c r="C2178" s="49" t="s">
        <v>4245</v>
      </c>
      <c r="D2178" s="49" t="s">
        <v>4240</v>
      </c>
      <c r="E2178" s="75">
        <v>191988073787</v>
      </c>
      <c r="F2178" s="53" t="s">
        <v>4241</v>
      </c>
      <c r="G2178" s="50" t="s">
        <v>1256</v>
      </c>
      <c r="H2178" s="50" t="s">
        <v>188</v>
      </c>
      <c r="I2178" s="78"/>
      <c r="J2178" s="78">
        <v>90</v>
      </c>
      <c r="K2178" s="82">
        <v>0.84</v>
      </c>
      <c r="L2178" s="48" t="s">
        <v>4039</v>
      </c>
      <c r="M2178" s="50" t="s">
        <v>190</v>
      </c>
      <c r="N2178" s="50" t="s">
        <v>190</v>
      </c>
      <c r="O2178" s="54">
        <f>VLOOKUP(A2178,'Shurjoint Multiplier Sheet'!A:E,4,FALSE)</f>
        <v>0</v>
      </c>
      <c r="P2178" s="91">
        <v>323.37</v>
      </c>
      <c r="Q2178" s="91">
        <f t="shared" si="38"/>
        <v>0</v>
      </c>
    </row>
    <row r="2179" spans="1:17" x14ac:dyDescent="0.25">
      <c r="A2179" s="48" t="s">
        <v>103</v>
      </c>
      <c r="B2179" s="49" t="s">
        <v>4246</v>
      </c>
      <c r="C2179" s="49" t="s">
        <v>4247</v>
      </c>
      <c r="D2179" s="49" t="s">
        <v>4240</v>
      </c>
      <c r="E2179" s="75">
        <v>191988073794</v>
      </c>
      <c r="F2179" s="53" t="s">
        <v>4241</v>
      </c>
      <c r="G2179" s="50" t="s">
        <v>1271</v>
      </c>
      <c r="H2179" s="50" t="s">
        <v>188</v>
      </c>
      <c r="I2179" s="78"/>
      <c r="J2179" s="78">
        <v>60</v>
      </c>
      <c r="K2179" s="82">
        <v>1.17</v>
      </c>
      <c r="L2179" s="48" t="s">
        <v>4039</v>
      </c>
      <c r="M2179" s="50" t="s">
        <v>190</v>
      </c>
      <c r="N2179" s="50" t="s">
        <v>190</v>
      </c>
      <c r="O2179" s="54">
        <f>VLOOKUP(A2179,'Shurjoint Multiplier Sheet'!A:E,4,FALSE)</f>
        <v>0</v>
      </c>
      <c r="P2179" s="91">
        <v>395.29</v>
      </c>
      <c r="Q2179" s="91">
        <f t="shared" si="38"/>
        <v>0</v>
      </c>
    </row>
    <row r="2180" spans="1:17" x14ac:dyDescent="0.25">
      <c r="A2180" s="48" t="s">
        <v>103</v>
      </c>
      <c r="B2180" s="49" t="s">
        <v>4248</v>
      </c>
      <c r="C2180" s="49" t="s">
        <v>4249</v>
      </c>
      <c r="D2180" s="49" t="s">
        <v>4240</v>
      </c>
      <c r="E2180" s="75">
        <v>191988073817</v>
      </c>
      <c r="F2180" s="53" t="s">
        <v>4241</v>
      </c>
      <c r="G2180" s="50" t="s">
        <v>4250</v>
      </c>
      <c r="H2180" s="50" t="s">
        <v>188</v>
      </c>
      <c r="I2180" s="78"/>
      <c r="J2180" s="78">
        <v>60</v>
      </c>
      <c r="K2180" s="82">
        <v>1.17</v>
      </c>
      <c r="L2180" s="48" t="s">
        <v>4039</v>
      </c>
      <c r="M2180" s="50" t="s">
        <v>190</v>
      </c>
      <c r="N2180" s="50" t="s">
        <v>190</v>
      </c>
      <c r="O2180" s="54">
        <f>VLOOKUP(A2180,'Shurjoint Multiplier Sheet'!A:E,4,FALSE)</f>
        <v>0</v>
      </c>
      <c r="P2180" s="91">
        <v>395.29</v>
      </c>
      <c r="Q2180" s="91">
        <f t="shared" si="38"/>
        <v>0</v>
      </c>
    </row>
    <row r="2181" spans="1:17" x14ac:dyDescent="0.25">
      <c r="A2181" s="48" t="s">
        <v>103</v>
      </c>
      <c r="B2181" s="49" t="s">
        <v>4251</v>
      </c>
      <c r="C2181" s="49" t="s">
        <v>4252</v>
      </c>
      <c r="D2181" s="49" t="s">
        <v>4240</v>
      </c>
      <c r="E2181" s="75">
        <v>191988073800</v>
      </c>
      <c r="F2181" s="53" t="s">
        <v>4241</v>
      </c>
      <c r="G2181" s="50" t="s">
        <v>1266</v>
      </c>
      <c r="H2181" s="50" t="s">
        <v>188</v>
      </c>
      <c r="I2181" s="78"/>
      <c r="J2181" s="78">
        <v>60</v>
      </c>
      <c r="K2181" s="82">
        <v>1.17</v>
      </c>
      <c r="L2181" s="48" t="s">
        <v>4039</v>
      </c>
      <c r="M2181" s="50" t="s">
        <v>190</v>
      </c>
      <c r="N2181" s="50" t="s">
        <v>190</v>
      </c>
      <c r="O2181" s="54">
        <f>VLOOKUP(A2181,'Shurjoint Multiplier Sheet'!A:E,4,FALSE)</f>
        <v>0</v>
      </c>
      <c r="P2181" s="91">
        <v>395.29</v>
      </c>
      <c r="Q2181" s="91">
        <f t="shared" si="38"/>
        <v>0</v>
      </c>
    </row>
    <row r="2182" spans="1:17" x14ac:dyDescent="0.25">
      <c r="A2182" s="48" t="s">
        <v>103</v>
      </c>
      <c r="B2182" s="49" t="s">
        <v>4253</v>
      </c>
      <c r="C2182" s="49" t="s">
        <v>4254</v>
      </c>
      <c r="D2182" s="49" t="s">
        <v>4240</v>
      </c>
      <c r="E2182" s="75">
        <v>191988073824</v>
      </c>
      <c r="F2182" s="53" t="s">
        <v>4241</v>
      </c>
      <c r="G2182" s="50" t="s">
        <v>1276</v>
      </c>
      <c r="H2182" s="50" t="s">
        <v>188</v>
      </c>
      <c r="I2182" s="78"/>
      <c r="J2182" s="78">
        <v>45</v>
      </c>
      <c r="K2182" s="82">
        <v>1.1499999999999999</v>
      </c>
      <c r="L2182" s="48" t="s">
        <v>4039</v>
      </c>
      <c r="M2182" s="50" t="s">
        <v>190</v>
      </c>
      <c r="N2182" s="50" t="s">
        <v>190</v>
      </c>
      <c r="O2182" s="54">
        <f>VLOOKUP(A2182,'Shurjoint Multiplier Sheet'!A:E,4,FALSE)</f>
        <v>0</v>
      </c>
      <c r="P2182" s="91">
        <v>395.29</v>
      </c>
      <c r="Q2182" s="91">
        <f t="shared" si="38"/>
        <v>0</v>
      </c>
    </row>
    <row r="2183" spans="1:17" x14ac:dyDescent="0.25">
      <c r="A2183" s="48" t="s">
        <v>103</v>
      </c>
      <c r="B2183" s="49" t="s">
        <v>4255</v>
      </c>
      <c r="C2183" s="49" t="s">
        <v>4256</v>
      </c>
      <c r="D2183" s="49" t="s">
        <v>4240</v>
      </c>
      <c r="E2183" s="75">
        <v>191988073831</v>
      </c>
      <c r="F2183" s="53" t="s">
        <v>4241</v>
      </c>
      <c r="G2183" s="50" t="s">
        <v>1281</v>
      </c>
      <c r="H2183" s="50" t="s">
        <v>188</v>
      </c>
      <c r="I2183" s="78"/>
      <c r="J2183" s="78">
        <v>40</v>
      </c>
      <c r="K2183" s="82">
        <v>1.72</v>
      </c>
      <c r="L2183" s="48" t="s">
        <v>4039</v>
      </c>
      <c r="M2183" s="50" t="s">
        <v>190</v>
      </c>
      <c r="N2183" s="50" t="s">
        <v>190</v>
      </c>
      <c r="O2183" s="54">
        <f>VLOOKUP(A2183,'Shurjoint Multiplier Sheet'!A:E,4,FALSE)</f>
        <v>0</v>
      </c>
      <c r="P2183" s="91">
        <v>489.92</v>
      </c>
      <c r="Q2183" s="91">
        <f t="shared" si="38"/>
        <v>0</v>
      </c>
    </row>
    <row r="2184" spans="1:17" x14ac:dyDescent="0.25">
      <c r="A2184" s="48" t="s">
        <v>103</v>
      </c>
      <c r="B2184" s="49" t="s">
        <v>4257</v>
      </c>
      <c r="C2184" s="49" t="s">
        <v>4258</v>
      </c>
      <c r="D2184" s="49" t="s">
        <v>4240</v>
      </c>
      <c r="E2184" s="75">
        <v>191988073848</v>
      </c>
      <c r="F2184" s="53" t="s">
        <v>4241</v>
      </c>
      <c r="G2184" s="50" t="s">
        <v>1296</v>
      </c>
      <c r="H2184" s="50" t="s">
        <v>188</v>
      </c>
      <c r="I2184" s="78">
        <v>860</v>
      </c>
      <c r="J2184" s="78">
        <v>30</v>
      </c>
      <c r="K2184" s="82">
        <v>1.94</v>
      </c>
      <c r="L2184" s="48" t="s">
        <v>4039</v>
      </c>
      <c r="M2184" s="50" t="s">
        <v>190</v>
      </c>
      <c r="N2184" s="50" t="s">
        <v>190</v>
      </c>
      <c r="O2184" s="54">
        <f>VLOOKUP(A2184,'Shurjoint Multiplier Sheet'!A:E,4,FALSE)</f>
        <v>0</v>
      </c>
      <c r="P2184" s="91">
        <v>489.92</v>
      </c>
      <c r="Q2184" s="91">
        <f t="shared" si="38"/>
        <v>0</v>
      </c>
    </row>
    <row r="2185" spans="1:17" x14ac:dyDescent="0.25">
      <c r="A2185" s="48" t="s">
        <v>103</v>
      </c>
      <c r="B2185" s="49" t="s">
        <v>4259</v>
      </c>
      <c r="C2185" s="49" t="s">
        <v>4260</v>
      </c>
      <c r="D2185" s="49" t="s">
        <v>4240</v>
      </c>
      <c r="E2185" s="75">
        <v>191988073855</v>
      </c>
      <c r="F2185" s="53" t="s">
        <v>4241</v>
      </c>
      <c r="G2185" s="50" t="s">
        <v>1316</v>
      </c>
      <c r="H2185" s="50" t="s">
        <v>188</v>
      </c>
      <c r="I2185" s="78">
        <v>540</v>
      </c>
      <c r="J2185" s="78">
        <v>16</v>
      </c>
      <c r="K2185" s="82">
        <v>3.17</v>
      </c>
      <c r="L2185" s="48" t="s">
        <v>4039</v>
      </c>
      <c r="M2185" s="50" t="s">
        <v>190</v>
      </c>
      <c r="N2185" s="50" t="s">
        <v>190</v>
      </c>
      <c r="O2185" s="54">
        <f>VLOOKUP(A2185,'Shurjoint Multiplier Sheet'!A:E,4,FALSE)</f>
        <v>0</v>
      </c>
      <c r="P2185" s="91">
        <v>905.22</v>
      </c>
      <c r="Q2185" s="91">
        <f t="shared" si="38"/>
        <v>0</v>
      </c>
    </row>
    <row r="2186" spans="1:17" x14ac:dyDescent="0.25">
      <c r="A2186" s="48" t="s">
        <v>103</v>
      </c>
      <c r="B2186" s="49" t="s">
        <v>4261</v>
      </c>
      <c r="C2186" s="49" t="s">
        <v>4262</v>
      </c>
      <c r="D2186" s="49" t="s">
        <v>4263</v>
      </c>
      <c r="E2186" s="75">
        <v>191988073862</v>
      </c>
      <c r="F2186" s="53" t="s">
        <v>4264</v>
      </c>
      <c r="G2186" s="50" t="s">
        <v>4265</v>
      </c>
      <c r="H2186" s="50" t="s">
        <v>188</v>
      </c>
      <c r="I2186" s="78"/>
      <c r="J2186" s="78">
        <v>50</v>
      </c>
      <c r="K2186" s="82">
        <v>1.32</v>
      </c>
      <c r="L2186" s="48" t="s">
        <v>4039</v>
      </c>
      <c r="M2186" s="50" t="s">
        <v>190</v>
      </c>
      <c r="N2186" s="50" t="s">
        <v>190</v>
      </c>
      <c r="O2186" s="54">
        <f>VLOOKUP(A2186,'Shurjoint Multiplier Sheet'!A:E,4,FALSE)</f>
        <v>0</v>
      </c>
      <c r="P2186" s="91">
        <v>555.89</v>
      </c>
      <c r="Q2186" s="91">
        <f t="shared" si="38"/>
        <v>0</v>
      </c>
    </row>
    <row r="2187" spans="1:17" x14ac:dyDescent="0.25">
      <c r="A2187" s="48" t="s">
        <v>103</v>
      </c>
      <c r="B2187" s="49" t="s">
        <v>4266</v>
      </c>
      <c r="C2187" s="49" t="s">
        <v>4267</v>
      </c>
      <c r="D2187" s="49" t="s">
        <v>4263</v>
      </c>
      <c r="E2187" s="75">
        <v>191988073886</v>
      </c>
      <c r="F2187" s="53" t="s">
        <v>4264</v>
      </c>
      <c r="G2187" s="50" t="s">
        <v>507</v>
      </c>
      <c r="H2187" s="50" t="s">
        <v>188</v>
      </c>
      <c r="I2187" s="78"/>
      <c r="J2187" s="78">
        <v>50</v>
      </c>
      <c r="K2187" s="82">
        <v>1.48</v>
      </c>
      <c r="L2187" s="48" t="s">
        <v>4039</v>
      </c>
      <c r="M2187" s="50" t="s">
        <v>190</v>
      </c>
      <c r="N2187" s="50" t="s">
        <v>190</v>
      </c>
      <c r="O2187" s="54">
        <f>VLOOKUP(A2187,'Shurjoint Multiplier Sheet'!A:E,4,FALSE)</f>
        <v>0</v>
      </c>
      <c r="P2187" s="91">
        <v>555.89</v>
      </c>
      <c r="Q2187" s="91">
        <f t="shared" si="38"/>
        <v>0</v>
      </c>
    </row>
    <row r="2188" spans="1:17" x14ac:dyDescent="0.25">
      <c r="A2188" s="48" t="s">
        <v>103</v>
      </c>
      <c r="B2188" s="49" t="s">
        <v>4268</v>
      </c>
      <c r="C2188" s="49" t="s">
        <v>4269</v>
      </c>
      <c r="D2188" s="49" t="s">
        <v>4263</v>
      </c>
      <c r="E2188" s="75">
        <v>191988073909</v>
      </c>
      <c r="F2188" s="53" t="s">
        <v>4264</v>
      </c>
      <c r="G2188" s="50" t="s">
        <v>2384</v>
      </c>
      <c r="H2188" s="50" t="s">
        <v>188</v>
      </c>
      <c r="I2188" s="78"/>
      <c r="J2188" s="78">
        <v>35</v>
      </c>
      <c r="K2188" s="82">
        <v>2.4300000000000002</v>
      </c>
      <c r="L2188" s="48" t="s">
        <v>4039</v>
      </c>
      <c r="M2188" s="50" t="s">
        <v>190</v>
      </c>
      <c r="N2188" s="50" t="s">
        <v>190</v>
      </c>
      <c r="O2188" s="54">
        <f>VLOOKUP(A2188,'Shurjoint Multiplier Sheet'!A:E,4,FALSE)</f>
        <v>0</v>
      </c>
      <c r="P2188" s="91">
        <v>759.21</v>
      </c>
      <c r="Q2188" s="91">
        <f t="shared" si="38"/>
        <v>0</v>
      </c>
    </row>
    <row r="2189" spans="1:17" x14ac:dyDescent="0.25">
      <c r="A2189" s="48" t="s">
        <v>103</v>
      </c>
      <c r="B2189" s="49" t="s">
        <v>4270</v>
      </c>
      <c r="C2189" s="49" t="s">
        <v>4271</v>
      </c>
      <c r="D2189" s="49" t="s">
        <v>4263</v>
      </c>
      <c r="E2189" s="75">
        <v>191988073923</v>
      </c>
      <c r="F2189" s="53" t="s">
        <v>4264</v>
      </c>
      <c r="G2189" s="50" t="s">
        <v>643</v>
      </c>
      <c r="H2189" s="50" t="s">
        <v>188</v>
      </c>
      <c r="I2189" s="78"/>
      <c r="J2189" s="78">
        <v>25</v>
      </c>
      <c r="K2189" s="82">
        <v>3.2</v>
      </c>
      <c r="L2189" s="48" t="s">
        <v>4039</v>
      </c>
      <c r="M2189" s="50" t="s">
        <v>190</v>
      </c>
      <c r="N2189" s="50" t="s">
        <v>190</v>
      </c>
      <c r="O2189" s="54">
        <f>VLOOKUP(A2189,'Shurjoint Multiplier Sheet'!A:E,4,FALSE)</f>
        <v>0</v>
      </c>
      <c r="P2189" s="91">
        <v>929.01</v>
      </c>
      <c r="Q2189" s="91">
        <f t="shared" si="38"/>
        <v>0</v>
      </c>
    </row>
    <row r="2190" spans="1:17" x14ac:dyDescent="0.25">
      <c r="A2190" s="48" t="s">
        <v>103</v>
      </c>
      <c r="B2190" s="49" t="s">
        <v>4272</v>
      </c>
      <c r="C2190" s="49" t="s">
        <v>4273</v>
      </c>
      <c r="D2190" s="49" t="s">
        <v>4263</v>
      </c>
      <c r="E2190" s="75">
        <v>191988073879</v>
      </c>
      <c r="F2190" s="53" t="s">
        <v>4264</v>
      </c>
      <c r="G2190" s="50" t="s">
        <v>4265</v>
      </c>
      <c r="H2190" s="50" t="s">
        <v>188</v>
      </c>
      <c r="I2190" s="78"/>
      <c r="J2190" s="78"/>
      <c r="K2190" s="82">
        <v>1.1200000000000001</v>
      </c>
      <c r="L2190" s="48" t="s">
        <v>4039</v>
      </c>
      <c r="M2190" s="50" t="s">
        <v>190</v>
      </c>
      <c r="N2190" s="50" t="s">
        <v>190</v>
      </c>
      <c r="O2190" s="54">
        <f>VLOOKUP(A2190,'Shurjoint Multiplier Sheet'!A:E,4,FALSE)</f>
        <v>0</v>
      </c>
      <c r="P2190" s="91">
        <v>665.12</v>
      </c>
      <c r="Q2190" s="91">
        <f t="shared" si="38"/>
        <v>0</v>
      </c>
    </row>
    <row r="2191" spans="1:17" x14ac:dyDescent="0.25">
      <c r="A2191" s="48" t="s">
        <v>103</v>
      </c>
      <c r="B2191" s="49" t="s">
        <v>4274</v>
      </c>
      <c r="C2191" s="49" t="s">
        <v>4275</v>
      </c>
      <c r="D2191" s="49" t="s">
        <v>4263</v>
      </c>
      <c r="E2191" s="75">
        <v>191988073893</v>
      </c>
      <c r="F2191" s="53" t="s">
        <v>4264</v>
      </c>
      <c r="G2191" s="50" t="s">
        <v>507</v>
      </c>
      <c r="H2191" s="50" t="s">
        <v>188</v>
      </c>
      <c r="I2191" s="78"/>
      <c r="J2191" s="78"/>
      <c r="K2191" s="82">
        <v>1.39</v>
      </c>
      <c r="L2191" s="48" t="s">
        <v>4039</v>
      </c>
      <c r="M2191" s="50" t="s">
        <v>190</v>
      </c>
      <c r="N2191" s="50" t="s">
        <v>190</v>
      </c>
      <c r="O2191" s="54">
        <f>VLOOKUP(A2191,'Shurjoint Multiplier Sheet'!A:E,4,FALSE)</f>
        <v>0</v>
      </c>
      <c r="P2191" s="91">
        <v>665.12</v>
      </c>
      <c r="Q2191" s="91">
        <f t="shared" si="38"/>
        <v>0</v>
      </c>
    </row>
    <row r="2192" spans="1:17" x14ac:dyDescent="0.25">
      <c r="A2192" s="48" t="s">
        <v>103</v>
      </c>
      <c r="B2192" s="49" t="s">
        <v>4276</v>
      </c>
      <c r="C2192" s="49" t="s">
        <v>4277</v>
      </c>
      <c r="D2192" s="49" t="s">
        <v>4263</v>
      </c>
      <c r="E2192" s="75">
        <v>191988073916</v>
      </c>
      <c r="F2192" s="53" t="s">
        <v>4264</v>
      </c>
      <c r="G2192" s="50" t="s">
        <v>2384</v>
      </c>
      <c r="H2192" s="50" t="s">
        <v>188</v>
      </c>
      <c r="I2192" s="78"/>
      <c r="J2192" s="78"/>
      <c r="K2192" s="82">
        <v>2.0499999999999998</v>
      </c>
      <c r="L2192" s="48" t="s">
        <v>4039</v>
      </c>
      <c r="M2192" s="50" t="s">
        <v>190</v>
      </c>
      <c r="N2192" s="50" t="s">
        <v>190</v>
      </c>
      <c r="O2192" s="54">
        <f>VLOOKUP(A2192,'Shurjoint Multiplier Sheet'!A:E,4,FALSE)</f>
        <v>0</v>
      </c>
      <c r="P2192" s="91">
        <v>912.79</v>
      </c>
      <c r="Q2192" s="91">
        <f t="shared" si="38"/>
        <v>0</v>
      </c>
    </row>
    <row r="2193" spans="1:17" x14ac:dyDescent="0.25">
      <c r="A2193" s="48" t="s">
        <v>103</v>
      </c>
      <c r="B2193" s="49" t="s">
        <v>4278</v>
      </c>
      <c r="C2193" s="49" t="s">
        <v>4279</v>
      </c>
      <c r="D2193" s="49" t="s">
        <v>4263</v>
      </c>
      <c r="E2193" s="75">
        <v>191988073930</v>
      </c>
      <c r="F2193" s="53" t="s">
        <v>4264</v>
      </c>
      <c r="G2193" s="50" t="s">
        <v>643</v>
      </c>
      <c r="H2193" s="50" t="s">
        <v>188</v>
      </c>
      <c r="I2193" s="78"/>
      <c r="J2193" s="78"/>
      <c r="K2193" s="82">
        <v>2.2000000000000002</v>
      </c>
      <c r="L2193" s="48" t="s">
        <v>4039</v>
      </c>
      <c r="M2193" s="50" t="s">
        <v>190</v>
      </c>
      <c r="N2193" s="50" t="s">
        <v>190</v>
      </c>
      <c r="O2193" s="54">
        <f>VLOOKUP(A2193,'Shurjoint Multiplier Sheet'!A:E,4,FALSE)</f>
        <v>0</v>
      </c>
      <c r="P2193" s="91" t="e">
        <v>#N/A</v>
      </c>
      <c r="Q2193" s="91" t="e">
        <f t="shared" si="38"/>
        <v>#N/A</v>
      </c>
    </row>
    <row r="2194" spans="1:17" x14ac:dyDescent="0.25">
      <c r="A2194" s="48" t="s">
        <v>103</v>
      </c>
      <c r="B2194" s="49" t="s">
        <v>4280</v>
      </c>
      <c r="C2194" s="49" t="s">
        <v>4281</v>
      </c>
      <c r="D2194" s="49" t="s">
        <v>4282</v>
      </c>
      <c r="E2194" s="75">
        <v>191988073947</v>
      </c>
      <c r="F2194" s="53" t="s">
        <v>4283</v>
      </c>
      <c r="G2194" s="50" t="s">
        <v>193</v>
      </c>
      <c r="H2194" s="50" t="s">
        <v>188</v>
      </c>
      <c r="I2194" s="78"/>
      <c r="J2194" s="78">
        <v>100</v>
      </c>
      <c r="K2194" s="82">
        <v>0.62</v>
      </c>
      <c r="L2194" s="48" t="s">
        <v>4039</v>
      </c>
      <c r="M2194" s="50" t="s">
        <v>190</v>
      </c>
      <c r="N2194" s="50" t="s">
        <v>190</v>
      </c>
      <c r="O2194" s="54">
        <f>VLOOKUP(A2194,'Shurjoint Multiplier Sheet'!A:E,4,FALSE)</f>
        <v>0</v>
      </c>
      <c r="P2194" s="91">
        <v>189.81</v>
      </c>
      <c r="Q2194" s="91">
        <f t="shared" si="38"/>
        <v>0</v>
      </c>
    </row>
    <row r="2195" spans="1:17" x14ac:dyDescent="0.25">
      <c r="A2195" s="48" t="s">
        <v>103</v>
      </c>
      <c r="B2195" s="49" t="s">
        <v>4284</v>
      </c>
      <c r="C2195" s="49" t="s">
        <v>4285</v>
      </c>
      <c r="D2195" s="49" t="s">
        <v>4282</v>
      </c>
      <c r="E2195" s="75">
        <v>191988073954</v>
      </c>
      <c r="F2195" s="53" t="s">
        <v>4283</v>
      </c>
      <c r="G2195" s="50" t="s">
        <v>187</v>
      </c>
      <c r="H2195" s="50" t="s">
        <v>188</v>
      </c>
      <c r="I2195" s="78"/>
      <c r="J2195" s="78">
        <v>70</v>
      </c>
      <c r="K2195" s="82">
        <v>0.88</v>
      </c>
      <c r="L2195" s="48" t="s">
        <v>4039</v>
      </c>
      <c r="M2195" s="50" t="s">
        <v>190</v>
      </c>
      <c r="N2195" s="50" t="s">
        <v>190</v>
      </c>
      <c r="O2195" s="54">
        <f>VLOOKUP(A2195,'Shurjoint Multiplier Sheet'!A:E,4,FALSE)</f>
        <v>0</v>
      </c>
      <c r="P2195" s="91">
        <v>279.02999999999997</v>
      </c>
      <c r="Q2195" s="91">
        <f t="shared" si="38"/>
        <v>0</v>
      </c>
    </row>
    <row r="2196" spans="1:17" x14ac:dyDescent="0.25">
      <c r="A2196" s="48" t="s">
        <v>103</v>
      </c>
      <c r="B2196" s="49" t="s">
        <v>4286</v>
      </c>
      <c r="C2196" s="49" t="s">
        <v>4287</v>
      </c>
      <c r="D2196" s="49" t="s">
        <v>4282</v>
      </c>
      <c r="E2196" s="75">
        <v>191988073961</v>
      </c>
      <c r="F2196" s="53" t="s">
        <v>4283</v>
      </c>
      <c r="G2196" s="50" t="s">
        <v>196</v>
      </c>
      <c r="H2196" s="50" t="s">
        <v>188</v>
      </c>
      <c r="I2196" s="78"/>
      <c r="J2196" s="78">
        <v>45</v>
      </c>
      <c r="K2196" s="82">
        <v>1.23</v>
      </c>
      <c r="L2196" s="48" t="s">
        <v>4039</v>
      </c>
      <c r="M2196" s="50" t="s">
        <v>190</v>
      </c>
      <c r="N2196" s="50" t="s">
        <v>190</v>
      </c>
      <c r="O2196" s="54">
        <f>VLOOKUP(A2196,'Shurjoint Multiplier Sheet'!A:E,4,FALSE)</f>
        <v>0</v>
      </c>
      <c r="P2196" s="91">
        <v>344.46</v>
      </c>
      <c r="Q2196" s="91">
        <f t="shared" si="38"/>
        <v>0</v>
      </c>
    </row>
    <row r="2197" spans="1:17" x14ac:dyDescent="0.25">
      <c r="A2197" s="48" t="s">
        <v>103</v>
      </c>
      <c r="B2197" s="49" t="s">
        <v>4288</v>
      </c>
      <c r="C2197" s="49" t="s">
        <v>4289</v>
      </c>
      <c r="D2197" s="49" t="s">
        <v>4282</v>
      </c>
      <c r="E2197" s="75">
        <v>191988073978</v>
      </c>
      <c r="F2197" s="53" t="s">
        <v>4283</v>
      </c>
      <c r="G2197" s="50" t="s">
        <v>199</v>
      </c>
      <c r="H2197" s="50" t="s">
        <v>188</v>
      </c>
      <c r="I2197" s="78">
        <v>1440</v>
      </c>
      <c r="J2197" s="78">
        <v>30</v>
      </c>
      <c r="K2197" s="82">
        <v>2.09</v>
      </c>
      <c r="L2197" s="48" t="s">
        <v>4039</v>
      </c>
      <c r="M2197" s="50" t="s">
        <v>190</v>
      </c>
      <c r="N2197" s="50" t="s">
        <v>190</v>
      </c>
      <c r="O2197" s="54">
        <f>VLOOKUP(A2197,'Shurjoint Multiplier Sheet'!A:E,4,FALSE)</f>
        <v>0</v>
      </c>
      <c r="P2197" s="91">
        <v>515.88</v>
      </c>
      <c r="Q2197" s="91">
        <f t="shared" si="38"/>
        <v>0</v>
      </c>
    </row>
    <row r="2198" spans="1:17" x14ac:dyDescent="0.25">
      <c r="A2198" s="48" t="s">
        <v>103</v>
      </c>
      <c r="B2198" s="49" t="s">
        <v>4290</v>
      </c>
      <c r="C2198" s="49" t="s">
        <v>4291</v>
      </c>
      <c r="D2198" s="49" t="s">
        <v>4282</v>
      </c>
      <c r="E2198" s="75">
        <v>191988073985</v>
      </c>
      <c r="F2198" s="53" t="s">
        <v>4283</v>
      </c>
      <c r="G2198" s="50" t="s">
        <v>270</v>
      </c>
      <c r="H2198" s="50" t="s">
        <v>188</v>
      </c>
      <c r="I2198" s="78"/>
      <c r="J2198" s="78">
        <v>35</v>
      </c>
      <c r="K2198" s="82">
        <v>3.48</v>
      </c>
      <c r="L2198" s="48" t="s">
        <v>4039</v>
      </c>
      <c r="M2198" s="50" t="s">
        <v>190</v>
      </c>
      <c r="N2198" s="50" t="s">
        <v>190</v>
      </c>
      <c r="O2198" s="54">
        <f>VLOOKUP(A2198,'Shurjoint Multiplier Sheet'!A:E,4,FALSE)</f>
        <v>0</v>
      </c>
      <c r="P2198" s="91">
        <v>580.23</v>
      </c>
      <c r="Q2198" s="91">
        <f t="shared" si="38"/>
        <v>0</v>
      </c>
    </row>
    <row r="2199" spans="1:17" x14ac:dyDescent="0.25">
      <c r="A2199" s="48" t="s">
        <v>103</v>
      </c>
      <c r="B2199" s="49" t="s">
        <v>4292</v>
      </c>
      <c r="C2199" s="49" t="s">
        <v>4293</v>
      </c>
      <c r="D2199" s="49" t="s">
        <v>4282</v>
      </c>
      <c r="E2199" s="75">
        <v>191988073992</v>
      </c>
      <c r="F2199" s="53" t="s">
        <v>4283</v>
      </c>
      <c r="G2199" s="50" t="s">
        <v>202</v>
      </c>
      <c r="H2199" s="50" t="s">
        <v>188</v>
      </c>
      <c r="I2199" s="78"/>
      <c r="J2199" s="78">
        <v>24</v>
      </c>
      <c r="K2199" s="82">
        <v>4.45</v>
      </c>
      <c r="L2199" s="48" t="s">
        <v>4039</v>
      </c>
      <c r="M2199" s="50" t="s">
        <v>190</v>
      </c>
      <c r="N2199" s="50" t="s">
        <v>190</v>
      </c>
      <c r="O2199" s="54">
        <f>VLOOKUP(A2199,'Shurjoint Multiplier Sheet'!A:E,4,FALSE)</f>
        <v>0</v>
      </c>
      <c r="P2199" s="91">
        <v>1052.3</v>
      </c>
      <c r="Q2199" s="91">
        <f t="shared" si="38"/>
        <v>0</v>
      </c>
    </row>
    <row r="2200" spans="1:17" x14ac:dyDescent="0.25">
      <c r="A2200" s="48" t="s">
        <v>105</v>
      </c>
      <c r="B2200" s="49" t="s">
        <v>4141</v>
      </c>
      <c r="C2200" s="49" t="s">
        <v>4142</v>
      </c>
      <c r="D2200" s="49" t="s">
        <v>4143</v>
      </c>
      <c r="E2200" s="75">
        <v>191988077303</v>
      </c>
      <c r="F2200" s="53" t="s">
        <v>4144</v>
      </c>
      <c r="G2200" s="50" t="s">
        <v>193</v>
      </c>
      <c r="H2200" s="50" t="s">
        <v>188</v>
      </c>
      <c r="I2200" s="78">
        <v>76</v>
      </c>
      <c r="J2200" s="78">
        <v>2</v>
      </c>
      <c r="K2200" s="82">
        <v>6</v>
      </c>
      <c r="L2200" s="48" t="s">
        <v>4039</v>
      </c>
      <c r="M2200" s="50" t="s">
        <v>278</v>
      </c>
      <c r="N2200" s="50" t="s">
        <v>221</v>
      </c>
      <c r="O2200" s="54">
        <f>VLOOKUP(A2200,'Shurjoint Multiplier Sheet'!A:E,4,FALSE)</f>
        <v>0</v>
      </c>
      <c r="P2200" s="91">
        <v>2868.14</v>
      </c>
      <c r="Q2200" s="91">
        <f t="shared" si="38"/>
        <v>0</v>
      </c>
    </row>
    <row r="2201" spans="1:17" x14ac:dyDescent="0.25">
      <c r="A2201" s="48" t="s">
        <v>105</v>
      </c>
      <c r="B2201" s="49" t="s">
        <v>4145</v>
      </c>
      <c r="C2201" s="49" t="s">
        <v>4146</v>
      </c>
      <c r="D2201" s="49" t="s">
        <v>4143</v>
      </c>
      <c r="E2201" s="75">
        <v>191988077310</v>
      </c>
      <c r="F2201" s="53" t="s">
        <v>4144</v>
      </c>
      <c r="G2201" s="50" t="s">
        <v>187</v>
      </c>
      <c r="H2201" s="50" t="s">
        <v>188</v>
      </c>
      <c r="I2201" s="78">
        <v>76</v>
      </c>
      <c r="J2201" s="78">
        <v>2</v>
      </c>
      <c r="K2201" s="82">
        <v>7.25</v>
      </c>
      <c r="L2201" s="48" t="s">
        <v>4039</v>
      </c>
      <c r="M2201" s="50" t="s">
        <v>278</v>
      </c>
      <c r="N2201" s="50" t="s">
        <v>221</v>
      </c>
      <c r="O2201" s="54">
        <f>VLOOKUP(A2201,'Shurjoint Multiplier Sheet'!A:E,4,FALSE)</f>
        <v>0</v>
      </c>
      <c r="P2201" s="91">
        <v>2868.14</v>
      </c>
      <c r="Q2201" s="91">
        <f t="shared" si="38"/>
        <v>0</v>
      </c>
    </row>
    <row r="2202" spans="1:17" x14ac:dyDescent="0.25">
      <c r="A2202" s="48" t="s">
        <v>105</v>
      </c>
      <c r="B2202" s="49" t="s">
        <v>4147</v>
      </c>
      <c r="C2202" s="49" t="s">
        <v>4148</v>
      </c>
      <c r="D2202" s="49" t="s">
        <v>4143</v>
      </c>
      <c r="E2202" s="75">
        <v>191988077327</v>
      </c>
      <c r="F2202" s="53" t="s">
        <v>4144</v>
      </c>
      <c r="G2202" s="50" t="s">
        <v>196</v>
      </c>
      <c r="H2202" s="50" t="s">
        <v>188</v>
      </c>
      <c r="I2202" s="78">
        <v>76</v>
      </c>
      <c r="J2202" s="78">
        <v>2</v>
      </c>
      <c r="K2202" s="82">
        <v>7.65</v>
      </c>
      <c r="L2202" s="48" t="s">
        <v>4039</v>
      </c>
      <c r="M2202" s="50" t="s">
        <v>278</v>
      </c>
      <c r="N2202" s="50" t="s">
        <v>221</v>
      </c>
      <c r="O2202" s="54">
        <f>VLOOKUP(A2202,'Shurjoint Multiplier Sheet'!A:E,4,FALSE)</f>
        <v>0</v>
      </c>
      <c r="P2202" s="91">
        <v>3152.57</v>
      </c>
      <c r="Q2202" s="91">
        <f t="shared" si="38"/>
        <v>0</v>
      </c>
    </row>
    <row r="2203" spans="1:17" x14ac:dyDescent="0.25">
      <c r="A2203" s="48" t="s">
        <v>105</v>
      </c>
      <c r="B2203" s="49" t="s">
        <v>4149</v>
      </c>
      <c r="C2203" s="49" t="s">
        <v>4150</v>
      </c>
      <c r="D2203" s="49" t="s">
        <v>4143</v>
      </c>
      <c r="E2203" s="75">
        <v>191988077334</v>
      </c>
      <c r="F2203" s="53" t="s">
        <v>4144</v>
      </c>
      <c r="G2203" s="50" t="s">
        <v>199</v>
      </c>
      <c r="H2203" s="50" t="s">
        <v>188</v>
      </c>
      <c r="I2203" s="78">
        <v>54</v>
      </c>
      <c r="J2203" s="78">
        <v>2</v>
      </c>
      <c r="K2203" s="82">
        <v>11.13</v>
      </c>
      <c r="L2203" s="48" t="s">
        <v>4039</v>
      </c>
      <c r="M2203" s="50" t="s">
        <v>278</v>
      </c>
      <c r="N2203" s="50" t="s">
        <v>221</v>
      </c>
      <c r="O2203" s="54">
        <f>VLOOKUP(A2203,'Shurjoint Multiplier Sheet'!A:E,4,FALSE)</f>
        <v>0</v>
      </c>
      <c r="P2203" s="91">
        <v>3986.95</v>
      </c>
      <c r="Q2203" s="91">
        <f t="shared" si="38"/>
        <v>0</v>
      </c>
    </row>
    <row r="2204" spans="1:17" x14ac:dyDescent="0.25">
      <c r="A2204" s="48" t="s">
        <v>105</v>
      </c>
      <c r="B2204" s="49" t="s">
        <v>4151</v>
      </c>
      <c r="C2204" s="49" t="s">
        <v>4152</v>
      </c>
      <c r="D2204" s="49" t="s">
        <v>4143</v>
      </c>
      <c r="E2204" s="75">
        <v>191988077341</v>
      </c>
      <c r="F2204" s="53" t="s">
        <v>4144</v>
      </c>
      <c r="G2204" s="50" t="s">
        <v>270</v>
      </c>
      <c r="H2204" s="50" t="s">
        <v>188</v>
      </c>
      <c r="I2204" s="78">
        <v>48</v>
      </c>
      <c r="J2204" s="78">
        <v>2</v>
      </c>
      <c r="K2204" s="82">
        <v>16.98</v>
      </c>
      <c r="L2204" s="48" t="s">
        <v>4039</v>
      </c>
      <c r="M2204" s="50" t="s">
        <v>278</v>
      </c>
      <c r="N2204" s="50" t="s">
        <v>221</v>
      </c>
      <c r="O2204" s="54">
        <f>VLOOKUP(A2204,'Shurjoint Multiplier Sheet'!A:E,4,FALSE)</f>
        <v>0</v>
      </c>
      <c r="P2204" s="91">
        <v>5418.86</v>
      </c>
      <c r="Q2204" s="91">
        <f t="shared" si="38"/>
        <v>0</v>
      </c>
    </row>
    <row r="2205" spans="1:17" x14ac:dyDescent="0.25">
      <c r="A2205" s="48" t="s">
        <v>105</v>
      </c>
      <c r="B2205" s="49" t="s">
        <v>4153</v>
      </c>
      <c r="C2205" s="49" t="s">
        <v>4154</v>
      </c>
      <c r="D2205" s="49" t="s">
        <v>4143</v>
      </c>
      <c r="E2205" s="75">
        <v>191988077358</v>
      </c>
      <c r="F2205" s="53" t="s">
        <v>4144</v>
      </c>
      <c r="G2205" s="50" t="s">
        <v>202</v>
      </c>
      <c r="H2205" s="50" t="s">
        <v>188</v>
      </c>
      <c r="I2205" s="78">
        <v>48</v>
      </c>
      <c r="J2205" s="78">
        <v>2</v>
      </c>
      <c r="K2205" s="82">
        <v>17.02</v>
      </c>
      <c r="L2205" s="48" t="s">
        <v>4039</v>
      </c>
      <c r="M2205" s="50" t="s">
        <v>278</v>
      </c>
      <c r="N2205" s="50" t="s">
        <v>221</v>
      </c>
      <c r="O2205" s="54">
        <f>VLOOKUP(A2205,'Shurjoint Multiplier Sheet'!A:E,4,FALSE)</f>
        <v>0</v>
      </c>
      <c r="P2205" s="91">
        <v>5418.86</v>
      </c>
      <c r="Q2205" s="91">
        <f t="shared" si="38"/>
        <v>0</v>
      </c>
    </row>
    <row r="2206" spans="1:17" x14ac:dyDescent="0.25">
      <c r="A2206" s="48" t="s">
        <v>23</v>
      </c>
      <c r="B2206" s="49" t="s">
        <v>7281</v>
      </c>
      <c r="C2206" s="49" t="s">
        <v>7282</v>
      </c>
      <c r="D2206" s="49" t="s">
        <v>7283</v>
      </c>
      <c r="E2206" s="75">
        <v>191988064464</v>
      </c>
      <c r="F2206" s="53" t="s">
        <v>7284</v>
      </c>
      <c r="G2206" s="50" t="s">
        <v>256</v>
      </c>
      <c r="H2206" s="50" t="s">
        <v>188</v>
      </c>
      <c r="I2206" s="78"/>
      <c r="J2206" s="78"/>
      <c r="K2206" s="82">
        <v>31.31</v>
      </c>
      <c r="L2206" s="48" t="s">
        <v>7748</v>
      </c>
      <c r="M2206" s="50" t="s">
        <v>278</v>
      </c>
      <c r="N2206" s="50" t="s">
        <v>2470</v>
      </c>
      <c r="O2206" s="54">
        <f>VLOOKUP(A2206,'Shurjoint Multiplier Sheet'!A:E,4,FALSE)</f>
        <v>0</v>
      </c>
      <c r="P2206" s="91">
        <v>2051.54</v>
      </c>
      <c r="Q2206" s="91">
        <f t="shared" si="38"/>
        <v>0</v>
      </c>
    </row>
    <row r="2207" spans="1:17" x14ac:dyDescent="0.25">
      <c r="A2207" s="48" t="s">
        <v>23</v>
      </c>
      <c r="B2207" s="49" t="s">
        <v>7285</v>
      </c>
      <c r="C2207" s="49" t="s">
        <v>7286</v>
      </c>
      <c r="D2207" s="49" t="s">
        <v>7283</v>
      </c>
      <c r="E2207" s="75">
        <v>191988064471</v>
      </c>
      <c r="F2207" s="53" t="s">
        <v>7284</v>
      </c>
      <c r="G2207" s="50" t="s">
        <v>256</v>
      </c>
      <c r="H2207" s="50" t="s">
        <v>188</v>
      </c>
      <c r="I2207" s="78"/>
      <c r="J2207" s="78"/>
      <c r="K2207" s="82">
        <v>31.2</v>
      </c>
      <c r="L2207" s="48" t="s">
        <v>7748</v>
      </c>
      <c r="M2207" s="50" t="s">
        <v>220</v>
      </c>
      <c r="N2207" s="50" t="s">
        <v>2470</v>
      </c>
      <c r="O2207" s="54">
        <f>VLOOKUP(A2207,'Shurjoint Multiplier Sheet'!A:E,4,FALSE)</f>
        <v>0</v>
      </c>
      <c r="P2207" s="91" t="e">
        <v>#N/A</v>
      </c>
      <c r="Q2207" s="91" t="e">
        <f t="shared" si="38"/>
        <v>#N/A</v>
      </c>
    </row>
    <row r="2208" spans="1:17" x14ac:dyDescent="0.25">
      <c r="A2208" s="48" t="s">
        <v>23</v>
      </c>
      <c r="B2208" s="55" t="s">
        <v>7287</v>
      </c>
      <c r="C2208" s="49" t="s">
        <v>7288</v>
      </c>
      <c r="D2208" s="49" t="s">
        <v>7283</v>
      </c>
      <c r="E2208" s="75">
        <v>191988112417</v>
      </c>
      <c r="F2208" s="53" t="s">
        <v>7284</v>
      </c>
      <c r="G2208" s="50" t="s">
        <v>256</v>
      </c>
      <c r="H2208" s="50" t="s">
        <v>188</v>
      </c>
      <c r="I2208" s="79"/>
      <c r="J2208" s="79"/>
      <c r="K2208" s="82">
        <v>31.31</v>
      </c>
      <c r="L2208" s="48" t="s">
        <v>189</v>
      </c>
      <c r="M2208" s="50" t="s">
        <v>278</v>
      </c>
      <c r="N2208" s="50" t="s">
        <v>2470</v>
      </c>
      <c r="O2208" s="54">
        <f>VLOOKUP(A2208,'Shurjoint Multiplier Sheet'!A:E,4,FALSE)</f>
        <v>0</v>
      </c>
      <c r="P2208" s="91">
        <v>1500.58</v>
      </c>
      <c r="Q2208" s="91">
        <f t="shared" ref="Q2208:Q2271" si="39">O2208*P2208</f>
        <v>0</v>
      </c>
    </row>
    <row r="2209" spans="1:17" x14ac:dyDescent="0.25">
      <c r="A2209" s="48" t="s">
        <v>23</v>
      </c>
      <c r="B2209" s="49" t="s">
        <v>7289</v>
      </c>
      <c r="C2209" s="49" t="s">
        <v>7290</v>
      </c>
      <c r="D2209" s="49" t="s">
        <v>7283</v>
      </c>
      <c r="E2209" s="75">
        <v>191988064488</v>
      </c>
      <c r="F2209" s="53" t="s">
        <v>7284</v>
      </c>
      <c r="G2209" s="50" t="s">
        <v>256</v>
      </c>
      <c r="H2209" s="50" t="s">
        <v>188</v>
      </c>
      <c r="I2209" s="78">
        <v>42</v>
      </c>
      <c r="J2209" s="78"/>
      <c r="K2209" s="82">
        <v>31.31</v>
      </c>
      <c r="L2209" s="48" t="s">
        <v>189</v>
      </c>
      <c r="M2209" s="50" t="s">
        <v>220</v>
      </c>
      <c r="N2209" s="50" t="s">
        <v>2470</v>
      </c>
      <c r="O2209" s="54">
        <f>VLOOKUP(A2209,'Shurjoint Multiplier Sheet'!A:E,4,FALSE)</f>
        <v>0</v>
      </c>
      <c r="P2209" s="91">
        <v>1500.58</v>
      </c>
      <c r="Q2209" s="91">
        <f t="shared" si="39"/>
        <v>0</v>
      </c>
    </row>
    <row r="2210" spans="1:17" x14ac:dyDescent="0.25">
      <c r="A2210" s="48" t="s">
        <v>23</v>
      </c>
      <c r="B2210" s="55" t="s">
        <v>7685</v>
      </c>
      <c r="C2210" s="49" t="str">
        <f>VLOOKUP(B2210,[1]Data!$A$86:$B$9088,2,FALSE)</f>
        <v>12" XH1000 RGD CPLG GALV E</v>
      </c>
      <c r="D2210" s="49" t="s">
        <v>7283</v>
      </c>
      <c r="E2210" s="75"/>
      <c r="F2210" s="53" t="s">
        <v>7284</v>
      </c>
      <c r="G2210" s="50" t="s">
        <v>259</v>
      </c>
      <c r="H2210" s="50" t="s">
        <v>188</v>
      </c>
      <c r="I2210" s="79"/>
      <c r="J2210" s="79"/>
      <c r="K2210" s="82">
        <v>36.700000000000003</v>
      </c>
      <c r="L2210" s="48" t="s">
        <v>7748</v>
      </c>
      <c r="M2210" s="50" t="s">
        <v>278</v>
      </c>
      <c r="N2210" s="50" t="s">
        <v>2470</v>
      </c>
      <c r="O2210" s="54">
        <f>VLOOKUP(A2210,'Shurjoint Multiplier Sheet'!A:E,4,FALSE)</f>
        <v>0</v>
      </c>
      <c r="P2210" s="91">
        <v>2922.95</v>
      </c>
      <c r="Q2210" s="91">
        <f t="shared" si="39"/>
        <v>0</v>
      </c>
    </row>
    <row r="2211" spans="1:17" x14ac:dyDescent="0.25">
      <c r="A2211" s="48" t="s">
        <v>23</v>
      </c>
      <c r="B2211" s="49" t="s">
        <v>7291</v>
      </c>
      <c r="C2211" s="49" t="s">
        <v>7292</v>
      </c>
      <c r="D2211" s="49" t="s">
        <v>7283</v>
      </c>
      <c r="E2211" s="75">
        <v>191988064495</v>
      </c>
      <c r="F2211" s="53" t="s">
        <v>7284</v>
      </c>
      <c r="G2211" s="50" t="s">
        <v>259</v>
      </c>
      <c r="H2211" s="50" t="s">
        <v>188</v>
      </c>
      <c r="I2211" s="78"/>
      <c r="J2211" s="78"/>
      <c r="K2211" s="82">
        <v>36.700000000000003</v>
      </c>
      <c r="L2211" s="48" t="s">
        <v>7748</v>
      </c>
      <c r="M2211" s="50" t="s">
        <v>220</v>
      </c>
      <c r="N2211" s="50" t="s">
        <v>2470</v>
      </c>
      <c r="O2211" s="54">
        <f>VLOOKUP(A2211,'Shurjoint Multiplier Sheet'!A:E,4,FALSE)</f>
        <v>0</v>
      </c>
      <c r="P2211" s="91" t="e">
        <v>#N/A</v>
      </c>
      <c r="Q2211" s="91" t="e">
        <f t="shared" si="39"/>
        <v>#N/A</v>
      </c>
    </row>
    <row r="2212" spans="1:17" x14ac:dyDescent="0.25">
      <c r="A2212" s="48" t="s">
        <v>23</v>
      </c>
      <c r="B2212" s="55" t="s">
        <v>7293</v>
      </c>
      <c r="C2212" s="49" t="s">
        <v>7294</v>
      </c>
      <c r="D2212" s="49" t="s">
        <v>7283</v>
      </c>
      <c r="E2212" s="75">
        <v>191988112424</v>
      </c>
      <c r="F2212" s="53" t="s">
        <v>7284</v>
      </c>
      <c r="G2212" s="50" t="s">
        <v>259</v>
      </c>
      <c r="H2212" s="50" t="s">
        <v>188</v>
      </c>
      <c r="I2212" s="79"/>
      <c r="J2212" s="79"/>
      <c r="K2212" s="82">
        <v>36.82</v>
      </c>
      <c r="L2212" s="48" t="s">
        <v>189</v>
      </c>
      <c r="M2212" s="50" t="s">
        <v>278</v>
      </c>
      <c r="N2212" s="50" t="s">
        <v>2470</v>
      </c>
      <c r="O2212" s="54">
        <f>VLOOKUP(A2212,'Shurjoint Multiplier Sheet'!A:E,4,FALSE)</f>
        <v>0</v>
      </c>
      <c r="P2212" s="91">
        <v>2185.0100000000002</v>
      </c>
      <c r="Q2212" s="91">
        <f t="shared" si="39"/>
        <v>0</v>
      </c>
    </row>
    <row r="2213" spans="1:17" x14ac:dyDescent="0.25">
      <c r="A2213" s="48" t="s">
        <v>23</v>
      </c>
      <c r="B2213" s="49" t="s">
        <v>7295</v>
      </c>
      <c r="C2213" s="49" t="s">
        <v>7296</v>
      </c>
      <c r="D2213" s="49" t="s">
        <v>7283</v>
      </c>
      <c r="E2213" s="75">
        <v>191988064501</v>
      </c>
      <c r="F2213" s="53" t="s">
        <v>7284</v>
      </c>
      <c r="G2213" s="50" t="s">
        <v>259</v>
      </c>
      <c r="H2213" s="50" t="s">
        <v>188</v>
      </c>
      <c r="I2213" s="78"/>
      <c r="J2213" s="78"/>
      <c r="K2213" s="82">
        <v>36.82</v>
      </c>
      <c r="L2213" s="48" t="s">
        <v>189</v>
      </c>
      <c r="M2213" s="50" t="s">
        <v>220</v>
      </c>
      <c r="N2213" s="50" t="s">
        <v>2470</v>
      </c>
      <c r="O2213" s="54">
        <f>VLOOKUP(A2213,'Shurjoint Multiplier Sheet'!A:E,4,FALSE)</f>
        <v>0</v>
      </c>
      <c r="P2213" s="91">
        <v>2185.0100000000002</v>
      </c>
      <c r="Q2213" s="91">
        <f t="shared" si="39"/>
        <v>0</v>
      </c>
    </row>
    <row r="2214" spans="1:17" x14ac:dyDescent="0.25">
      <c r="A2214" s="48" t="s">
        <v>23</v>
      </c>
      <c r="B2214" s="49" t="s">
        <v>7297</v>
      </c>
      <c r="C2214" s="49" t="s">
        <v>7298</v>
      </c>
      <c r="D2214" s="49" t="s">
        <v>7283</v>
      </c>
      <c r="E2214" s="75">
        <v>191988064549</v>
      </c>
      <c r="F2214" s="53" t="s">
        <v>7284</v>
      </c>
      <c r="G2214" s="50" t="s">
        <v>187</v>
      </c>
      <c r="H2214" s="50" t="s">
        <v>188</v>
      </c>
      <c r="I2214" s="78"/>
      <c r="J2214" s="78"/>
      <c r="K2214" s="82">
        <v>3.84</v>
      </c>
      <c r="L2214" s="48" t="s">
        <v>7748</v>
      </c>
      <c r="M2214" s="50" t="s">
        <v>278</v>
      </c>
      <c r="N2214" s="50" t="s">
        <v>2470</v>
      </c>
      <c r="O2214" s="54">
        <f>VLOOKUP(A2214,'Shurjoint Multiplier Sheet'!A:E,4,FALSE)</f>
        <v>0</v>
      </c>
      <c r="P2214" s="91">
        <v>237.55</v>
      </c>
      <c r="Q2214" s="91">
        <f t="shared" si="39"/>
        <v>0</v>
      </c>
    </row>
    <row r="2215" spans="1:17" x14ac:dyDescent="0.25">
      <c r="A2215" s="48" t="s">
        <v>23</v>
      </c>
      <c r="B2215" s="49" t="s">
        <v>7299</v>
      </c>
      <c r="C2215" s="49" t="s">
        <v>7300</v>
      </c>
      <c r="D2215" s="49" t="s">
        <v>7283</v>
      </c>
      <c r="E2215" s="75">
        <v>191988064556</v>
      </c>
      <c r="F2215" s="53" t="s">
        <v>7284</v>
      </c>
      <c r="G2215" s="50" t="s">
        <v>187</v>
      </c>
      <c r="H2215" s="50" t="s">
        <v>188</v>
      </c>
      <c r="I2215" s="78"/>
      <c r="J2215" s="78"/>
      <c r="K2215" s="82">
        <v>3.8</v>
      </c>
      <c r="L2215" s="48" t="s">
        <v>7748</v>
      </c>
      <c r="M2215" s="50" t="s">
        <v>220</v>
      </c>
      <c r="N2215" s="50" t="s">
        <v>2470</v>
      </c>
      <c r="O2215" s="54">
        <f>VLOOKUP(A2215,'Shurjoint Multiplier Sheet'!A:E,4,FALSE)</f>
        <v>0</v>
      </c>
      <c r="P2215" s="91" t="e">
        <v>#N/A</v>
      </c>
      <c r="Q2215" s="91" t="e">
        <f t="shared" si="39"/>
        <v>#N/A</v>
      </c>
    </row>
    <row r="2216" spans="1:17" x14ac:dyDescent="0.25">
      <c r="A2216" s="48" t="s">
        <v>23</v>
      </c>
      <c r="B2216" s="55" t="s">
        <v>7301</v>
      </c>
      <c r="C2216" s="49" t="s">
        <v>7302</v>
      </c>
      <c r="D2216" s="49" t="s">
        <v>7283</v>
      </c>
      <c r="E2216" s="75">
        <v>191988112431</v>
      </c>
      <c r="F2216" s="53" t="s">
        <v>7284</v>
      </c>
      <c r="G2216" s="50" t="s">
        <v>187</v>
      </c>
      <c r="H2216" s="50" t="s">
        <v>188</v>
      </c>
      <c r="I2216" s="79"/>
      <c r="J2216" s="79"/>
      <c r="K2216" s="82">
        <v>3.84</v>
      </c>
      <c r="L2216" s="48" t="s">
        <v>189</v>
      </c>
      <c r="M2216" s="50" t="s">
        <v>278</v>
      </c>
      <c r="N2216" s="50" t="s">
        <v>2470</v>
      </c>
      <c r="O2216" s="54">
        <f>VLOOKUP(A2216,'Shurjoint Multiplier Sheet'!A:E,4,FALSE)</f>
        <v>0</v>
      </c>
      <c r="P2216" s="91">
        <v>178.17</v>
      </c>
      <c r="Q2216" s="91">
        <f t="shared" si="39"/>
        <v>0</v>
      </c>
    </row>
    <row r="2217" spans="1:17" x14ac:dyDescent="0.25">
      <c r="A2217" s="48" t="s">
        <v>23</v>
      </c>
      <c r="B2217" s="49" t="s">
        <v>7303</v>
      </c>
      <c r="C2217" s="49" t="s">
        <v>7304</v>
      </c>
      <c r="D2217" s="49" t="s">
        <v>7283</v>
      </c>
      <c r="E2217" s="75">
        <v>191988064563</v>
      </c>
      <c r="F2217" s="53" t="s">
        <v>7284</v>
      </c>
      <c r="G2217" s="50" t="s">
        <v>187</v>
      </c>
      <c r="H2217" s="50" t="s">
        <v>188</v>
      </c>
      <c r="I2217" s="78">
        <v>480</v>
      </c>
      <c r="J2217" s="78">
        <v>20</v>
      </c>
      <c r="K2217" s="82">
        <v>3.84</v>
      </c>
      <c r="L2217" s="48" t="s">
        <v>189</v>
      </c>
      <c r="M2217" s="50" t="s">
        <v>220</v>
      </c>
      <c r="N2217" s="50" t="s">
        <v>2470</v>
      </c>
      <c r="O2217" s="54">
        <f>VLOOKUP(A2217,'Shurjoint Multiplier Sheet'!A:E,4,FALSE)</f>
        <v>0</v>
      </c>
      <c r="P2217" s="91">
        <v>178.17</v>
      </c>
      <c r="Q2217" s="91">
        <f t="shared" si="39"/>
        <v>0</v>
      </c>
    </row>
    <row r="2218" spans="1:17" x14ac:dyDescent="0.25">
      <c r="A2218" s="48" t="s">
        <v>23</v>
      </c>
      <c r="B2218" s="49" t="s">
        <v>7305</v>
      </c>
      <c r="C2218" s="49" t="s">
        <v>7306</v>
      </c>
      <c r="D2218" s="49" t="s">
        <v>7283</v>
      </c>
      <c r="E2218" s="75">
        <v>191988064518</v>
      </c>
      <c r="F2218" s="53" t="s">
        <v>7284</v>
      </c>
      <c r="G2218" s="50" t="s">
        <v>193</v>
      </c>
      <c r="H2218" s="50" t="s">
        <v>188</v>
      </c>
      <c r="I2218" s="78"/>
      <c r="J2218" s="78"/>
      <c r="K2218" s="82">
        <v>3.44</v>
      </c>
      <c r="L2218" s="48" t="s">
        <v>7748</v>
      </c>
      <c r="M2218" s="50" t="s">
        <v>278</v>
      </c>
      <c r="N2218" s="50" t="s">
        <v>2470</v>
      </c>
      <c r="O2218" s="54">
        <f>VLOOKUP(A2218,'Shurjoint Multiplier Sheet'!A:E,4,FALSE)</f>
        <v>0</v>
      </c>
      <c r="P2218" s="91">
        <v>208.15</v>
      </c>
      <c r="Q2218" s="91">
        <f t="shared" si="39"/>
        <v>0</v>
      </c>
    </row>
    <row r="2219" spans="1:17" x14ac:dyDescent="0.25">
      <c r="A2219" s="48" t="s">
        <v>23</v>
      </c>
      <c r="B2219" s="49" t="s">
        <v>7307</v>
      </c>
      <c r="C2219" s="49" t="s">
        <v>7308</v>
      </c>
      <c r="D2219" s="49" t="s">
        <v>7283</v>
      </c>
      <c r="E2219" s="75">
        <v>191988064525</v>
      </c>
      <c r="F2219" s="53" t="s">
        <v>7284</v>
      </c>
      <c r="G2219" s="50" t="s">
        <v>193</v>
      </c>
      <c r="H2219" s="50" t="s">
        <v>188</v>
      </c>
      <c r="I2219" s="78"/>
      <c r="J2219" s="78"/>
      <c r="K2219" s="82">
        <v>3.4</v>
      </c>
      <c r="L2219" s="48" t="s">
        <v>7748</v>
      </c>
      <c r="M2219" s="50" t="s">
        <v>220</v>
      </c>
      <c r="N2219" s="50" t="s">
        <v>2470</v>
      </c>
      <c r="O2219" s="54">
        <f>VLOOKUP(A2219,'Shurjoint Multiplier Sheet'!A:E,4,FALSE)</f>
        <v>0</v>
      </c>
      <c r="P2219" s="91" t="e">
        <v>#N/A</v>
      </c>
      <c r="Q2219" s="91" t="e">
        <f t="shared" si="39"/>
        <v>#N/A</v>
      </c>
    </row>
    <row r="2220" spans="1:17" x14ac:dyDescent="0.25">
      <c r="A2220" s="48" t="s">
        <v>23</v>
      </c>
      <c r="B2220" s="55" t="s">
        <v>7309</v>
      </c>
      <c r="C2220" s="49" t="s">
        <v>7310</v>
      </c>
      <c r="D2220" s="49" t="s">
        <v>7283</v>
      </c>
      <c r="E2220" s="75">
        <v>191988107031</v>
      </c>
      <c r="F2220" s="53" t="s">
        <v>7284</v>
      </c>
      <c r="G2220" s="50" t="s">
        <v>193</v>
      </c>
      <c r="H2220" s="50" t="s">
        <v>188</v>
      </c>
      <c r="I2220" s="79"/>
      <c r="J2220" s="79"/>
      <c r="K2220" s="82">
        <v>3.44</v>
      </c>
      <c r="L2220" s="48" t="s">
        <v>189</v>
      </c>
      <c r="M2220" s="50" t="s">
        <v>278</v>
      </c>
      <c r="N2220" s="50" t="s">
        <v>2470</v>
      </c>
      <c r="O2220" s="54">
        <f>VLOOKUP(A2220,'Shurjoint Multiplier Sheet'!A:E,4,FALSE)</f>
        <v>0</v>
      </c>
      <c r="P2220" s="91">
        <v>155.22999999999999</v>
      </c>
      <c r="Q2220" s="91">
        <f t="shared" si="39"/>
        <v>0</v>
      </c>
    </row>
    <row r="2221" spans="1:17" x14ac:dyDescent="0.25">
      <c r="A2221" s="48" t="s">
        <v>23</v>
      </c>
      <c r="B2221" s="49" t="s">
        <v>7311</v>
      </c>
      <c r="C2221" s="49" t="s">
        <v>7312</v>
      </c>
      <c r="D2221" s="49" t="s">
        <v>7283</v>
      </c>
      <c r="E2221" s="75">
        <v>191988064532</v>
      </c>
      <c r="F2221" s="53" t="s">
        <v>7284</v>
      </c>
      <c r="G2221" s="50" t="s">
        <v>193</v>
      </c>
      <c r="H2221" s="50" t="s">
        <v>188</v>
      </c>
      <c r="I2221" s="78">
        <v>693</v>
      </c>
      <c r="J2221" s="78">
        <v>25</v>
      </c>
      <c r="K2221" s="82">
        <v>3.44</v>
      </c>
      <c r="L2221" s="48" t="s">
        <v>189</v>
      </c>
      <c r="M2221" s="50" t="s">
        <v>220</v>
      </c>
      <c r="N2221" s="50" t="s">
        <v>2470</v>
      </c>
      <c r="O2221" s="54">
        <f>VLOOKUP(A2221,'Shurjoint Multiplier Sheet'!A:E,4,FALSE)</f>
        <v>0</v>
      </c>
      <c r="P2221" s="91">
        <v>155.22999999999999</v>
      </c>
      <c r="Q2221" s="91">
        <f t="shared" si="39"/>
        <v>0</v>
      </c>
    </row>
    <row r="2222" spans="1:17" x14ac:dyDescent="0.25">
      <c r="A2222" s="48" t="s">
        <v>23</v>
      </c>
      <c r="B2222" s="49" t="s">
        <v>7313</v>
      </c>
      <c r="C2222" s="49" t="s">
        <v>7314</v>
      </c>
      <c r="D2222" s="49" t="s">
        <v>7283</v>
      </c>
      <c r="E2222" s="75">
        <v>191988064570</v>
      </c>
      <c r="F2222" s="53" t="s">
        <v>7284</v>
      </c>
      <c r="G2222" s="50" t="s">
        <v>196</v>
      </c>
      <c r="H2222" s="50" t="s">
        <v>188</v>
      </c>
      <c r="I2222" s="78"/>
      <c r="J2222" s="78"/>
      <c r="K2222" s="82">
        <v>4.78</v>
      </c>
      <c r="L2222" s="48" t="s">
        <v>7748</v>
      </c>
      <c r="M2222" s="50" t="s">
        <v>278</v>
      </c>
      <c r="N2222" s="50" t="s">
        <v>2470</v>
      </c>
      <c r="O2222" s="54">
        <f>VLOOKUP(A2222,'Shurjoint Multiplier Sheet'!A:E,4,FALSE)</f>
        <v>0</v>
      </c>
      <c r="P2222" s="91">
        <v>265.19</v>
      </c>
      <c r="Q2222" s="91">
        <f t="shared" si="39"/>
        <v>0</v>
      </c>
    </row>
    <row r="2223" spans="1:17" x14ac:dyDescent="0.25">
      <c r="A2223" s="48" t="s">
        <v>23</v>
      </c>
      <c r="B2223" s="49" t="s">
        <v>7315</v>
      </c>
      <c r="C2223" s="49" t="s">
        <v>7316</v>
      </c>
      <c r="D2223" s="49" t="s">
        <v>7283</v>
      </c>
      <c r="E2223" s="75">
        <v>191988064587</v>
      </c>
      <c r="F2223" s="53" t="s">
        <v>7284</v>
      </c>
      <c r="G2223" s="50" t="s">
        <v>196</v>
      </c>
      <c r="H2223" s="50" t="s">
        <v>188</v>
      </c>
      <c r="I2223" s="78"/>
      <c r="J2223" s="78"/>
      <c r="K2223" s="82">
        <v>4.8</v>
      </c>
      <c r="L2223" s="48" t="s">
        <v>7748</v>
      </c>
      <c r="M2223" s="50" t="s">
        <v>220</v>
      </c>
      <c r="N2223" s="50" t="s">
        <v>2470</v>
      </c>
      <c r="O2223" s="54">
        <f>VLOOKUP(A2223,'Shurjoint Multiplier Sheet'!A:E,4,FALSE)</f>
        <v>0</v>
      </c>
      <c r="P2223" s="91" t="e">
        <v>#N/A</v>
      </c>
      <c r="Q2223" s="91" t="e">
        <f t="shared" si="39"/>
        <v>#N/A</v>
      </c>
    </row>
    <row r="2224" spans="1:17" x14ac:dyDescent="0.25">
      <c r="A2224" s="48" t="s">
        <v>23</v>
      </c>
      <c r="B2224" s="55" t="s">
        <v>7317</v>
      </c>
      <c r="C2224" s="49" t="s">
        <v>7318</v>
      </c>
      <c r="D2224" s="49" t="s">
        <v>7283</v>
      </c>
      <c r="E2224" s="75">
        <v>191988112448</v>
      </c>
      <c r="F2224" s="53" t="s">
        <v>7284</v>
      </c>
      <c r="G2224" s="50" t="s">
        <v>196</v>
      </c>
      <c r="H2224" s="50" t="s">
        <v>188</v>
      </c>
      <c r="I2224" s="79"/>
      <c r="J2224" s="79"/>
      <c r="K2224" s="82">
        <v>4.78</v>
      </c>
      <c r="L2224" s="48" t="s">
        <v>189</v>
      </c>
      <c r="M2224" s="50" t="s">
        <v>278</v>
      </c>
      <c r="N2224" s="50" t="s">
        <v>2470</v>
      </c>
      <c r="O2224" s="54">
        <f>VLOOKUP(A2224,'Shurjoint Multiplier Sheet'!A:E,4,FALSE)</f>
        <v>0</v>
      </c>
      <c r="P2224" s="91">
        <v>196.99</v>
      </c>
      <c r="Q2224" s="91">
        <f t="shared" si="39"/>
        <v>0</v>
      </c>
    </row>
    <row r="2225" spans="1:17" x14ac:dyDescent="0.25">
      <c r="A2225" s="48" t="s">
        <v>23</v>
      </c>
      <c r="B2225" s="49" t="s">
        <v>7319</v>
      </c>
      <c r="C2225" s="49" t="s">
        <v>7320</v>
      </c>
      <c r="D2225" s="49" t="s">
        <v>7283</v>
      </c>
      <c r="E2225" s="75">
        <v>191988064594</v>
      </c>
      <c r="F2225" s="53" t="s">
        <v>7284</v>
      </c>
      <c r="G2225" s="50" t="s">
        <v>196</v>
      </c>
      <c r="H2225" s="50" t="s">
        <v>188</v>
      </c>
      <c r="I2225" s="78">
        <v>440</v>
      </c>
      <c r="J2225" s="78"/>
      <c r="K2225" s="82">
        <v>4.78</v>
      </c>
      <c r="L2225" s="48" t="s">
        <v>189</v>
      </c>
      <c r="M2225" s="50" t="s">
        <v>220</v>
      </c>
      <c r="N2225" s="50" t="s">
        <v>2470</v>
      </c>
      <c r="O2225" s="54">
        <f>VLOOKUP(A2225,'Shurjoint Multiplier Sheet'!A:E,4,FALSE)</f>
        <v>0</v>
      </c>
      <c r="P2225" s="91">
        <v>196.99</v>
      </c>
      <c r="Q2225" s="91">
        <f t="shared" si="39"/>
        <v>0</v>
      </c>
    </row>
    <row r="2226" spans="1:17" x14ac:dyDescent="0.25">
      <c r="A2226" s="48" t="s">
        <v>23</v>
      </c>
      <c r="B2226" s="49" t="s">
        <v>7321</v>
      </c>
      <c r="C2226" s="49" t="s">
        <v>7322</v>
      </c>
      <c r="D2226" s="49" t="s">
        <v>7283</v>
      </c>
      <c r="E2226" s="75">
        <v>191988064624</v>
      </c>
      <c r="F2226" s="53" t="s">
        <v>7284</v>
      </c>
      <c r="G2226" s="50" t="s">
        <v>199</v>
      </c>
      <c r="H2226" s="50" t="s">
        <v>188</v>
      </c>
      <c r="I2226" s="78"/>
      <c r="J2226" s="78"/>
      <c r="K2226" s="82">
        <v>8.4</v>
      </c>
      <c r="L2226" s="48" t="s">
        <v>7748</v>
      </c>
      <c r="M2226" s="50" t="s">
        <v>278</v>
      </c>
      <c r="N2226" s="50" t="s">
        <v>2470</v>
      </c>
      <c r="O2226" s="54">
        <f>VLOOKUP(A2226,'Shurjoint Multiplier Sheet'!A:E,4,FALSE)</f>
        <v>0</v>
      </c>
      <c r="P2226" s="91">
        <v>403.96</v>
      </c>
      <c r="Q2226" s="91">
        <f t="shared" si="39"/>
        <v>0</v>
      </c>
    </row>
    <row r="2227" spans="1:17" x14ac:dyDescent="0.25">
      <c r="A2227" s="48" t="s">
        <v>23</v>
      </c>
      <c r="B2227" s="49" t="s">
        <v>7323</v>
      </c>
      <c r="C2227" s="49" t="s">
        <v>7324</v>
      </c>
      <c r="D2227" s="49" t="s">
        <v>7283</v>
      </c>
      <c r="E2227" s="75">
        <v>191988064617</v>
      </c>
      <c r="F2227" s="53" t="s">
        <v>7284</v>
      </c>
      <c r="G2227" s="50" t="s">
        <v>199</v>
      </c>
      <c r="H2227" s="50" t="s">
        <v>188</v>
      </c>
      <c r="I2227" s="78"/>
      <c r="J2227" s="78"/>
      <c r="K2227" s="82">
        <v>8.4</v>
      </c>
      <c r="L2227" s="48" t="s">
        <v>7748</v>
      </c>
      <c r="M2227" s="50" t="s">
        <v>220</v>
      </c>
      <c r="N2227" s="50" t="s">
        <v>2470</v>
      </c>
      <c r="O2227" s="54">
        <f>VLOOKUP(A2227,'Shurjoint Multiplier Sheet'!A:E,4,FALSE)</f>
        <v>0</v>
      </c>
      <c r="P2227" s="91" t="e">
        <v>#N/A</v>
      </c>
      <c r="Q2227" s="91" t="e">
        <f t="shared" si="39"/>
        <v>#N/A</v>
      </c>
    </row>
    <row r="2228" spans="1:17" x14ac:dyDescent="0.25">
      <c r="A2228" s="48" t="s">
        <v>23</v>
      </c>
      <c r="B2228" s="55" t="s">
        <v>7325</v>
      </c>
      <c r="C2228" s="49" t="s">
        <v>7326</v>
      </c>
      <c r="D2228" s="49" t="s">
        <v>7283</v>
      </c>
      <c r="E2228" s="75">
        <v>191988112455</v>
      </c>
      <c r="F2228" s="53" t="s">
        <v>7284</v>
      </c>
      <c r="G2228" s="50" t="s">
        <v>199</v>
      </c>
      <c r="H2228" s="50" t="s">
        <v>188</v>
      </c>
      <c r="I2228" s="79"/>
      <c r="J2228" s="79"/>
      <c r="K2228" s="82">
        <v>8.4</v>
      </c>
      <c r="L2228" s="48" t="s">
        <v>189</v>
      </c>
      <c r="M2228" s="50" t="s">
        <v>278</v>
      </c>
      <c r="N2228" s="50" t="s">
        <v>2470</v>
      </c>
      <c r="O2228" s="54">
        <f>VLOOKUP(A2228,'Shurjoint Multiplier Sheet'!A:E,4,FALSE)</f>
        <v>0</v>
      </c>
      <c r="P2228" s="91">
        <v>284.58999999999997</v>
      </c>
      <c r="Q2228" s="91">
        <f t="shared" si="39"/>
        <v>0</v>
      </c>
    </row>
    <row r="2229" spans="1:17" x14ac:dyDescent="0.25">
      <c r="A2229" s="48" t="s">
        <v>23</v>
      </c>
      <c r="B2229" s="49" t="s">
        <v>7327</v>
      </c>
      <c r="C2229" s="49" t="s">
        <v>7328</v>
      </c>
      <c r="D2229" s="49" t="s">
        <v>7283</v>
      </c>
      <c r="E2229" s="75">
        <v>191988064600</v>
      </c>
      <c r="F2229" s="53" t="s">
        <v>7284</v>
      </c>
      <c r="G2229" s="50" t="s">
        <v>199</v>
      </c>
      <c r="H2229" s="50" t="s">
        <v>188</v>
      </c>
      <c r="I2229" s="78">
        <v>230</v>
      </c>
      <c r="J2229" s="78"/>
      <c r="K2229" s="82">
        <v>8.4</v>
      </c>
      <c r="L2229" s="48" t="s">
        <v>189</v>
      </c>
      <c r="M2229" s="50" t="s">
        <v>220</v>
      </c>
      <c r="N2229" s="50" t="s">
        <v>2470</v>
      </c>
      <c r="O2229" s="54">
        <f>VLOOKUP(A2229,'Shurjoint Multiplier Sheet'!A:E,4,FALSE)</f>
        <v>0</v>
      </c>
      <c r="P2229" s="91">
        <v>284.58999999999997</v>
      </c>
      <c r="Q2229" s="91">
        <f t="shared" si="39"/>
        <v>0</v>
      </c>
    </row>
    <row r="2230" spans="1:17" x14ac:dyDescent="0.25">
      <c r="A2230" s="48" t="s">
        <v>23</v>
      </c>
      <c r="B2230" s="49" t="s">
        <v>7329</v>
      </c>
      <c r="C2230" s="49" t="s">
        <v>7330</v>
      </c>
      <c r="D2230" s="49" t="s">
        <v>7283</v>
      </c>
      <c r="E2230" s="75">
        <v>191988064655</v>
      </c>
      <c r="F2230" s="53" t="s">
        <v>7284</v>
      </c>
      <c r="G2230" s="50" t="s">
        <v>202</v>
      </c>
      <c r="H2230" s="50" t="s">
        <v>188</v>
      </c>
      <c r="I2230" s="78"/>
      <c r="J2230" s="78"/>
      <c r="K2230" s="82">
        <v>17.64</v>
      </c>
      <c r="L2230" s="48" t="s">
        <v>7748</v>
      </c>
      <c r="M2230" s="50" t="s">
        <v>278</v>
      </c>
      <c r="N2230" s="50" t="s">
        <v>2470</v>
      </c>
      <c r="O2230" s="54">
        <f>VLOOKUP(A2230,'Shurjoint Multiplier Sheet'!A:E,4,FALSE)</f>
        <v>0</v>
      </c>
      <c r="P2230" s="91">
        <v>733.82</v>
      </c>
      <c r="Q2230" s="91">
        <f t="shared" si="39"/>
        <v>0</v>
      </c>
    </row>
    <row r="2231" spans="1:17" x14ac:dyDescent="0.25">
      <c r="A2231" s="48" t="s">
        <v>23</v>
      </c>
      <c r="B2231" s="49" t="s">
        <v>7331</v>
      </c>
      <c r="C2231" s="49" t="s">
        <v>7332</v>
      </c>
      <c r="D2231" s="49" t="s">
        <v>7283</v>
      </c>
      <c r="E2231" s="75">
        <v>191988064648</v>
      </c>
      <c r="F2231" s="53" t="s">
        <v>7284</v>
      </c>
      <c r="G2231" s="50" t="s">
        <v>202</v>
      </c>
      <c r="H2231" s="50" t="s">
        <v>188</v>
      </c>
      <c r="I2231" s="78"/>
      <c r="J2231" s="78"/>
      <c r="K2231" s="82">
        <v>17.600000000000001</v>
      </c>
      <c r="L2231" s="48" t="s">
        <v>7748</v>
      </c>
      <c r="M2231" s="50" t="s">
        <v>220</v>
      </c>
      <c r="N2231" s="50" t="s">
        <v>2470</v>
      </c>
      <c r="O2231" s="54">
        <f>VLOOKUP(A2231,'Shurjoint Multiplier Sheet'!A:E,4,FALSE)</f>
        <v>0</v>
      </c>
      <c r="P2231" s="91" t="e">
        <v>#N/A</v>
      </c>
      <c r="Q2231" s="91" t="e">
        <f t="shared" si="39"/>
        <v>#N/A</v>
      </c>
    </row>
    <row r="2232" spans="1:17" x14ac:dyDescent="0.25">
      <c r="A2232" s="48" t="s">
        <v>23</v>
      </c>
      <c r="B2232" s="55" t="s">
        <v>7333</v>
      </c>
      <c r="C2232" s="49" t="s">
        <v>7334</v>
      </c>
      <c r="D2232" s="49" t="s">
        <v>7283</v>
      </c>
      <c r="E2232" s="75">
        <v>191988112462</v>
      </c>
      <c r="F2232" s="53" t="s">
        <v>7284</v>
      </c>
      <c r="G2232" s="50" t="s">
        <v>202</v>
      </c>
      <c r="H2232" s="50" t="s">
        <v>188</v>
      </c>
      <c r="I2232" s="79"/>
      <c r="J2232" s="79"/>
      <c r="K2232" s="82">
        <v>17.64</v>
      </c>
      <c r="L2232" s="48" t="s">
        <v>189</v>
      </c>
      <c r="M2232" s="50" t="s">
        <v>278</v>
      </c>
      <c r="N2232" s="50" t="s">
        <v>2470</v>
      </c>
      <c r="O2232" s="54">
        <f>VLOOKUP(A2232,'Shurjoint Multiplier Sheet'!A:E,4,FALSE)</f>
        <v>0</v>
      </c>
      <c r="P2232" s="91">
        <v>510.38</v>
      </c>
      <c r="Q2232" s="91">
        <f t="shared" si="39"/>
        <v>0</v>
      </c>
    </row>
    <row r="2233" spans="1:17" x14ac:dyDescent="0.25">
      <c r="A2233" s="48" t="s">
        <v>23</v>
      </c>
      <c r="B2233" s="49" t="s">
        <v>7335</v>
      </c>
      <c r="C2233" s="49" t="s">
        <v>7336</v>
      </c>
      <c r="D2233" s="49" t="s">
        <v>7283</v>
      </c>
      <c r="E2233" s="75">
        <v>191988064631</v>
      </c>
      <c r="F2233" s="53" t="s">
        <v>7284</v>
      </c>
      <c r="G2233" s="50" t="s">
        <v>202</v>
      </c>
      <c r="H2233" s="50" t="s">
        <v>188</v>
      </c>
      <c r="I2233" s="78">
        <v>120</v>
      </c>
      <c r="J2233" s="78"/>
      <c r="K2233" s="82">
        <v>17.64</v>
      </c>
      <c r="L2233" s="48" t="s">
        <v>189</v>
      </c>
      <c r="M2233" s="50" t="s">
        <v>220</v>
      </c>
      <c r="N2233" s="50" t="s">
        <v>2470</v>
      </c>
      <c r="O2233" s="54">
        <f>VLOOKUP(A2233,'Shurjoint Multiplier Sheet'!A:E,4,FALSE)</f>
        <v>0</v>
      </c>
      <c r="P2233" s="91">
        <v>510.38</v>
      </c>
      <c r="Q2233" s="91">
        <f t="shared" si="39"/>
        <v>0</v>
      </c>
    </row>
    <row r="2234" spans="1:17" x14ac:dyDescent="0.25">
      <c r="A2234" s="48" t="s">
        <v>23</v>
      </c>
      <c r="B2234" s="49" t="s">
        <v>7337</v>
      </c>
      <c r="C2234" s="49" t="s">
        <v>7338</v>
      </c>
      <c r="D2234" s="49" t="s">
        <v>7283</v>
      </c>
      <c r="E2234" s="75">
        <v>191988064662</v>
      </c>
      <c r="F2234" s="53" t="s">
        <v>7284</v>
      </c>
      <c r="G2234" s="50" t="s">
        <v>232</v>
      </c>
      <c r="H2234" s="50" t="s">
        <v>188</v>
      </c>
      <c r="I2234" s="78"/>
      <c r="J2234" s="78"/>
      <c r="K2234" s="82">
        <v>24.1</v>
      </c>
      <c r="L2234" s="48" t="s">
        <v>7748</v>
      </c>
      <c r="M2234" s="50" t="s">
        <v>278</v>
      </c>
      <c r="N2234" s="50" t="s">
        <v>2470</v>
      </c>
      <c r="O2234" s="54">
        <f>VLOOKUP(A2234,'Shurjoint Multiplier Sheet'!A:E,4,FALSE)</f>
        <v>0</v>
      </c>
      <c r="P2234" s="91">
        <v>1168.3599999999999</v>
      </c>
      <c r="Q2234" s="91">
        <f t="shared" si="39"/>
        <v>0</v>
      </c>
    </row>
    <row r="2235" spans="1:17" x14ac:dyDescent="0.25">
      <c r="A2235" s="48" t="s">
        <v>23</v>
      </c>
      <c r="B2235" s="49" t="s">
        <v>7339</v>
      </c>
      <c r="C2235" s="49" t="s">
        <v>7340</v>
      </c>
      <c r="D2235" s="49" t="s">
        <v>7283</v>
      </c>
      <c r="E2235" s="75">
        <v>191988064679</v>
      </c>
      <c r="F2235" s="53" t="s">
        <v>7284</v>
      </c>
      <c r="G2235" s="50" t="s">
        <v>232</v>
      </c>
      <c r="H2235" s="50" t="s">
        <v>188</v>
      </c>
      <c r="I2235" s="78"/>
      <c r="J2235" s="78"/>
      <c r="K2235" s="82">
        <v>17.600000000000001</v>
      </c>
      <c r="L2235" s="48" t="s">
        <v>7748</v>
      </c>
      <c r="M2235" s="50" t="s">
        <v>220</v>
      </c>
      <c r="N2235" s="50" t="s">
        <v>2470</v>
      </c>
      <c r="O2235" s="54">
        <f>VLOOKUP(A2235,'Shurjoint Multiplier Sheet'!A:E,4,FALSE)</f>
        <v>0</v>
      </c>
      <c r="P2235" s="91" t="e">
        <v>#N/A</v>
      </c>
      <c r="Q2235" s="91" t="e">
        <f t="shared" si="39"/>
        <v>#N/A</v>
      </c>
    </row>
    <row r="2236" spans="1:17" x14ac:dyDescent="0.25">
      <c r="A2236" s="48" t="s">
        <v>23</v>
      </c>
      <c r="B2236" s="55" t="s">
        <v>7341</v>
      </c>
      <c r="C2236" s="49" t="s">
        <v>7342</v>
      </c>
      <c r="D2236" s="49" t="s">
        <v>7283</v>
      </c>
      <c r="E2236" s="75">
        <v>191988112394</v>
      </c>
      <c r="F2236" s="53" t="s">
        <v>7284</v>
      </c>
      <c r="G2236" s="50" t="s">
        <v>232</v>
      </c>
      <c r="H2236" s="50" t="s">
        <v>188</v>
      </c>
      <c r="I2236" s="79"/>
      <c r="J2236" s="79"/>
      <c r="K2236" s="82">
        <v>24.1</v>
      </c>
      <c r="L2236" s="48" t="s">
        <v>189</v>
      </c>
      <c r="M2236" s="50" t="s">
        <v>278</v>
      </c>
      <c r="N2236" s="50" t="s">
        <v>2470</v>
      </c>
      <c r="O2236" s="54">
        <f>VLOOKUP(A2236,'Shurjoint Multiplier Sheet'!A:E,4,FALSE)</f>
        <v>0</v>
      </c>
      <c r="P2236" s="91">
        <v>814.39</v>
      </c>
      <c r="Q2236" s="91">
        <f t="shared" si="39"/>
        <v>0</v>
      </c>
    </row>
    <row r="2237" spans="1:17" x14ac:dyDescent="0.25">
      <c r="A2237" s="48" t="s">
        <v>23</v>
      </c>
      <c r="B2237" s="49" t="s">
        <v>7343</v>
      </c>
      <c r="C2237" s="49" t="s">
        <v>7344</v>
      </c>
      <c r="D2237" s="49" t="s">
        <v>7283</v>
      </c>
      <c r="E2237" s="75">
        <v>191988064686</v>
      </c>
      <c r="F2237" s="53" t="s">
        <v>7284</v>
      </c>
      <c r="G2237" s="50" t="s">
        <v>232</v>
      </c>
      <c r="H2237" s="50" t="s">
        <v>188</v>
      </c>
      <c r="I2237" s="78">
        <v>60</v>
      </c>
      <c r="J2237" s="78"/>
      <c r="K2237" s="82">
        <v>24.1</v>
      </c>
      <c r="L2237" s="48" t="s">
        <v>189</v>
      </c>
      <c r="M2237" s="50" t="s">
        <v>220</v>
      </c>
      <c r="N2237" s="50" t="s">
        <v>2470</v>
      </c>
      <c r="O2237" s="54">
        <f>VLOOKUP(A2237,'Shurjoint Multiplier Sheet'!A:E,4,FALSE)</f>
        <v>0</v>
      </c>
      <c r="P2237" s="91">
        <v>814.39</v>
      </c>
      <c r="Q2237" s="91">
        <f t="shared" si="39"/>
        <v>0</v>
      </c>
    </row>
    <row r="2238" spans="1:17" x14ac:dyDescent="0.25">
      <c r="A2238" s="48" t="s">
        <v>107</v>
      </c>
      <c r="B2238" s="49" t="s">
        <v>4367</v>
      </c>
      <c r="C2238" s="49" t="s">
        <v>4368</v>
      </c>
      <c r="D2238" s="49" t="s">
        <v>4369</v>
      </c>
      <c r="E2238" s="75">
        <v>191988074234</v>
      </c>
      <c r="F2238" s="53" t="s">
        <v>4370</v>
      </c>
      <c r="G2238" s="50" t="s">
        <v>193</v>
      </c>
      <c r="H2238" s="50" t="s">
        <v>188</v>
      </c>
      <c r="I2238" s="78">
        <v>110</v>
      </c>
      <c r="J2238" s="78"/>
      <c r="K2238" s="82">
        <v>8.86</v>
      </c>
      <c r="L2238" s="48" t="s">
        <v>4039</v>
      </c>
      <c r="M2238" s="50" t="s">
        <v>278</v>
      </c>
      <c r="N2238" s="50" t="s">
        <v>2394</v>
      </c>
      <c r="O2238" s="54">
        <f>VLOOKUP(A2238,'Shurjoint Multiplier Sheet'!A:E,4,FALSE)</f>
        <v>0</v>
      </c>
      <c r="P2238" s="91">
        <v>6000.16</v>
      </c>
      <c r="Q2238" s="91">
        <f t="shared" si="39"/>
        <v>0</v>
      </c>
    </row>
    <row r="2239" spans="1:17" x14ac:dyDescent="0.25">
      <c r="A2239" s="48" t="s">
        <v>107</v>
      </c>
      <c r="B2239" s="49" t="s">
        <v>4371</v>
      </c>
      <c r="C2239" s="49" t="s">
        <v>4372</v>
      </c>
      <c r="D2239" s="49" t="s">
        <v>4369</v>
      </c>
      <c r="E2239" s="75">
        <v>191988074241</v>
      </c>
      <c r="F2239" s="53" t="s">
        <v>4370</v>
      </c>
      <c r="G2239" s="50" t="s">
        <v>187</v>
      </c>
      <c r="H2239" s="50" t="s">
        <v>188</v>
      </c>
      <c r="I2239" s="78">
        <v>85</v>
      </c>
      <c r="J2239" s="78"/>
      <c r="K2239" s="82">
        <v>11.33</v>
      </c>
      <c r="L2239" s="48" t="s">
        <v>4039</v>
      </c>
      <c r="M2239" s="50" t="s">
        <v>278</v>
      </c>
      <c r="N2239" s="50" t="s">
        <v>2394</v>
      </c>
      <c r="O2239" s="54">
        <f>VLOOKUP(A2239,'Shurjoint Multiplier Sheet'!A:E,4,FALSE)</f>
        <v>0</v>
      </c>
      <c r="P2239" s="91">
        <v>6967.57</v>
      </c>
      <c r="Q2239" s="91">
        <f t="shared" si="39"/>
        <v>0</v>
      </c>
    </row>
    <row r="2240" spans="1:17" x14ac:dyDescent="0.25">
      <c r="A2240" s="48" t="s">
        <v>107</v>
      </c>
      <c r="B2240" s="49" t="s">
        <v>4373</v>
      </c>
      <c r="C2240" s="49" t="s">
        <v>4374</v>
      </c>
      <c r="D2240" s="49" t="s">
        <v>4369</v>
      </c>
      <c r="E2240" s="75">
        <v>191988074258</v>
      </c>
      <c r="F2240" s="53" t="s">
        <v>4370</v>
      </c>
      <c r="G2240" s="50" t="s">
        <v>196</v>
      </c>
      <c r="H2240" s="50" t="s">
        <v>188</v>
      </c>
      <c r="I2240" s="78">
        <v>60</v>
      </c>
      <c r="J2240" s="78"/>
      <c r="K2240" s="82">
        <v>14.99</v>
      </c>
      <c r="L2240" s="48" t="s">
        <v>4039</v>
      </c>
      <c r="M2240" s="50" t="s">
        <v>278</v>
      </c>
      <c r="N2240" s="50" t="s">
        <v>2394</v>
      </c>
      <c r="O2240" s="54">
        <f>VLOOKUP(A2240,'Shurjoint Multiplier Sheet'!A:E,4,FALSE)</f>
        <v>0</v>
      </c>
      <c r="P2240" s="91">
        <v>8294.02</v>
      </c>
      <c r="Q2240" s="91">
        <f t="shared" si="39"/>
        <v>0</v>
      </c>
    </row>
    <row r="2241" spans="1:17" x14ac:dyDescent="0.25">
      <c r="A2241" s="48" t="s">
        <v>107</v>
      </c>
      <c r="B2241" s="49" t="s">
        <v>4375</v>
      </c>
      <c r="C2241" s="49" t="s">
        <v>4376</v>
      </c>
      <c r="D2241" s="49" t="s">
        <v>4369</v>
      </c>
      <c r="E2241" s="75">
        <v>191988074265</v>
      </c>
      <c r="F2241" s="53" t="s">
        <v>4370</v>
      </c>
      <c r="G2241" s="50" t="s">
        <v>199</v>
      </c>
      <c r="H2241" s="50" t="s">
        <v>188</v>
      </c>
      <c r="I2241" s="78">
        <v>40</v>
      </c>
      <c r="J2241" s="78"/>
      <c r="K2241" s="82">
        <v>27.51</v>
      </c>
      <c r="L2241" s="48" t="s">
        <v>4039</v>
      </c>
      <c r="M2241" s="50" t="s">
        <v>278</v>
      </c>
      <c r="N2241" s="50" t="s">
        <v>2394</v>
      </c>
      <c r="O2241" s="54">
        <f>VLOOKUP(A2241,'Shurjoint Multiplier Sheet'!A:E,4,FALSE)</f>
        <v>0</v>
      </c>
      <c r="P2241" s="91">
        <v>13528.48</v>
      </c>
      <c r="Q2241" s="91">
        <f t="shared" si="39"/>
        <v>0</v>
      </c>
    </row>
    <row r="2242" spans="1:17" x14ac:dyDescent="0.25">
      <c r="A2242" s="48" t="s">
        <v>107</v>
      </c>
      <c r="B2242" s="49" t="s">
        <v>4377</v>
      </c>
      <c r="C2242" s="49" t="s">
        <v>4378</v>
      </c>
      <c r="D2242" s="49" t="s">
        <v>4369</v>
      </c>
      <c r="E2242" s="75">
        <v>191988074272</v>
      </c>
      <c r="F2242" s="53" t="s">
        <v>4370</v>
      </c>
      <c r="G2242" s="50" t="s">
        <v>202</v>
      </c>
      <c r="H2242" s="50" t="s">
        <v>188</v>
      </c>
      <c r="I2242" s="78">
        <v>14</v>
      </c>
      <c r="J2242" s="78"/>
      <c r="K2242" s="82">
        <v>59.39</v>
      </c>
      <c r="L2242" s="48" t="s">
        <v>4039</v>
      </c>
      <c r="M2242" s="50" t="s">
        <v>278</v>
      </c>
      <c r="N2242" s="50" t="s">
        <v>2394</v>
      </c>
      <c r="O2242" s="54">
        <f>VLOOKUP(A2242,'Shurjoint Multiplier Sheet'!A:E,4,FALSE)</f>
        <v>0</v>
      </c>
      <c r="P2242" s="91">
        <v>29198.34</v>
      </c>
      <c r="Q2242" s="91">
        <f t="shared" si="39"/>
        <v>0</v>
      </c>
    </row>
    <row r="2243" spans="1:17" x14ac:dyDescent="0.25">
      <c r="A2243" s="48" t="s">
        <v>109</v>
      </c>
      <c r="B2243" s="49" t="s">
        <v>4469</v>
      </c>
      <c r="C2243" s="49" t="s">
        <v>4470</v>
      </c>
      <c r="D2243" s="49" t="s">
        <v>4471</v>
      </c>
      <c r="E2243" s="75">
        <v>191988059743</v>
      </c>
      <c r="F2243" s="53" t="s">
        <v>4472</v>
      </c>
      <c r="G2243" s="50" t="s">
        <v>507</v>
      </c>
      <c r="H2243" s="50" t="s">
        <v>188</v>
      </c>
      <c r="I2243" s="78">
        <v>960</v>
      </c>
      <c r="J2243" s="78">
        <v>40</v>
      </c>
      <c r="K2243" s="82">
        <v>1.3</v>
      </c>
      <c r="L2243" s="48" t="s">
        <v>4039</v>
      </c>
      <c r="M2243" s="50" t="s">
        <v>190</v>
      </c>
      <c r="N2243" s="50" t="s">
        <v>190</v>
      </c>
      <c r="O2243" s="54">
        <f>VLOOKUP(A2243,'Shurjoint Multiplier Sheet'!A:E,4,FALSE)</f>
        <v>0</v>
      </c>
      <c r="P2243" s="91">
        <v>531.02</v>
      </c>
      <c r="Q2243" s="91">
        <f t="shared" si="39"/>
        <v>0</v>
      </c>
    </row>
    <row r="2244" spans="1:17" x14ac:dyDescent="0.25">
      <c r="A2244" s="48" t="s">
        <v>109</v>
      </c>
      <c r="B2244" s="49" t="s">
        <v>4473</v>
      </c>
      <c r="C2244" s="49" t="s">
        <v>4474</v>
      </c>
      <c r="D2244" s="49" t="s">
        <v>4471</v>
      </c>
      <c r="E2244" s="75">
        <v>191988059750</v>
      </c>
      <c r="F2244" s="53" t="s">
        <v>4472</v>
      </c>
      <c r="G2244" s="50" t="s">
        <v>2384</v>
      </c>
      <c r="H2244" s="50" t="s">
        <v>188</v>
      </c>
      <c r="I2244" s="78">
        <v>720</v>
      </c>
      <c r="J2244" s="78">
        <v>30</v>
      </c>
      <c r="K2244" s="82">
        <v>1.74</v>
      </c>
      <c r="L2244" s="48" t="s">
        <v>4039</v>
      </c>
      <c r="M2244" s="50" t="s">
        <v>190</v>
      </c>
      <c r="N2244" s="50" t="s">
        <v>190</v>
      </c>
      <c r="O2244" s="54">
        <f>VLOOKUP(A2244,'Shurjoint Multiplier Sheet'!A:E,4,FALSE)</f>
        <v>0</v>
      </c>
      <c r="P2244" s="91">
        <v>594.83000000000004</v>
      </c>
      <c r="Q2244" s="91">
        <f t="shared" si="39"/>
        <v>0</v>
      </c>
    </row>
    <row r="2245" spans="1:17" x14ac:dyDescent="0.25">
      <c r="A2245" s="48" t="s">
        <v>109</v>
      </c>
      <c r="B2245" s="49" t="s">
        <v>4475</v>
      </c>
      <c r="C2245" s="49" t="s">
        <v>4476</v>
      </c>
      <c r="D2245" s="49" t="s">
        <v>4471</v>
      </c>
      <c r="E2245" s="75">
        <v>191988059767</v>
      </c>
      <c r="F2245" s="53" t="s">
        <v>4472</v>
      </c>
      <c r="G2245" s="50" t="s">
        <v>643</v>
      </c>
      <c r="H2245" s="50" t="s">
        <v>188</v>
      </c>
      <c r="I2245" s="78">
        <v>500</v>
      </c>
      <c r="J2245" s="78">
        <v>20</v>
      </c>
      <c r="K2245" s="82">
        <v>2.56</v>
      </c>
      <c r="L2245" s="48" t="s">
        <v>4039</v>
      </c>
      <c r="M2245" s="50" t="s">
        <v>190</v>
      </c>
      <c r="N2245" s="50" t="s">
        <v>190</v>
      </c>
      <c r="O2245" s="54">
        <f>VLOOKUP(A2245,'Shurjoint Multiplier Sheet'!A:E,4,FALSE)</f>
        <v>0</v>
      </c>
      <c r="P2245" s="91">
        <v>908.46</v>
      </c>
      <c r="Q2245" s="91">
        <f t="shared" si="39"/>
        <v>0</v>
      </c>
    </row>
    <row r="2246" spans="1:17" x14ac:dyDescent="0.25">
      <c r="A2246" s="48" t="s">
        <v>109</v>
      </c>
      <c r="B2246" s="49" t="s">
        <v>4477</v>
      </c>
      <c r="C2246" s="49" t="s">
        <v>4478</v>
      </c>
      <c r="D2246" s="49" t="s">
        <v>4471</v>
      </c>
      <c r="E2246" s="75">
        <v>191988059774</v>
      </c>
      <c r="F2246" s="53" t="s">
        <v>4472</v>
      </c>
      <c r="G2246" s="50" t="s">
        <v>2389</v>
      </c>
      <c r="H2246" s="50" t="s">
        <v>188</v>
      </c>
      <c r="I2246" s="78">
        <v>330</v>
      </c>
      <c r="J2246" s="78">
        <v>12</v>
      </c>
      <c r="K2246" s="82">
        <v>3.59</v>
      </c>
      <c r="L2246" s="48" t="s">
        <v>4039</v>
      </c>
      <c r="M2246" s="50" t="s">
        <v>190</v>
      </c>
      <c r="N2246" s="50" t="s">
        <v>190</v>
      </c>
      <c r="O2246" s="54">
        <f>VLOOKUP(A2246,'Shurjoint Multiplier Sheet'!A:E,4,FALSE)</f>
        <v>0</v>
      </c>
      <c r="P2246" s="91">
        <v>1815.84</v>
      </c>
      <c r="Q2246" s="91">
        <f t="shared" si="39"/>
        <v>0</v>
      </c>
    </row>
    <row r="2247" spans="1:17" x14ac:dyDescent="0.25">
      <c r="A2247" s="48" t="s">
        <v>109</v>
      </c>
      <c r="B2247" s="49" t="s">
        <v>4479</v>
      </c>
      <c r="C2247" s="49" t="s">
        <v>4480</v>
      </c>
      <c r="D2247" s="49" t="s">
        <v>4471</v>
      </c>
      <c r="E2247" s="75">
        <v>191988059811</v>
      </c>
      <c r="F2247" s="53" t="s">
        <v>4472</v>
      </c>
      <c r="G2247" s="50" t="s">
        <v>4481</v>
      </c>
      <c r="H2247" s="50" t="s">
        <v>188</v>
      </c>
      <c r="I2247" s="78"/>
      <c r="J2247" s="78"/>
      <c r="K2247" s="82">
        <v>4.87</v>
      </c>
      <c r="L2247" s="48" t="s">
        <v>4039</v>
      </c>
      <c r="M2247" s="50" t="s">
        <v>190</v>
      </c>
      <c r="N2247" s="50" t="s">
        <v>190</v>
      </c>
      <c r="O2247" s="54">
        <f>VLOOKUP(A2247,'Shurjoint Multiplier Sheet'!A:E,4,FALSE)</f>
        <v>0</v>
      </c>
      <c r="P2247" s="91" t="e">
        <v>#N/A</v>
      </c>
      <c r="Q2247" s="91" t="e">
        <f t="shared" si="39"/>
        <v>#N/A</v>
      </c>
    </row>
    <row r="2248" spans="1:17" x14ac:dyDescent="0.25">
      <c r="A2248" s="48" t="s">
        <v>109</v>
      </c>
      <c r="B2248" s="49" t="s">
        <v>4482</v>
      </c>
      <c r="C2248" s="49" t="s">
        <v>4483</v>
      </c>
      <c r="D2248" s="49" t="s">
        <v>4471</v>
      </c>
      <c r="E2248" s="75">
        <v>191988059835</v>
      </c>
      <c r="F2248" s="53" t="s">
        <v>4472</v>
      </c>
      <c r="G2248" s="50" t="s">
        <v>578</v>
      </c>
      <c r="H2248" s="50" t="s">
        <v>188</v>
      </c>
      <c r="I2248" s="78">
        <v>130</v>
      </c>
      <c r="J2248" s="78">
        <v>5</v>
      </c>
      <c r="K2248" s="82">
        <v>6.24</v>
      </c>
      <c r="L2248" s="48" t="s">
        <v>4039</v>
      </c>
      <c r="M2248" s="50" t="s">
        <v>190</v>
      </c>
      <c r="N2248" s="50" t="s">
        <v>190</v>
      </c>
      <c r="O2248" s="54">
        <f>VLOOKUP(A2248,'Shurjoint Multiplier Sheet'!A:E,4,FALSE)</f>
        <v>0</v>
      </c>
      <c r="P2248" s="91">
        <v>2608.73</v>
      </c>
      <c r="Q2248" s="91">
        <f t="shared" si="39"/>
        <v>0</v>
      </c>
    </row>
    <row r="2249" spans="1:17" x14ac:dyDescent="0.25">
      <c r="A2249" s="48" t="s">
        <v>109</v>
      </c>
      <c r="B2249" s="49" t="s">
        <v>4484</v>
      </c>
      <c r="C2249" s="49" t="s">
        <v>4485</v>
      </c>
      <c r="D2249" s="49" t="s">
        <v>4471</v>
      </c>
      <c r="E2249" s="75">
        <v>191988060268</v>
      </c>
      <c r="F2249" s="53" t="s">
        <v>4472</v>
      </c>
      <c r="G2249" s="50" t="s">
        <v>2381</v>
      </c>
      <c r="H2249" s="50" t="s">
        <v>188</v>
      </c>
      <c r="I2249" s="78"/>
      <c r="J2249" s="78"/>
      <c r="K2249" s="82">
        <v>9.48</v>
      </c>
      <c r="L2249" s="48" t="s">
        <v>4039</v>
      </c>
      <c r="M2249" s="50" t="s">
        <v>190</v>
      </c>
      <c r="N2249" s="50" t="s">
        <v>190</v>
      </c>
      <c r="O2249" s="54">
        <f>VLOOKUP(A2249,'Shurjoint Multiplier Sheet'!A:E,4,FALSE)</f>
        <v>0</v>
      </c>
      <c r="P2249" s="91" t="e">
        <v>#N/A</v>
      </c>
      <c r="Q2249" s="91" t="e">
        <f t="shared" si="39"/>
        <v>#N/A</v>
      </c>
    </row>
    <row r="2250" spans="1:17" x14ac:dyDescent="0.25">
      <c r="A2250" s="48" t="s">
        <v>114</v>
      </c>
      <c r="B2250" s="49" t="s">
        <v>6250</v>
      </c>
      <c r="C2250" s="49" t="s">
        <v>6251</v>
      </c>
      <c r="D2250" s="49" t="s">
        <v>6252</v>
      </c>
      <c r="E2250" s="75">
        <v>191988079000</v>
      </c>
      <c r="F2250" s="53" t="s">
        <v>6253</v>
      </c>
      <c r="G2250" s="50" t="s">
        <v>193</v>
      </c>
      <c r="H2250" s="50" t="s">
        <v>188</v>
      </c>
      <c r="I2250" s="78"/>
      <c r="J2250" s="78"/>
      <c r="K2250" s="82">
        <v>2.4</v>
      </c>
      <c r="L2250" s="48" t="s">
        <v>5973</v>
      </c>
      <c r="M2250" s="50" t="s">
        <v>278</v>
      </c>
      <c r="N2250" s="50" t="s">
        <v>2470</v>
      </c>
      <c r="O2250" s="54">
        <f>VLOOKUP(A2250,'Shurjoint Multiplier Sheet'!A:E,4,FALSE)</f>
        <v>0</v>
      </c>
      <c r="P2250" s="91">
        <v>849.88</v>
      </c>
      <c r="Q2250" s="91">
        <f t="shared" si="39"/>
        <v>0</v>
      </c>
    </row>
    <row r="2251" spans="1:17" x14ac:dyDescent="0.25">
      <c r="A2251" s="48" t="s">
        <v>114</v>
      </c>
      <c r="B2251" s="49" t="s">
        <v>6254</v>
      </c>
      <c r="C2251" s="49" t="s">
        <v>6255</v>
      </c>
      <c r="D2251" s="49" t="s">
        <v>6252</v>
      </c>
      <c r="E2251" s="75">
        <v>191988079017</v>
      </c>
      <c r="F2251" s="53" t="s">
        <v>6253</v>
      </c>
      <c r="G2251" s="50" t="s">
        <v>196</v>
      </c>
      <c r="H2251" s="50" t="s">
        <v>188</v>
      </c>
      <c r="I2251" s="78"/>
      <c r="J2251" s="78"/>
      <c r="K2251" s="82">
        <v>3</v>
      </c>
      <c r="L2251" s="48" t="s">
        <v>5973</v>
      </c>
      <c r="M2251" s="50" t="s">
        <v>278</v>
      </c>
      <c r="N2251" s="50" t="s">
        <v>2470</v>
      </c>
      <c r="O2251" s="54">
        <f>VLOOKUP(A2251,'Shurjoint Multiplier Sheet'!A:E,4,FALSE)</f>
        <v>0</v>
      </c>
      <c r="P2251" s="91">
        <v>932.2</v>
      </c>
      <c r="Q2251" s="91">
        <f t="shared" si="39"/>
        <v>0</v>
      </c>
    </row>
    <row r="2252" spans="1:17" x14ac:dyDescent="0.25">
      <c r="A2252" s="48" t="s">
        <v>114</v>
      </c>
      <c r="B2252" s="49" t="s">
        <v>6256</v>
      </c>
      <c r="C2252" s="49" t="s">
        <v>6257</v>
      </c>
      <c r="D2252" s="49" t="s">
        <v>6252</v>
      </c>
      <c r="E2252" s="75">
        <v>191988079024</v>
      </c>
      <c r="F2252" s="53" t="s">
        <v>6253</v>
      </c>
      <c r="G2252" s="50" t="s">
        <v>199</v>
      </c>
      <c r="H2252" s="50" t="s">
        <v>188</v>
      </c>
      <c r="I2252" s="78"/>
      <c r="J2252" s="78"/>
      <c r="K2252" s="82">
        <v>4.34</v>
      </c>
      <c r="L2252" s="48" t="s">
        <v>5973</v>
      </c>
      <c r="M2252" s="50" t="s">
        <v>278</v>
      </c>
      <c r="N2252" s="50" t="s">
        <v>2470</v>
      </c>
      <c r="O2252" s="54">
        <f>VLOOKUP(A2252,'Shurjoint Multiplier Sheet'!A:E,4,FALSE)</f>
        <v>0</v>
      </c>
      <c r="P2252" s="91">
        <v>1063.0899999999999</v>
      </c>
      <c r="Q2252" s="91">
        <f t="shared" si="39"/>
        <v>0</v>
      </c>
    </row>
    <row r="2253" spans="1:17" x14ac:dyDescent="0.25">
      <c r="A2253" s="48" t="s">
        <v>114</v>
      </c>
      <c r="B2253" s="49" t="s">
        <v>6258</v>
      </c>
      <c r="C2253" s="49" t="s">
        <v>6259</v>
      </c>
      <c r="D2253" s="49" t="s">
        <v>6252</v>
      </c>
      <c r="E2253" s="75">
        <v>191988079031</v>
      </c>
      <c r="F2253" s="53" t="s">
        <v>6253</v>
      </c>
      <c r="G2253" s="50" t="s">
        <v>270</v>
      </c>
      <c r="H2253" s="50" t="s">
        <v>188</v>
      </c>
      <c r="I2253" s="78"/>
      <c r="J2253" s="78"/>
      <c r="K2253" s="82">
        <v>6.59</v>
      </c>
      <c r="L2253" s="48" t="s">
        <v>5973</v>
      </c>
      <c r="M2253" s="50" t="s">
        <v>278</v>
      </c>
      <c r="N2253" s="50" t="s">
        <v>2470</v>
      </c>
      <c r="O2253" s="54">
        <f>VLOOKUP(A2253,'Shurjoint Multiplier Sheet'!A:E,4,FALSE)</f>
        <v>0</v>
      </c>
      <c r="P2253" s="91">
        <v>3377.61</v>
      </c>
      <c r="Q2253" s="91">
        <f t="shared" si="39"/>
        <v>0</v>
      </c>
    </row>
    <row r="2254" spans="1:17" x14ac:dyDescent="0.25">
      <c r="A2254" s="48" t="s">
        <v>114</v>
      </c>
      <c r="B2254" s="49" t="s">
        <v>6260</v>
      </c>
      <c r="C2254" s="49" t="s">
        <v>6261</v>
      </c>
      <c r="D2254" s="49" t="s">
        <v>6252</v>
      </c>
      <c r="E2254" s="75">
        <v>191988079048</v>
      </c>
      <c r="F2254" s="53" t="s">
        <v>6253</v>
      </c>
      <c r="G2254" s="50" t="s">
        <v>202</v>
      </c>
      <c r="H2254" s="50" t="s">
        <v>188</v>
      </c>
      <c r="I2254" s="78"/>
      <c r="J2254" s="78"/>
      <c r="K2254" s="82">
        <v>7.78</v>
      </c>
      <c r="L2254" s="48" t="s">
        <v>5973</v>
      </c>
      <c r="M2254" s="50" t="s">
        <v>278</v>
      </c>
      <c r="N2254" s="50" t="s">
        <v>2470</v>
      </c>
      <c r="O2254" s="54">
        <f>VLOOKUP(A2254,'Shurjoint Multiplier Sheet'!A:E,4,FALSE)</f>
        <v>0</v>
      </c>
      <c r="P2254" s="91">
        <v>3413.73</v>
      </c>
      <c r="Q2254" s="91">
        <f t="shared" si="39"/>
        <v>0</v>
      </c>
    </row>
    <row r="2255" spans="1:17" x14ac:dyDescent="0.25">
      <c r="A2255" s="48" t="s">
        <v>114</v>
      </c>
      <c r="B2255" s="49" t="s">
        <v>6501</v>
      </c>
      <c r="C2255" s="49" t="s">
        <v>6502</v>
      </c>
      <c r="D2255" s="49" t="s">
        <v>6503</v>
      </c>
      <c r="E2255" s="75">
        <v>191988080716</v>
      </c>
      <c r="F2255" s="53" t="s">
        <v>6504</v>
      </c>
      <c r="G2255" s="50" t="s">
        <v>514</v>
      </c>
      <c r="H2255" s="50" t="s">
        <v>188</v>
      </c>
      <c r="I2255" s="78">
        <v>1200</v>
      </c>
      <c r="J2255" s="78">
        <v>50</v>
      </c>
      <c r="K2255" s="82">
        <v>1.57</v>
      </c>
      <c r="L2255" s="48" t="s">
        <v>5973</v>
      </c>
      <c r="M2255" s="50" t="s">
        <v>278</v>
      </c>
      <c r="N2255" s="50" t="s">
        <v>2470</v>
      </c>
      <c r="O2255" s="54">
        <f>VLOOKUP(A2255,'Shurjoint Multiplier Sheet'!A:E,4,FALSE)</f>
        <v>0</v>
      </c>
      <c r="P2255" s="91">
        <v>432.94</v>
      </c>
      <c r="Q2255" s="91">
        <f t="shared" si="39"/>
        <v>0</v>
      </c>
    </row>
    <row r="2256" spans="1:17" x14ac:dyDescent="0.25">
      <c r="A2256" s="48" t="s">
        <v>114</v>
      </c>
      <c r="B2256" s="49" t="s">
        <v>6505</v>
      </c>
      <c r="C2256" s="49" t="s">
        <v>6506</v>
      </c>
      <c r="D2256" s="49" t="s">
        <v>6503</v>
      </c>
      <c r="E2256" s="75">
        <v>191988080723</v>
      </c>
      <c r="F2256" s="53" t="s">
        <v>6504</v>
      </c>
      <c r="G2256" s="50" t="s">
        <v>514</v>
      </c>
      <c r="H2256" s="50" t="s">
        <v>188</v>
      </c>
      <c r="I2256" s="78"/>
      <c r="J2256" s="78"/>
      <c r="K2256" s="82">
        <v>1.57</v>
      </c>
      <c r="L2256" s="48" t="s">
        <v>5973</v>
      </c>
      <c r="M2256" s="50" t="s">
        <v>278</v>
      </c>
      <c r="N2256" s="50" t="s">
        <v>2475</v>
      </c>
      <c r="O2256" s="54">
        <f>VLOOKUP(A2256,'Shurjoint Multiplier Sheet'!A:E,4,FALSE)</f>
        <v>0</v>
      </c>
      <c r="P2256" s="91">
        <v>489.2</v>
      </c>
      <c r="Q2256" s="91">
        <f t="shared" si="39"/>
        <v>0</v>
      </c>
    </row>
    <row r="2257" spans="1:17" x14ac:dyDescent="0.25">
      <c r="A2257" s="48" t="s">
        <v>114</v>
      </c>
      <c r="B2257" s="49" t="s">
        <v>6507</v>
      </c>
      <c r="C2257" s="49" t="s">
        <v>6508</v>
      </c>
      <c r="D2257" s="49" t="s">
        <v>6503</v>
      </c>
      <c r="E2257" s="75">
        <v>191988080730</v>
      </c>
      <c r="F2257" s="53" t="s">
        <v>6504</v>
      </c>
      <c r="G2257" s="50" t="s">
        <v>514</v>
      </c>
      <c r="H2257" s="50" t="s">
        <v>188</v>
      </c>
      <c r="I2257" s="78"/>
      <c r="J2257" s="78"/>
      <c r="K2257" s="82">
        <v>1.5</v>
      </c>
      <c r="L2257" s="48" t="s">
        <v>5973</v>
      </c>
      <c r="M2257" s="50" t="s">
        <v>220</v>
      </c>
      <c r="N2257" s="50" t="s">
        <v>2475</v>
      </c>
      <c r="O2257" s="54">
        <f>VLOOKUP(A2257,'Shurjoint Multiplier Sheet'!A:E,4,FALSE)</f>
        <v>0</v>
      </c>
      <c r="P2257" s="91" t="e">
        <v>#N/A</v>
      </c>
      <c r="Q2257" s="91" t="e">
        <f t="shared" si="39"/>
        <v>#N/A</v>
      </c>
    </row>
    <row r="2258" spans="1:17" x14ac:dyDescent="0.25">
      <c r="A2258" s="48" t="s">
        <v>114</v>
      </c>
      <c r="B2258" s="49" t="s">
        <v>6509</v>
      </c>
      <c r="C2258" s="49" t="s">
        <v>6510</v>
      </c>
      <c r="D2258" s="49" t="s">
        <v>6503</v>
      </c>
      <c r="E2258" s="75">
        <v>191988080747</v>
      </c>
      <c r="F2258" s="53" t="s">
        <v>6504</v>
      </c>
      <c r="G2258" s="50" t="s">
        <v>514</v>
      </c>
      <c r="H2258" s="50" t="s">
        <v>188</v>
      </c>
      <c r="I2258" s="78"/>
      <c r="J2258" s="78"/>
      <c r="K2258" s="82">
        <v>1.5</v>
      </c>
      <c r="L2258" s="48" t="s">
        <v>5973</v>
      </c>
      <c r="M2258" s="50" t="s">
        <v>715</v>
      </c>
      <c r="N2258" s="50" t="s">
        <v>2470</v>
      </c>
      <c r="O2258" s="54">
        <f>VLOOKUP(A2258,'Shurjoint Multiplier Sheet'!A:E,4,FALSE)</f>
        <v>0</v>
      </c>
      <c r="P2258" s="91" t="e">
        <v>#N/A</v>
      </c>
      <c r="Q2258" s="91" t="e">
        <f t="shared" si="39"/>
        <v>#N/A</v>
      </c>
    </row>
    <row r="2259" spans="1:17" x14ac:dyDescent="0.25">
      <c r="A2259" s="48" t="s">
        <v>114</v>
      </c>
      <c r="B2259" s="49" t="s">
        <v>6511</v>
      </c>
      <c r="C2259" s="49" t="s">
        <v>6512</v>
      </c>
      <c r="D2259" s="49" t="s">
        <v>6503</v>
      </c>
      <c r="E2259" s="75">
        <v>191988080754</v>
      </c>
      <c r="F2259" s="53" t="s">
        <v>6504</v>
      </c>
      <c r="G2259" s="50" t="s">
        <v>514</v>
      </c>
      <c r="H2259" s="50" t="s">
        <v>188</v>
      </c>
      <c r="I2259" s="78"/>
      <c r="J2259" s="78"/>
      <c r="K2259" s="82">
        <v>1.57</v>
      </c>
      <c r="L2259" s="48" t="s">
        <v>5973</v>
      </c>
      <c r="M2259" s="50" t="s">
        <v>674</v>
      </c>
      <c r="N2259" s="50" t="s">
        <v>2470</v>
      </c>
      <c r="O2259" s="54">
        <f>VLOOKUP(A2259,'Shurjoint Multiplier Sheet'!A:E,4,FALSE)</f>
        <v>0</v>
      </c>
      <c r="P2259" s="91">
        <v>921.54</v>
      </c>
      <c r="Q2259" s="91">
        <f t="shared" si="39"/>
        <v>0</v>
      </c>
    </row>
    <row r="2260" spans="1:17" x14ac:dyDescent="0.25">
      <c r="A2260" s="48" t="s">
        <v>114</v>
      </c>
      <c r="B2260" s="49" t="s">
        <v>6513</v>
      </c>
      <c r="C2260" s="49" t="s">
        <v>6514</v>
      </c>
      <c r="D2260" s="49" t="s">
        <v>6503</v>
      </c>
      <c r="E2260" s="75">
        <v>191988080761</v>
      </c>
      <c r="F2260" s="53" t="s">
        <v>6504</v>
      </c>
      <c r="G2260" s="50" t="s">
        <v>514</v>
      </c>
      <c r="H2260" s="50" t="s">
        <v>188</v>
      </c>
      <c r="I2260" s="78"/>
      <c r="J2260" s="78"/>
      <c r="K2260" s="82">
        <v>1.5</v>
      </c>
      <c r="L2260" s="48" t="s">
        <v>5973</v>
      </c>
      <c r="M2260" s="50" t="s">
        <v>220</v>
      </c>
      <c r="N2260" s="50" t="s">
        <v>2470</v>
      </c>
      <c r="O2260" s="54">
        <f>VLOOKUP(A2260,'Shurjoint Multiplier Sheet'!A:E,4,FALSE)</f>
        <v>0</v>
      </c>
      <c r="P2260" s="91">
        <v>432.94</v>
      </c>
      <c r="Q2260" s="91">
        <f t="shared" si="39"/>
        <v>0</v>
      </c>
    </row>
    <row r="2261" spans="1:17" x14ac:dyDescent="0.25">
      <c r="A2261" s="48" t="s">
        <v>114</v>
      </c>
      <c r="B2261" s="49" t="s">
        <v>6515</v>
      </c>
      <c r="C2261" s="49" t="s">
        <v>6516</v>
      </c>
      <c r="D2261" s="49" t="s">
        <v>6503</v>
      </c>
      <c r="E2261" s="75">
        <v>191988080778</v>
      </c>
      <c r="F2261" s="53" t="s">
        <v>6504</v>
      </c>
      <c r="G2261" s="50" t="s">
        <v>514</v>
      </c>
      <c r="H2261" s="50" t="s">
        <v>188</v>
      </c>
      <c r="I2261" s="78">
        <v>1200</v>
      </c>
      <c r="J2261" s="78">
        <v>50</v>
      </c>
      <c r="K2261" s="82">
        <v>1.57</v>
      </c>
      <c r="L2261" s="48" t="s">
        <v>368</v>
      </c>
      <c r="M2261" s="50" t="s">
        <v>278</v>
      </c>
      <c r="N2261" s="50" t="s">
        <v>2470</v>
      </c>
      <c r="O2261" s="54">
        <f>VLOOKUP(A2261,'Shurjoint Multiplier Sheet'!A:E,4,FALSE)</f>
        <v>0</v>
      </c>
      <c r="P2261" s="91">
        <v>540.73</v>
      </c>
      <c r="Q2261" s="91">
        <f t="shared" si="39"/>
        <v>0</v>
      </c>
    </row>
    <row r="2262" spans="1:17" x14ac:dyDescent="0.25">
      <c r="A2262" s="48" t="s">
        <v>114</v>
      </c>
      <c r="B2262" s="49" t="s">
        <v>6517</v>
      </c>
      <c r="C2262" s="49" t="s">
        <v>6518</v>
      </c>
      <c r="D2262" s="49" t="s">
        <v>6503</v>
      </c>
      <c r="E2262" s="75">
        <v>191988080785</v>
      </c>
      <c r="F2262" s="53" t="s">
        <v>6504</v>
      </c>
      <c r="G2262" s="50" t="s">
        <v>514</v>
      </c>
      <c r="H2262" s="50" t="s">
        <v>188</v>
      </c>
      <c r="I2262" s="78"/>
      <c r="J2262" s="78"/>
      <c r="K2262" s="82">
        <v>1.5</v>
      </c>
      <c r="L2262" s="48" t="s">
        <v>368</v>
      </c>
      <c r="M2262" s="50" t="s">
        <v>220</v>
      </c>
      <c r="N2262" s="50" t="s">
        <v>2470</v>
      </c>
      <c r="O2262" s="54">
        <f>VLOOKUP(A2262,'Shurjoint Multiplier Sheet'!A:E,4,FALSE)</f>
        <v>0</v>
      </c>
      <c r="P2262" s="91">
        <v>540.73</v>
      </c>
      <c r="Q2262" s="91">
        <f t="shared" si="39"/>
        <v>0</v>
      </c>
    </row>
    <row r="2263" spans="1:17" x14ac:dyDescent="0.25">
      <c r="A2263" s="48" t="s">
        <v>114</v>
      </c>
      <c r="B2263" s="49" t="s">
        <v>6519</v>
      </c>
      <c r="C2263" s="49" t="s">
        <v>6520</v>
      </c>
      <c r="D2263" s="49" t="s">
        <v>6503</v>
      </c>
      <c r="E2263" s="75">
        <v>191988080792</v>
      </c>
      <c r="F2263" s="53" t="s">
        <v>6504</v>
      </c>
      <c r="G2263" s="50" t="s">
        <v>453</v>
      </c>
      <c r="H2263" s="50" t="s">
        <v>188</v>
      </c>
      <c r="I2263" s="78">
        <v>1200</v>
      </c>
      <c r="J2263" s="78">
        <v>50</v>
      </c>
      <c r="K2263" s="82">
        <v>1.65</v>
      </c>
      <c r="L2263" s="48" t="s">
        <v>5973</v>
      </c>
      <c r="M2263" s="50" t="s">
        <v>278</v>
      </c>
      <c r="N2263" s="50" t="s">
        <v>2470</v>
      </c>
      <c r="O2263" s="54">
        <f>VLOOKUP(A2263,'Shurjoint Multiplier Sheet'!A:E,4,FALSE)</f>
        <v>0</v>
      </c>
      <c r="P2263" s="91">
        <v>432.94</v>
      </c>
      <c r="Q2263" s="91">
        <f t="shared" si="39"/>
        <v>0</v>
      </c>
    </row>
    <row r="2264" spans="1:17" x14ac:dyDescent="0.25">
      <c r="A2264" s="48" t="s">
        <v>114</v>
      </c>
      <c r="B2264" s="49" t="s">
        <v>6521</v>
      </c>
      <c r="C2264" s="49" t="s">
        <v>6522</v>
      </c>
      <c r="D2264" s="49" t="s">
        <v>6503</v>
      </c>
      <c r="E2264" s="75">
        <v>191988080808</v>
      </c>
      <c r="F2264" s="53" t="s">
        <v>6504</v>
      </c>
      <c r="G2264" s="50" t="s">
        <v>453</v>
      </c>
      <c r="H2264" s="50" t="s">
        <v>188</v>
      </c>
      <c r="I2264" s="78"/>
      <c r="J2264" s="78"/>
      <c r="K2264" s="82">
        <v>1.65</v>
      </c>
      <c r="L2264" s="48" t="s">
        <v>5973</v>
      </c>
      <c r="M2264" s="50" t="s">
        <v>278</v>
      </c>
      <c r="N2264" s="50" t="s">
        <v>2475</v>
      </c>
      <c r="O2264" s="54">
        <f>VLOOKUP(A2264,'Shurjoint Multiplier Sheet'!A:E,4,FALSE)</f>
        <v>0</v>
      </c>
      <c r="P2264" s="91">
        <v>489.2</v>
      </c>
      <c r="Q2264" s="91">
        <f t="shared" si="39"/>
        <v>0</v>
      </c>
    </row>
    <row r="2265" spans="1:17" x14ac:dyDescent="0.25">
      <c r="A2265" s="48" t="s">
        <v>114</v>
      </c>
      <c r="B2265" s="49" t="s">
        <v>6523</v>
      </c>
      <c r="C2265" s="49" t="s">
        <v>6524</v>
      </c>
      <c r="D2265" s="49" t="s">
        <v>6503</v>
      </c>
      <c r="E2265" s="75">
        <v>191988080815</v>
      </c>
      <c r="F2265" s="53" t="s">
        <v>6504</v>
      </c>
      <c r="G2265" s="50" t="s">
        <v>453</v>
      </c>
      <c r="H2265" s="50" t="s">
        <v>188</v>
      </c>
      <c r="I2265" s="78"/>
      <c r="J2265" s="78"/>
      <c r="K2265" s="82">
        <v>1.8</v>
      </c>
      <c r="L2265" s="48" t="s">
        <v>5973</v>
      </c>
      <c r="M2265" s="50" t="s">
        <v>715</v>
      </c>
      <c r="N2265" s="50" t="s">
        <v>2470</v>
      </c>
      <c r="O2265" s="54">
        <f>VLOOKUP(A2265,'Shurjoint Multiplier Sheet'!A:E,4,FALSE)</f>
        <v>0</v>
      </c>
      <c r="P2265" s="91">
        <v>554.35</v>
      </c>
      <c r="Q2265" s="91">
        <f t="shared" si="39"/>
        <v>0</v>
      </c>
    </row>
    <row r="2266" spans="1:17" x14ac:dyDescent="0.25">
      <c r="A2266" s="48" t="s">
        <v>114</v>
      </c>
      <c r="B2266" s="49" t="s">
        <v>6525</v>
      </c>
      <c r="C2266" s="49" t="s">
        <v>6526</v>
      </c>
      <c r="D2266" s="49" t="s">
        <v>6503</v>
      </c>
      <c r="E2266" s="75">
        <v>191988080822</v>
      </c>
      <c r="F2266" s="53" t="s">
        <v>6504</v>
      </c>
      <c r="G2266" s="50" t="s">
        <v>453</v>
      </c>
      <c r="H2266" s="50" t="s">
        <v>188</v>
      </c>
      <c r="I2266" s="78"/>
      <c r="J2266" s="78"/>
      <c r="K2266" s="82">
        <v>1.65</v>
      </c>
      <c r="L2266" s="48" t="s">
        <v>5973</v>
      </c>
      <c r="M2266" s="50" t="s">
        <v>674</v>
      </c>
      <c r="N2266" s="50" t="s">
        <v>2470</v>
      </c>
      <c r="O2266" s="54">
        <f>VLOOKUP(A2266,'Shurjoint Multiplier Sheet'!A:E,4,FALSE)</f>
        <v>0</v>
      </c>
      <c r="P2266" s="91">
        <v>993.8</v>
      </c>
      <c r="Q2266" s="91">
        <f t="shared" si="39"/>
        <v>0</v>
      </c>
    </row>
    <row r="2267" spans="1:17" x14ac:dyDescent="0.25">
      <c r="A2267" s="48" t="s">
        <v>114</v>
      </c>
      <c r="B2267" s="49" t="s">
        <v>6527</v>
      </c>
      <c r="C2267" s="49" t="s">
        <v>6528</v>
      </c>
      <c r="D2267" s="49" t="s">
        <v>6503</v>
      </c>
      <c r="E2267" s="75">
        <v>191988080839</v>
      </c>
      <c r="F2267" s="53" t="s">
        <v>6504</v>
      </c>
      <c r="G2267" s="50" t="s">
        <v>453</v>
      </c>
      <c r="H2267" s="50" t="s">
        <v>188</v>
      </c>
      <c r="I2267" s="78"/>
      <c r="J2267" s="78"/>
      <c r="K2267" s="82">
        <v>1.65</v>
      </c>
      <c r="L2267" s="48" t="s">
        <v>5973</v>
      </c>
      <c r="M2267" s="50" t="s">
        <v>220</v>
      </c>
      <c r="N2267" s="50" t="s">
        <v>2470</v>
      </c>
      <c r="O2267" s="54">
        <f>VLOOKUP(A2267,'Shurjoint Multiplier Sheet'!A:E,4,FALSE)</f>
        <v>0</v>
      </c>
      <c r="P2267" s="91">
        <v>432.94</v>
      </c>
      <c r="Q2267" s="91">
        <f t="shared" si="39"/>
        <v>0</v>
      </c>
    </row>
    <row r="2268" spans="1:17" x14ac:dyDescent="0.25">
      <c r="A2268" s="48" t="s">
        <v>114</v>
      </c>
      <c r="B2268" s="49" t="s">
        <v>6529</v>
      </c>
      <c r="C2268" s="49" t="s">
        <v>6530</v>
      </c>
      <c r="D2268" s="49" t="s">
        <v>6503</v>
      </c>
      <c r="E2268" s="75">
        <v>191988080846</v>
      </c>
      <c r="F2268" s="53" t="s">
        <v>6504</v>
      </c>
      <c r="G2268" s="50" t="s">
        <v>453</v>
      </c>
      <c r="H2268" s="50" t="s">
        <v>188</v>
      </c>
      <c r="I2268" s="78">
        <v>1200</v>
      </c>
      <c r="J2268" s="78">
        <v>50</v>
      </c>
      <c r="K2268" s="82">
        <v>1.65</v>
      </c>
      <c r="L2268" s="48" t="s">
        <v>368</v>
      </c>
      <c r="M2268" s="50" t="s">
        <v>278</v>
      </c>
      <c r="N2268" s="50" t="s">
        <v>2470</v>
      </c>
      <c r="O2268" s="54">
        <f>VLOOKUP(A2268,'Shurjoint Multiplier Sheet'!A:E,4,FALSE)</f>
        <v>0</v>
      </c>
      <c r="P2268" s="91">
        <v>540.73</v>
      </c>
      <c r="Q2268" s="91">
        <f t="shared" si="39"/>
        <v>0</v>
      </c>
    </row>
    <row r="2269" spans="1:17" x14ac:dyDescent="0.25">
      <c r="A2269" s="48" t="s">
        <v>114</v>
      </c>
      <c r="B2269" s="49" t="s">
        <v>6531</v>
      </c>
      <c r="C2269" s="49" t="s">
        <v>6532</v>
      </c>
      <c r="D2269" s="49" t="s">
        <v>6503</v>
      </c>
      <c r="E2269" s="75">
        <v>191988080853</v>
      </c>
      <c r="F2269" s="53" t="s">
        <v>6504</v>
      </c>
      <c r="G2269" s="50" t="s">
        <v>453</v>
      </c>
      <c r="H2269" s="50" t="s">
        <v>188</v>
      </c>
      <c r="I2269" s="78"/>
      <c r="J2269" s="78"/>
      <c r="K2269" s="82">
        <v>1.8</v>
      </c>
      <c r="L2269" s="48" t="s">
        <v>368</v>
      </c>
      <c r="M2269" s="50" t="s">
        <v>278</v>
      </c>
      <c r="N2269" s="50" t="s">
        <v>2475</v>
      </c>
      <c r="O2269" s="54">
        <f>VLOOKUP(A2269,'Shurjoint Multiplier Sheet'!A:E,4,FALSE)</f>
        <v>0</v>
      </c>
      <c r="P2269" s="91" t="e">
        <v>#N/A</v>
      </c>
      <c r="Q2269" s="91" t="e">
        <f t="shared" si="39"/>
        <v>#N/A</v>
      </c>
    </row>
    <row r="2270" spans="1:17" x14ac:dyDescent="0.25">
      <c r="A2270" s="48" t="s">
        <v>114</v>
      </c>
      <c r="B2270" s="49" t="s">
        <v>6533</v>
      </c>
      <c r="C2270" s="49" t="s">
        <v>6534</v>
      </c>
      <c r="D2270" s="49" t="s">
        <v>6503</v>
      </c>
      <c r="E2270" s="75">
        <v>191988080860</v>
      </c>
      <c r="F2270" s="53" t="s">
        <v>6504</v>
      </c>
      <c r="G2270" s="50" t="s">
        <v>453</v>
      </c>
      <c r="H2270" s="50" t="s">
        <v>188</v>
      </c>
      <c r="I2270" s="78"/>
      <c r="J2270" s="78"/>
      <c r="K2270" s="82">
        <v>1.65</v>
      </c>
      <c r="L2270" s="48" t="s">
        <v>368</v>
      </c>
      <c r="M2270" s="50" t="s">
        <v>220</v>
      </c>
      <c r="N2270" s="50" t="s">
        <v>2470</v>
      </c>
      <c r="O2270" s="54">
        <f>VLOOKUP(A2270,'Shurjoint Multiplier Sheet'!A:E,4,FALSE)</f>
        <v>0</v>
      </c>
      <c r="P2270" s="91">
        <v>540.73</v>
      </c>
      <c r="Q2270" s="91">
        <f t="shared" si="39"/>
        <v>0</v>
      </c>
    </row>
    <row r="2271" spans="1:17" x14ac:dyDescent="0.25">
      <c r="A2271" s="48" t="s">
        <v>114</v>
      </c>
      <c r="B2271" s="49" t="s">
        <v>6559</v>
      </c>
      <c r="C2271" s="49" t="s">
        <v>6560</v>
      </c>
      <c r="D2271" s="49" t="s">
        <v>6503</v>
      </c>
      <c r="E2271" s="75">
        <v>191988080877</v>
      </c>
      <c r="F2271" s="53" t="s">
        <v>6504</v>
      </c>
      <c r="G2271" s="50" t="s">
        <v>193</v>
      </c>
      <c r="H2271" s="50" t="s">
        <v>188</v>
      </c>
      <c r="I2271" s="78"/>
      <c r="J2271" s="78"/>
      <c r="K2271" s="82">
        <v>2</v>
      </c>
      <c r="L2271" s="48" t="s">
        <v>5973</v>
      </c>
      <c r="M2271" s="50" t="s">
        <v>2930</v>
      </c>
      <c r="N2271" s="50" t="s">
        <v>2470</v>
      </c>
      <c r="O2271" s="54">
        <f>VLOOKUP(A2271,'Shurjoint Multiplier Sheet'!A:E,4,FALSE)</f>
        <v>0</v>
      </c>
      <c r="P2271" s="91" t="e">
        <v>#N/A</v>
      </c>
      <c r="Q2271" s="91" t="e">
        <f t="shared" si="39"/>
        <v>#N/A</v>
      </c>
    </row>
    <row r="2272" spans="1:17" x14ac:dyDescent="0.25">
      <c r="A2272" s="48" t="s">
        <v>114</v>
      </c>
      <c r="B2272" s="49" t="s">
        <v>6561</v>
      </c>
      <c r="C2272" s="49" t="s">
        <v>6562</v>
      </c>
      <c r="D2272" s="49" t="s">
        <v>6503</v>
      </c>
      <c r="E2272" s="75">
        <v>191988080884</v>
      </c>
      <c r="F2272" s="53" t="s">
        <v>6504</v>
      </c>
      <c r="G2272" s="50" t="s">
        <v>193</v>
      </c>
      <c r="H2272" s="50" t="s">
        <v>188</v>
      </c>
      <c r="I2272" s="78">
        <v>864</v>
      </c>
      <c r="J2272" s="78">
        <v>36</v>
      </c>
      <c r="K2272" s="82">
        <v>1.98</v>
      </c>
      <c r="L2272" s="48" t="s">
        <v>5973</v>
      </c>
      <c r="M2272" s="50" t="s">
        <v>278</v>
      </c>
      <c r="N2272" s="50" t="s">
        <v>2470</v>
      </c>
      <c r="O2272" s="54">
        <f>VLOOKUP(A2272,'Shurjoint Multiplier Sheet'!A:E,4,FALSE)</f>
        <v>0</v>
      </c>
      <c r="P2272" s="91">
        <v>482.09</v>
      </c>
      <c r="Q2272" s="91">
        <f t="shared" ref="Q2272:Q2335" si="40">O2272*P2272</f>
        <v>0</v>
      </c>
    </row>
    <row r="2273" spans="1:17" x14ac:dyDescent="0.25">
      <c r="A2273" s="48" t="s">
        <v>114</v>
      </c>
      <c r="B2273" s="49" t="s">
        <v>6563</v>
      </c>
      <c r="C2273" s="49" t="s">
        <v>6564</v>
      </c>
      <c r="D2273" s="49" t="s">
        <v>6503</v>
      </c>
      <c r="E2273" s="75">
        <v>191988080891</v>
      </c>
      <c r="F2273" s="53" t="s">
        <v>6504</v>
      </c>
      <c r="G2273" s="50" t="s">
        <v>193</v>
      </c>
      <c r="H2273" s="50" t="s">
        <v>188</v>
      </c>
      <c r="I2273" s="78"/>
      <c r="J2273" s="78"/>
      <c r="K2273" s="82">
        <v>1.98</v>
      </c>
      <c r="L2273" s="48" t="s">
        <v>5973</v>
      </c>
      <c r="M2273" s="50" t="s">
        <v>278</v>
      </c>
      <c r="N2273" s="50" t="s">
        <v>2475</v>
      </c>
      <c r="O2273" s="54">
        <f>VLOOKUP(A2273,'Shurjoint Multiplier Sheet'!A:E,4,FALSE)</f>
        <v>0</v>
      </c>
      <c r="P2273" s="91">
        <v>563.23</v>
      </c>
      <c r="Q2273" s="91">
        <f t="shared" si="40"/>
        <v>0</v>
      </c>
    </row>
    <row r="2274" spans="1:17" x14ac:dyDescent="0.25">
      <c r="A2274" s="48" t="s">
        <v>114</v>
      </c>
      <c r="B2274" s="49" t="s">
        <v>6565</v>
      </c>
      <c r="C2274" s="49" t="s">
        <v>6566</v>
      </c>
      <c r="D2274" s="49" t="s">
        <v>6503</v>
      </c>
      <c r="E2274" s="75">
        <v>191988080907</v>
      </c>
      <c r="F2274" s="53" t="s">
        <v>6504</v>
      </c>
      <c r="G2274" s="50" t="s">
        <v>193</v>
      </c>
      <c r="H2274" s="50" t="s">
        <v>188</v>
      </c>
      <c r="I2274" s="78"/>
      <c r="J2274" s="78"/>
      <c r="K2274" s="82">
        <v>1.98</v>
      </c>
      <c r="L2274" s="48" t="s">
        <v>5973</v>
      </c>
      <c r="M2274" s="50" t="s">
        <v>715</v>
      </c>
      <c r="N2274" s="50" t="s">
        <v>2470</v>
      </c>
      <c r="O2274" s="54">
        <f>VLOOKUP(A2274,'Shurjoint Multiplier Sheet'!A:E,4,FALSE)</f>
        <v>0</v>
      </c>
      <c r="P2274" s="91" t="e">
        <v>#N/A</v>
      </c>
      <c r="Q2274" s="91" t="e">
        <f t="shared" si="40"/>
        <v>#N/A</v>
      </c>
    </row>
    <row r="2275" spans="1:17" x14ac:dyDescent="0.25">
      <c r="A2275" s="48" t="s">
        <v>114</v>
      </c>
      <c r="B2275" s="49" t="s">
        <v>6567</v>
      </c>
      <c r="C2275" s="49" t="s">
        <v>6568</v>
      </c>
      <c r="D2275" s="49" t="s">
        <v>6503</v>
      </c>
      <c r="E2275" s="75">
        <v>191988080914</v>
      </c>
      <c r="F2275" s="53" t="s">
        <v>6504</v>
      </c>
      <c r="G2275" s="50" t="s">
        <v>193</v>
      </c>
      <c r="H2275" s="50" t="s">
        <v>188</v>
      </c>
      <c r="I2275" s="78"/>
      <c r="J2275" s="78"/>
      <c r="K2275" s="82">
        <v>1.98</v>
      </c>
      <c r="L2275" s="48" t="s">
        <v>5973</v>
      </c>
      <c r="M2275" s="50" t="s">
        <v>674</v>
      </c>
      <c r="N2275" s="50" t="s">
        <v>2470</v>
      </c>
      <c r="O2275" s="54">
        <f>VLOOKUP(A2275,'Shurjoint Multiplier Sheet'!A:E,4,FALSE)</f>
        <v>0</v>
      </c>
      <c r="P2275" s="91">
        <v>1099.22</v>
      </c>
      <c r="Q2275" s="91">
        <f t="shared" si="40"/>
        <v>0</v>
      </c>
    </row>
    <row r="2276" spans="1:17" x14ac:dyDescent="0.25">
      <c r="A2276" s="48" t="s">
        <v>114</v>
      </c>
      <c r="B2276" s="49" t="s">
        <v>6569</v>
      </c>
      <c r="C2276" s="49" t="s">
        <v>6570</v>
      </c>
      <c r="D2276" s="49" t="s">
        <v>6503</v>
      </c>
      <c r="E2276" s="75">
        <v>191988080921</v>
      </c>
      <c r="F2276" s="53" t="s">
        <v>6504</v>
      </c>
      <c r="G2276" s="50" t="s">
        <v>193</v>
      </c>
      <c r="H2276" s="50" t="s">
        <v>188</v>
      </c>
      <c r="I2276" s="78"/>
      <c r="J2276" s="78"/>
      <c r="K2276" s="82">
        <v>1.98</v>
      </c>
      <c r="L2276" s="48" t="s">
        <v>5973</v>
      </c>
      <c r="M2276" s="50" t="s">
        <v>220</v>
      </c>
      <c r="N2276" s="50" t="s">
        <v>2470</v>
      </c>
      <c r="O2276" s="54">
        <f>VLOOKUP(A2276,'Shurjoint Multiplier Sheet'!A:E,4,FALSE)</f>
        <v>0</v>
      </c>
      <c r="P2276" s="91">
        <v>482.09</v>
      </c>
      <c r="Q2276" s="91">
        <f t="shared" si="40"/>
        <v>0</v>
      </c>
    </row>
    <row r="2277" spans="1:17" x14ac:dyDescent="0.25">
      <c r="A2277" s="48" t="s">
        <v>114</v>
      </c>
      <c r="B2277" s="49" t="s">
        <v>6571</v>
      </c>
      <c r="C2277" s="49" t="s">
        <v>6572</v>
      </c>
      <c r="D2277" s="49" t="s">
        <v>6503</v>
      </c>
      <c r="E2277" s="75">
        <v>191988080976</v>
      </c>
      <c r="F2277" s="53" t="s">
        <v>6504</v>
      </c>
      <c r="G2277" s="50" t="s">
        <v>187</v>
      </c>
      <c r="H2277" s="50" t="s">
        <v>188</v>
      </c>
      <c r="I2277" s="78">
        <v>600</v>
      </c>
      <c r="J2277" s="78">
        <v>25</v>
      </c>
      <c r="K2277" s="82">
        <v>1.83</v>
      </c>
      <c r="L2277" s="48" t="s">
        <v>5973</v>
      </c>
      <c r="M2277" s="50" t="s">
        <v>278</v>
      </c>
      <c r="N2277" s="50" t="s">
        <v>2470</v>
      </c>
      <c r="O2277" s="54">
        <f>VLOOKUP(A2277,'Shurjoint Multiplier Sheet'!A:E,4,FALSE)</f>
        <v>0</v>
      </c>
      <c r="P2277" s="91">
        <v>531.25</v>
      </c>
      <c r="Q2277" s="91">
        <f t="shared" si="40"/>
        <v>0</v>
      </c>
    </row>
    <row r="2278" spans="1:17" x14ac:dyDescent="0.25">
      <c r="A2278" s="48" t="s">
        <v>114</v>
      </c>
      <c r="B2278" s="49" t="s">
        <v>6573</v>
      </c>
      <c r="C2278" s="49" t="s">
        <v>6574</v>
      </c>
      <c r="D2278" s="49" t="s">
        <v>6503</v>
      </c>
      <c r="E2278" s="75">
        <v>191988080983</v>
      </c>
      <c r="F2278" s="53" t="s">
        <v>6504</v>
      </c>
      <c r="G2278" s="50" t="s">
        <v>187</v>
      </c>
      <c r="H2278" s="50" t="s">
        <v>188</v>
      </c>
      <c r="I2278" s="78"/>
      <c r="J2278" s="78"/>
      <c r="K2278" s="82">
        <v>1.83</v>
      </c>
      <c r="L2278" s="48" t="s">
        <v>5973</v>
      </c>
      <c r="M2278" s="50" t="s">
        <v>278</v>
      </c>
      <c r="N2278" s="50" t="s">
        <v>2475</v>
      </c>
      <c r="O2278" s="54">
        <f>VLOOKUP(A2278,'Shurjoint Multiplier Sheet'!A:E,4,FALSE)</f>
        <v>0</v>
      </c>
      <c r="P2278" s="91">
        <v>601.14</v>
      </c>
      <c r="Q2278" s="91">
        <f t="shared" si="40"/>
        <v>0</v>
      </c>
    </row>
    <row r="2279" spans="1:17" x14ac:dyDescent="0.25">
      <c r="A2279" s="48" t="s">
        <v>114</v>
      </c>
      <c r="B2279" s="49" t="s">
        <v>6575</v>
      </c>
      <c r="C2279" s="49" t="s">
        <v>6576</v>
      </c>
      <c r="D2279" s="49" t="s">
        <v>6503</v>
      </c>
      <c r="E2279" s="75">
        <v>191988080990</v>
      </c>
      <c r="F2279" s="53" t="s">
        <v>6504</v>
      </c>
      <c r="G2279" s="50" t="s">
        <v>187</v>
      </c>
      <c r="H2279" s="50" t="s">
        <v>188</v>
      </c>
      <c r="I2279" s="78"/>
      <c r="J2279" s="78"/>
      <c r="K2279" s="82">
        <v>2</v>
      </c>
      <c r="L2279" s="48" t="s">
        <v>5973</v>
      </c>
      <c r="M2279" s="50" t="s">
        <v>715</v>
      </c>
      <c r="N2279" s="50" t="s">
        <v>2470</v>
      </c>
      <c r="O2279" s="54">
        <f>VLOOKUP(A2279,'Shurjoint Multiplier Sheet'!A:E,4,FALSE)</f>
        <v>0</v>
      </c>
      <c r="P2279" s="91" t="e">
        <v>#N/A</v>
      </c>
      <c r="Q2279" s="91" t="e">
        <f t="shared" si="40"/>
        <v>#N/A</v>
      </c>
    </row>
    <row r="2280" spans="1:17" x14ac:dyDescent="0.25">
      <c r="A2280" s="48" t="s">
        <v>114</v>
      </c>
      <c r="B2280" s="49" t="s">
        <v>6577</v>
      </c>
      <c r="C2280" s="49" t="s">
        <v>6578</v>
      </c>
      <c r="D2280" s="49" t="s">
        <v>6503</v>
      </c>
      <c r="E2280" s="75">
        <v>191988081003</v>
      </c>
      <c r="F2280" s="53" t="s">
        <v>6504</v>
      </c>
      <c r="G2280" s="50" t="s">
        <v>187</v>
      </c>
      <c r="H2280" s="50" t="s">
        <v>188</v>
      </c>
      <c r="I2280" s="78"/>
      <c r="J2280" s="78"/>
      <c r="K2280" s="82">
        <v>1.83</v>
      </c>
      <c r="L2280" s="48" t="s">
        <v>5973</v>
      </c>
      <c r="M2280" s="50" t="s">
        <v>220</v>
      </c>
      <c r="N2280" s="50" t="s">
        <v>2470</v>
      </c>
      <c r="O2280" s="54">
        <f>VLOOKUP(A2280,'Shurjoint Multiplier Sheet'!A:E,4,FALSE)</f>
        <v>0</v>
      </c>
      <c r="P2280" s="91">
        <v>531.25</v>
      </c>
      <c r="Q2280" s="91">
        <f t="shared" si="40"/>
        <v>0</v>
      </c>
    </row>
    <row r="2281" spans="1:17" x14ac:dyDescent="0.25">
      <c r="A2281" s="48" t="s">
        <v>114</v>
      </c>
      <c r="B2281" s="49" t="s">
        <v>6579</v>
      </c>
      <c r="C2281" s="49" t="s">
        <v>6580</v>
      </c>
      <c r="D2281" s="49" t="s">
        <v>6503</v>
      </c>
      <c r="E2281" s="75">
        <v>191988081010</v>
      </c>
      <c r="F2281" s="53" t="s">
        <v>6504</v>
      </c>
      <c r="G2281" s="50" t="s">
        <v>187</v>
      </c>
      <c r="H2281" s="50" t="s">
        <v>188</v>
      </c>
      <c r="I2281" s="78">
        <v>600</v>
      </c>
      <c r="J2281" s="78">
        <v>25</v>
      </c>
      <c r="K2281" s="82">
        <v>1.83</v>
      </c>
      <c r="L2281" s="48" t="s">
        <v>368</v>
      </c>
      <c r="M2281" s="50" t="s">
        <v>278</v>
      </c>
      <c r="N2281" s="50" t="s">
        <v>2470</v>
      </c>
      <c r="O2281" s="54">
        <f>VLOOKUP(A2281,'Shurjoint Multiplier Sheet'!A:E,4,FALSE)</f>
        <v>0</v>
      </c>
      <c r="P2281" s="91">
        <v>663.92</v>
      </c>
      <c r="Q2281" s="91">
        <f t="shared" si="40"/>
        <v>0</v>
      </c>
    </row>
    <row r="2282" spans="1:17" x14ac:dyDescent="0.25">
      <c r="A2282" s="48" t="s">
        <v>114</v>
      </c>
      <c r="B2282" s="49" t="s">
        <v>6581</v>
      </c>
      <c r="C2282" s="49" t="s">
        <v>6582</v>
      </c>
      <c r="D2282" s="49" t="s">
        <v>6503</v>
      </c>
      <c r="E2282" s="75">
        <v>191988081027</v>
      </c>
      <c r="F2282" s="53" t="s">
        <v>6504</v>
      </c>
      <c r="G2282" s="50" t="s">
        <v>187</v>
      </c>
      <c r="H2282" s="50" t="s">
        <v>188</v>
      </c>
      <c r="I2282" s="78"/>
      <c r="J2282" s="78"/>
      <c r="K2282" s="82">
        <v>2</v>
      </c>
      <c r="L2282" s="48" t="s">
        <v>368</v>
      </c>
      <c r="M2282" s="50" t="s">
        <v>278</v>
      </c>
      <c r="N2282" s="50" t="s">
        <v>2475</v>
      </c>
      <c r="O2282" s="54">
        <f>VLOOKUP(A2282,'Shurjoint Multiplier Sheet'!A:E,4,FALSE)</f>
        <v>0</v>
      </c>
      <c r="P2282" s="91" t="e">
        <v>#N/A</v>
      </c>
      <c r="Q2282" s="91" t="e">
        <f t="shared" si="40"/>
        <v>#N/A</v>
      </c>
    </row>
    <row r="2283" spans="1:17" x14ac:dyDescent="0.25">
      <c r="A2283" s="48" t="s">
        <v>114</v>
      </c>
      <c r="B2283" s="49" t="s">
        <v>6583</v>
      </c>
      <c r="C2283" s="49" t="s">
        <v>6584</v>
      </c>
      <c r="D2283" s="49" t="s">
        <v>6503</v>
      </c>
      <c r="E2283" s="75">
        <v>191988081034</v>
      </c>
      <c r="F2283" s="53" t="s">
        <v>6504</v>
      </c>
      <c r="G2283" s="50" t="s">
        <v>187</v>
      </c>
      <c r="H2283" s="50" t="s">
        <v>188</v>
      </c>
      <c r="I2283" s="78"/>
      <c r="J2283" s="78"/>
      <c r="K2283" s="82">
        <v>2</v>
      </c>
      <c r="L2283" s="48" t="s">
        <v>368</v>
      </c>
      <c r="M2283" s="50" t="s">
        <v>220</v>
      </c>
      <c r="N2283" s="50" t="s">
        <v>2470</v>
      </c>
      <c r="O2283" s="54">
        <f>VLOOKUP(A2283,'Shurjoint Multiplier Sheet'!A:E,4,FALSE)</f>
        <v>0</v>
      </c>
      <c r="P2283" s="91">
        <v>663.92</v>
      </c>
      <c r="Q2283" s="91">
        <f t="shared" si="40"/>
        <v>0</v>
      </c>
    </row>
    <row r="2284" spans="1:17" x14ac:dyDescent="0.25">
      <c r="A2284" s="48" t="s">
        <v>114</v>
      </c>
      <c r="B2284" s="49" t="s">
        <v>6595</v>
      </c>
      <c r="C2284" s="49" t="s">
        <v>6596</v>
      </c>
      <c r="D2284" s="49" t="s">
        <v>6503</v>
      </c>
      <c r="E2284" s="75">
        <v>191988080938</v>
      </c>
      <c r="F2284" s="53" t="s">
        <v>6504</v>
      </c>
      <c r="G2284" s="50" t="s">
        <v>193</v>
      </c>
      <c r="H2284" s="50" t="s">
        <v>188</v>
      </c>
      <c r="I2284" s="78">
        <v>864</v>
      </c>
      <c r="J2284" s="78">
        <v>36</v>
      </c>
      <c r="K2284" s="82">
        <v>1.98</v>
      </c>
      <c r="L2284" s="48" t="s">
        <v>368</v>
      </c>
      <c r="M2284" s="50" t="s">
        <v>278</v>
      </c>
      <c r="N2284" s="50" t="s">
        <v>2470</v>
      </c>
      <c r="O2284" s="54">
        <f>VLOOKUP(A2284,'Shurjoint Multiplier Sheet'!A:E,4,FALSE)</f>
        <v>0</v>
      </c>
      <c r="P2284" s="91">
        <v>603.51</v>
      </c>
      <c r="Q2284" s="91">
        <f t="shared" si="40"/>
        <v>0</v>
      </c>
    </row>
    <row r="2285" spans="1:17" x14ac:dyDescent="0.25">
      <c r="A2285" s="48" t="s">
        <v>114</v>
      </c>
      <c r="B2285" s="49" t="s">
        <v>6597</v>
      </c>
      <c r="C2285" s="49" t="s">
        <v>6598</v>
      </c>
      <c r="D2285" s="49" t="s">
        <v>6503</v>
      </c>
      <c r="E2285" s="75">
        <v>191988080945</v>
      </c>
      <c r="F2285" s="53" t="s">
        <v>6504</v>
      </c>
      <c r="G2285" s="50" t="s">
        <v>193</v>
      </c>
      <c r="H2285" s="50" t="s">
        <v>188</v>
      </c>
      <c r="I2285" s="78"/>
      <c r="J2285" s="78"/>
      <c r="K2285" s="82">
        <v>1.98</v>
      </c>
      <c r="L2285" s="48" t="s">
        <v>368</v>
      </c>
      <c r="M2285" s="50" t="s">
        <v>278</v>
      </c>
      <c r="N2285" s="50" t="s">
        <v>2475</v>
      </c>
      <c r="O2285" s="54">
        <f>VLOOKUP(A2285,'Shurjoint Multiplier Sheet'!A:E,4,FALSE)</f>
        <v>0</v>
      </c>
      <c r="P2285" s="91">
        <v>704.19</v>
      </c>
      <c r="Q2285" s="91">
        <f t="shared" si="40"/>
        <v>0</v>
      </c>
    </row>
    <row r="2286" spans="1:17" x14ac:dyDescent="0.25">
      <c r="A2286" s="48" t="s">
        <v>114</v>
      </c>
      <c r="B2286" s="49" t="s">
        <v>6599</v>
      </c>
      <c r="C2286" s="49" t="s">
        <v>6600</v>
      </c>
      <c r="D2286" s="49" t="s">
        <v>6503</v>
      </c>
      <c r="E2286" s="75">
        <v>191988080952</v>
      </c>
      <c r="F2286" s="53" t="s">
        <v>6504</v>
      </c>
      <c r="G2286" s="50" t="s">
        <v>193</v>
      </c>
      <c r="H2286" s="50" t="s">
        <v>188</v>
      </c>
      <c r="I2286" s="78"/>
      <c r="J2286" s="78"/>
      <c r="K2286" s="82">
        <v>2</v>
      </c>
      <c r="L2286" s="48" t="s">
        <v>368</v>
      </c>
      <c r="M2286" s="50" t="s">
        <v>715</v>
      </c>
      <c r="N2286" s="50" t="s">
        <v>2470</v>
      </c>
      <c r="O2286" s="54">
        <f>VLOOKUP(A2286,'Shurjoint Multiplier Sheet'!A:E,4,FALSE)</f>
        <v>0</v>
      </c>
      <c r="P2286" s="91" t="e">
        <v>#N/A</v>
      </c>
      <c r="Q2286" s="91" t="e">
        <f t="shared" si="40"/>
        <v>#N/A</v>
      </c>
    </row>
    <row r="2287" spans="1:17" x14ac:dyDescent="0.25">
      <c r="A2287" s="48" t="s">
        <v>114</v>
      </c>
      <c r="B2287" s="49" t="s">
        <v>6601</v>
      </c>
      <c r="C2287" s="49" t="s">
        <v>6602</v>
      </c>
      <c r="D2287" s="49" t="s">
        <v>6503</v>
      </c>
      <c r="E2287" s="75">
        <v>191988080969</v>
      </c>
      <c r="F2287" s="53" t="s">
        <v>6504</v>
      </c>
      <c r="G2287" s="50" t="s">
        <v>193</v>
      </c>
      <c r="H2287" s="50" t="s">
        <v>188</v>
      </c>
      <c r="I2287" s="78"/>
      <c r="J2287" s="78"/>
      <c r="K2287" s="82">
        <v>1.98</v>
      </c>
      <c r="L2287" s="48" t="s">
        <v>368</v>
      </c>
      <c r="M2287" s="50" t="s">
        <v>220</v>
      </c>
      <c r="N2287" s="50" t="s">
        <v>2470</v>
      </c>
      <c r="O2287" s="54">
        <f>VLOOKUP(A2287,'Shurjoint Multiplier Sheet'!A:E,4,FALSE)</f>
        <v>0</v>
      </c>
      <c r="P2287" s="91">
        <v>603.51</v>
      </c>
      <c r="Q2287" s="91">
        <f t="shared" si="40"/>
        <v>0</v>
      </c>
    </row>
    <row r="2288" spans="1:17" x14ac:dyDescent="0.25">
      <c r="A2288" s="48" t="s">
        <v>114</v>
      </c>
      <c r="B2288" s="49" t="s">
        <v>6603</v>
      </c>
      <c r="C2288" s="49" t="s">
        <v>6604</v>
      </c>
      <c r="D2288" s="49" t="s">
        <v>6503</v>
      </c>
      <c r="E2288" s="75">
        <v>191988081041</v>
      </c>
      <c r="F2288" s="53" t="s">
        <v>6504</v>
      </c>
      <c r="G2288" s="50" t="s">
        <v>196</v>
      </c>
      <c r="H2288" s="50" t="s">
        <v>188</v>
      </c>
      <c r="I2288" s="78">
        <v>576</v>
      </c>
      <c r="J2288" s="78">
        <v>24</v>
      </c>
      <c r="K2288" s="82">
        <v>2.6</v>
      </c>
      <c r="L2288" s="48" t="s">
        <v>5973</v>
      </c>
      <c r="M2288" s="50" t="s">
        <v>278</v>
      </c>
      <c r="N2288" s="50" t="s">
        <v>2470</v>
      </c>
      <c r="O2288" s="54">
        <f>VLOOKUP(A2288,'Shurjoint Multiplier Sheet'!A:E,4,FALSE)</f>
        <v>0</v>
      </c>
      <c r="P2288" s="91">
        <v>591.66</v>
      </c>
      <c r="Q2288" s="91">
        <f t="shared" si="40"/>
        <v>0</v>
      </c>
    </row>
    <row r="2289" spans="1:17" x14ac:dyDescent="0.25">
      <c r="A2289" s="48" t="s">
        <v>114</v>
      </c>
      <c r="B2289" s="49" t="s">
        <v>6605</v>
      </c>
      <c r="C2289" s="49" t="s">
        <v>6606</v>
      </c>
      <c r="D2289" s="49" t="s">
        <v>6503</v>
      </c>
      <c r="E2289" s="75">
        <v>191988081058</v>
      </c>
      <c r="F2289" s="53" t="s">
        <v>6504</v>
      </c>
      <c r="G2289" s="50" t="s">
        <v>196</v>
      </c>
      <c r="H2289" s="50" t="s">
        <v>188</v>
      </c>
      <c r="I2289" s="78"/>
      <c r="J2289" s="78"/>
      <c r="K2289" s="82">
        <v>2.6</v>
      </c>
      <c r="L2289" s="48" t="s">
        <v>5973</v>
      </c>
      <c r="M2289" s="50" t="s">
        <v>278</v>
      </c>
      <c r="N2289" s="50" t="s">
        <v>2475</v>
      </c>
      <c r="O2289" s="54">
        <f>VLOOKUP(A2289,'Shurjoint Multiplier Sheet'!A:E,4,FALSE)</f>
        <v>0</v>
      </c>
      <c r="P2289" s="91">
        <v>660.36</v>
      </c>
      <c r="Q2289" s="91">
        <f t="shared" si="40"/>
        <v>0</v>
      </c>
    </row>
    <row r="2290" spans="1:17" x14ac:dyDescent="0.25">
      <c r="A2290" s="48" t="s">
        <v>114</v>
      </c>
      <c r="B2290" s="49" t="s">
        <v>6607</v>
      </c>
      <c r="C2290" s="49" t="s">
        <v>6608</v>
      </c>
      <c r="D2290" s="49" t="s">
        <v>6503</v>
      </c>
      <c r="E2290" s="75">
        <v>191988081065</v>
      </c>
      <c r="F2290" s="53" t="s">
        <v>6504</v>
      </c>
      <c r="G2290" s="50" t="s">
        <v>196</v>
      </c>
      <c r="H2290" s="50" t="s">
        <v>188</v>
      </c>
      <c r="I2290" s="78"/>
      <c r="J2290" s="78"/>
      <c r="K2290" s="82">
        <v>2.6</v>
      </c>
      <c r="L2290" s="48" t="s">
        <v>5973</v>
      </c>
      <c r="M2290" s="50" t="s">
        <v>715</v>
      </c>
      <c r="N2290" s="50" t="s">
        <v>2470</v>
      </c>
      <c r="O2290" s="54">
        <f>VLOOKUP(A2290,'Shurjoint Multiplier Sheet'!A:E,4,FALSE)</f>
        <v>0</v>
      </c>
      <c r="P2290" s="91" t="e">
        <v>#N/A</v>
      </c>
      <c r="Q2290" s="91" t="e">
        <f t="shared" si="40"/>
        <v>#N/A</v>
      </c>
    </row>
    <row r="2291" spans="1:17" x14ac:dyDescent="0.25">
      <c r="A2291" s="48" t="s">
        <v>114</v>
      </c>
      <c r="B2291" s="49" t="s">
        <v>6609</v>
      </c>
      <c r="C2291" s="49" t="s">
        <v>6610</v>
      </c>
      <c r="D2291" s="49" t="s">
        <v>6503</v>
      </c>
      <c r="E2291" s="75">
        <v>191988081072</v>
      </c>
      <c r="F2291" s="53" t="s">
        <v>6504</v>
      </c>
      <c r="G2291" s="50" t="s">
        <v>196</v>
      </c>
      <c r="H2291" s="50" t="s">
        <v>188</v>
      </c>
      <c r="I2291" s="78"/>
      <c r="J2291" s="78"/>
      <c r="K2291" s="82">
        <v>2.6</v>
      </c>
      <c r="L2291" s="48" t="s">
        <v>5973</v>
      </c>
      <c r="M2291" s="50" t="s">
        <v>674</v>
      </c>
      <c r="N2291" s="50" t="s">
        <v>2470</v>
      </c>
      <c r="O2291" s="54">
        <f>VLOOKUP(A2291,'Shurjoint Multiplier Sheet'!A:E,4,FALSE)</f>
        <v>0</v>
      </c>
      <c r="P2291" s="91">
        <v>1676.07</v>
      </c>
      <c r="Q2291" s="91">
        <f t="shared" si="40"/>
        <v>0</v>
      </c>
    </row>
    <row r="2292" spans="1:17" x14ac:dyDescent="0.25">
      <c r="A2292" s="48" t="s">
        <v>114</v>
      </c>
      <c r="B2292" s="49" t="s">
        <v>6611</v>
      </c>
      <c r="C2292" s="49" t="s">
        <v>6612</v>
      </c>
      <c r="D2292" s="49" t="s">
        <v>6503</v>
      </c>
      <c r="E2292" s="75">
        <v>191988081089</v>
      </c>
      <c r="F2292" s="53" t="s">
        <v>6504</v>
      </c>
      <c r="G2292" s="50" t="s">
        <v>196</v>
      </c>
      <c r="H2292" s="50" t="s">
        <v>188</v>
      </c>
      <c r="I2292" s="78"/>
      <c r="J2292" s="78"/>
      <c r="K2292" s="82">
        <v>2.6</v>
      </c>
      <c r="L2292" s="48" t="s">
        <v>5973</v>
      </c>
      <c r="M2292" s="50" t="s">
        <v>220</v>
      </c>
      <c r="N2292" s="50" t="s">
        <v>2470</v>
      </c>
      <c r="O2292" s="54">
        <f>VLOOKUP(A2292,'Shurjoint Multiplier Sheet'!A:E,4,FALSE)</f>
        <v>0</v>
      </c>
      <c r="P2292" s="91">
        <v>591.66</v>
      </c>
      <c r="Q2292" s="91">
        <f t="shared" si="40"/>
        <v>0</v>
      </c>
    </row>
    <row r="2293" spans="1:17" x14ac:dyDescent="0.25">
      <c r="A2293" s="48" t="s">
        <v>114</v>
      </c>
      <c r="B2293" s="49" t="s">
        <v>6613</v>
      </c>
      <c r="C2293" s="49" t="s">
        <v>6614</v>
      </c>
      <c r="D2293" s="49" t="s">
        <v>6503</v>
      </c>
      <c r="E2293" s="75">
        <v>191988081096</v>
      </c>
      <c r="F2293" s="53" t="s">
        <v>6504</v>
      </c>
      <c r="G2293" s="50" t="s">
        <v>196</v>
      </c>
      <c r="H2293" s="50" t="s">
        <v>188</v>
      </c>
      <c r="I2293" s="78">
        <v>576</v>
      </c>
      <c r="J2293" s="78">
        <v>24</v>
      </c>
      <c r="K2293" s="82">
        <v>2.6</v>
      </c>
      <c r="L2293" s="48" t="s">
        <v>368</v>
      </c>
      <c r="M2293" s="50" t="s">
        <v>278</v>
      </c>
      <c r="N2293" s="50" t="s">
        <v>2470</v>
      </c>
      <c r="O2293" s="54">
        <f>VLOOKUP(A2293,'Shurjoint Multiplier Sheet'!A:E,4,FALSE)</f>
        <v>0</v>
      </c>
      <c r="P2293" s="91">
        <v>740.31</v>
      </c>
      <c r="Q2293" s="91">
        <f t="shared" si="40"/>
        <v>0</v>
      </c>
    </row>
    <row r="2294" spans="1:17" x14ac:dyDescent="0.25">
      <c r="A2294" s="48" t="s">
        <v>114</v>
      </c>
      <c r="B2294" s="49" t="s">
        <v>6615</v>
      </c>
      <c r="C2294" s="49" t="s">
        <v>6616</v>
      </c>
      <c r="D2294" s="49" t="s">
        <v>6503</v>
      </c>
      <c r="E2294" s="75">
        <v>191988081102</v>
      </c>
      <c r="F2294" s="53" t="s">
        <v>6504</v>
      </c>
      <c r="G2294" s="50" t="s">
        <v>196</v>
      </c>
      <c r="H2294" s="50" t="s">
        <v>188</v>
      </c>
      <c r="I2294" s="78"/>
      <c r="J2294" s="78"/>
      <c r="K2294" s="82">
        <v>2.6</v>
      </c>
      <c r="L2294" s="48" t="s">
        <v>368</v>
      </c>
      <c r="M2294" s="50" t="s">
        <v>278</v>
      </c>
      <c r="N2294" s="50" t="s">
        <v>2475</v>
      </c>
      <c r="O2294" s="54">
        <f>VLOOKUP(A2294,'Shurjoint Multiplier Sheet'!A:E,4,FALSE)</f>
        <v>0</v>
      </c>
      <c r="P2294" s="91">
        <v>826.19</v>
      </c>
      <c r="Q2294" s="91">
        <f t="shared" si="40"/>
        <v>0</v>
      </c>
    </row>
    <row r="2295" spans="1:17" x14ac:dyDescent="0.25">
      <c r="A2295" s="48" t="s">
        <v>114</v>
      </c>
      <c r="B2295" s="49" t="s">
        <v>6617</v>
      </c>
      <c r="C2295" s="49" t="s">
        <v>6618</v>
      </c>
      <c r="D2295" s="49" t="s">
        <v>6503</v>
      </c>
      <c r="E2295" s="75">
        <v>191988081119</v>
      </c>
      <c r="F2295" s="53" t="s">
        <v>6504</v>
      </c>
      <c r="G2295" s="50" t="s">
        <v>196</v>
      </c>
      <c r="H2295" s="50" t="s">
        <v>188</v>
      </c>
      <c r="I2295" s="78"/>
      <c r="J2295" s="78"/>
      <c r="K2295" s="82">
        <v>2.6</v>
      </c>
      <c r="L2295" s="48" t="s">
        <v>368</v>
      </c>
      <c r="M2295" s="50" t="s">
        <v>715</v>
      </c>
      <c r="N2295" s="50" t="s">
        <v>2470</v>
      </c>
      <c r="O2295" s="54">
        <f>VLOOKUP(A2295,'Shurjoint Multiplier Sheet'!A:E,4,FALSE)</f>
        <v>0</v>
      </c>
      <c r="P2295" s="91" t="e">
        <v>#N/A</v>
      </c>
      <c r="Q2295" s="91" t="e">
        <f t="shared" si="40"/>
        <v>#N/A</v>
      </c>
    </row>
    <row r="2296" spans="1:17" x14ac:dyDescent="0.25">
      <c r="A2296" s="48" t="s">
        <v>114</v>
      </c>
      <c r="B2296" s="49" t="s">
        <v>6619</v>
      </c>
      <c r="C2296" s="49" t="s">
        <v>6620</v>
      </c>
      <c r="D2296" s="49" t="s">
        <v>6503</v>
      </c>
      <c r="E2296" s="75">
        <v>191988081126</v>
      </c>
      <c r="F2296" s="53" t="s">
        <v>6504</v>
      </c>
      <c r="G2296" s="50" t="s">
        <v>196</v>
      </c>
      <c r="H2296" s="50" t="s">
        <v>188</v>
      </c>
      <c r="I2296" s="78"/>
      <c r="J2296" s="78"/>
      <c r="K2296" s="82">
        <v>2.6</v>
      </c>
      <c r="L2296" s="48" t="s">
        <v>368</v>
      </c>
      <c r="M2296" s="50" t="s">
        <v>220</v>
      </c>
      <c r="N2296" s="50" t="s">
        <v>2470</v>
      </c>
      <c r="O2296" s="54">
        <f>VLOOKUP(A2296,'Shurjoint Multiplier Sheet'!A:E,4,FALSE)</f>
        <v>0</v>
      </c>
      <c r="P2296" s="91">
        <v>740.31</v>
      </c>
      <c r="Q2296" s="91">
        <f t="shared" si="40"/>
        <v>0</v>
      </c>
    </row>
    <row r="2297" spans="1:17" x14ac:dyDescent="0.25">
      <c r="A2297" s="48" t="s">
        <v>114</v>
      </c>
      <c r="B2297" s="49" t="s">
        <v>6621</v>
      </c>
      <c r="C2297" s="49" t="s">
        <v>6622</v>
      </c>
      <c r="D2297" s="49" t="s">
        <v>6503</v>
      </c>
      <c r="E2297" s="75">
        <v>191988081133</v>
      </c>
      <c r="F2297" s="53" t="s">
        <v>6504</v>
      </c>
      <c r="G2297" s="50" t="s">
        <v>199</v>
      </c>
      <c r="H2297" s="50" t="s">
        <v>188</v>
      </c>
      <c r="I2297" s="78">
        <v>380</v>
      </c>
      <c r="J2297" s="78"/>
      <c r="K2297" s="82">
        <v>4.59</v>
      </c>
      <c r="L2297" s="48" t="s">
        <v>5973</v>
      </c>
      <c r="M2297" s="50" t="s">
        <v>278</v>
      </c>
      <c r="N2297" s="50" t="s">
        <v>2470</v>
      </c>
      <c r="O2297" s="54">
        <f>VLOOKUP(A2297,'Shurjoint Multiplier Sheet'!A:E,4,FALSE)</f>
        <v>0</v>
      </c>
      <c r="P2297" s="91">
        <v>746.24</v>
      </c>
      <c r="Q2297" s="91">
        <f t="shared" si="40"/>
        <v>0</v>
      </c>
    </row>
    <row r="2298" spans="1:17" x14ac:dyDescent="0.25">
      <c r="A2298" s="48" t="s">
        <v>114</v>
      </c>
      <c r="B2298" s="49" t="s">
        <v>6623</v>
      </c>
      <c r="C2298" s="49" t="s">
        <v>6624</v>
      </c>
      <c r="D2298" s="49" t="s">
        <v>6503</v>
      </c>
      <c r="E2298" s="75">
        <v>191988081140</v>
      </c>
      <c r="F2298" s="53" t="s">
        <v>6504</v>
      </c>
      <c r="G2298" s="50" t="s">
        <v>199</v>
      </c>
      <c r="H2298" s="50" t="s">
        <v>188</v>
      </c>
      <c r="I2298" s="78"/>
      <c r="J2298" s="78"/>
      <c r="K2298" s="82">
        <v>4.59</v>
      </c>
      <c r="L2298" s="48" t="s">
        <v>5973</v>
      </c>
      <c r="M2298" s="50" t="s">
        <v>278</v>
      </c>
      <c r="N2298" s="50" t="s">
        <v>2475</v>
      </c>
      <c r="O2298" s="54">
        <f>VLOOKUP(A2298,'Shurjoint Multiplier Sheet'!A:E,4,FALSE)</f>
        <v>0</v>
      </c>
      <c r="P2298" s="91">
        <v>843.96</v>
      </c>
      <c r="Q2298" s="91">
        <f t="shared" si="40"/>
        <v>0</v>
      </c>
    </row>
    <row r="2299" spans="1:17" x14ac:dyDescent="0.25">
      <c r="A2299" s="48" t="s">
        <v>114</v>
      </c>
      <c r="B2299" s="49" t="s">
        <v>6625</v>
      </c>
      <c r="C2299" s="49" t="s">
        <v>6626</v>
      </c>
      <c r="D2299" s="49" t="s">
        <v>6503</v>
      </c>
      <c r="E2299" s="75">
        <v>191988081157</v>
      </c>
      <c r="F2299" s="53" t="s">
        <v>6504</v>
      </c>
      <c r="G2299" s="50" t="s">
        <v>199</v>
      </c>
      <c r="H2299" s="50" t="s">
        <v>188</v>
      </c>
      <c r="I2299" s="78"/>
      <c r="J2299" s="78"/>
      <c r="K2299" s="82">
        <v>4.5999999999999996</v>
      </c>
      <c r="L2299" s="48" t="s">
        <v>5973</v>
      </c>
      <c r="M2299" s="50" t="s">
        <v>715</v>
      </c>
      <c r="N2299" s="50" t="s">
        <v>2470</v>
      </c>
      <c r="O2299" s="54">
        <f>VLOOKUP(A2299,'Shurjoint Multiplier Sheet'!A:E,4,FALSE)</f>
        <v>0</v>
      </c>
      <c r="P2299" s="91" t="e">
        <v>#N/A</v>
      </c>
      <c r="Q2299" s="91" t="e">
        <f t="shared" si="40"/>
        <v>#N/A</v>
      </c>
    </row>
    <row r="2300" spans="1:17" x14ac:dyDescent="0.25">
      <c r="A2300" s="48" t="s">
        <v>114</v>
      </c>
      <c r="B2300" s="49" t="s">
        <v>6627</v>
      </c>
      <c r="C2300" s="49" t="s">
        <v>6628</v>
      </c>
      <c r="D2300" s="49" t="s">
        <v>6503</v>
      </c>
      <c r="E2300" s="75">
        <v>191988081164</v>
      </c>
      <c r="F2300" s="53" t="s">
        <v>6504</v>
      </c>
      <c r="G2300" s="50" t="s">
        <v>199</v>
      </c>
      <c r="H2300" s="50" t="s">
        <v>188</v>
      </c>
      <c r="I2300" s="78"/>
      <c r="J2300" s="78"/>
      <c r="K2300" s="82">
        <v>4.5999999999999996</v>
      </c>
      <c r="L2300" s="48" t="s">
        <v>5973</v>
      </c>
      <c r="M2300" s="50" t="s">
        <v>674</v>
      </c>
      <c r="N2300" s="50" t="s">
        <v>2470</v>
      </c>
      <c r="O2300" s="54">
        <f>VLOOKUP(A2300,'Shurjoint Multiplier Sheet'!A:E,4,FALSE)</f>
        <v>0</v>
      </c>
      <c r="P2300" s="91">
        <v>2542.5300000000002</v>
      </c>
      <c r="Q2300" s="91">
        <f t="shared" si="40"/>
        <v>0</v>
      </c>
    </row>
    <row r="2301" spans="1:17" x14ac:dyDescent="0.25">
      <c r="A2301" s="48" t="s">
        <v>114</v>
      </c>
      <c r="B2301" s="49" t="s">
        <v>6629</v>
      </c>
      <c r="C2301" s="49" t="s">
        <v>6630</v>
      </c>
      <c r="D2301" s="49" t="s">
        <v>6503</v>
      </c>
      <c r="E2301" s="75">
        <v>191988081171</v>
      </c>
      <c r="F2301" s="53" t="s">
        <v>6504</v>
      </c>
      <c r="G2301" s="50" t="s">
        <v>199</v>
      </c>
      <c r="H2301" s="50" t="s">
        <v>188</v>
      </c>
      <c r="I2301" s="78"/>
      <c r="J2301" s="78"/>
      <c r="K2301" s="82">
        <v>4.59</v>
      </c>
      <c r="L2301" s="48" t="s">
        <v>5973</v>
      </c>
      <c r="M2301" s="50" t="s">
        <v>220</v>
      </c>
      <c r="N2301" s="50" t="s">
        <v>2470</v>
      </c>
      <c r="O2301" s="54">
        <f>VLOOKUP(A2301,'Shurjoint Multiplier Sheet'!A:E,4,FALSE)</f>
        <v>0</v>
      </c>
      <c r="P2301" s="91">
        <v>746.24</v>
      </c>
      <c r="Q2301" s="91">
        <f t="shared" si="40"/>
        <v>0</v>
      </c>
    </row>
    <row r="2302" spans="1:17" x14ac:dyDescent="0.25">
      <c r="A2302" s="48" t="s">
        <v>114</v>
      </c>
      <c r="B2302" s="49" t="s">
        <v>6631</v>
      </c>
      <c r="C2302" s="49" t="s">
        <v>6632</v>
      </c>
      <c r="D2302" s="49" t="s">
        <v>6503</v>
      </c>
      <c r="E2302" s="75">
        <v>191988081188</v>
      </c>
      <c r="F2302" s="53" t="s">
        <v>6504</v>
      </c>
      <c r="G2302" s="50" t="s">
        <v>199</v>
      </c>
      <c r="H2302" s="50" t="s">
        <v>188</v>
      </c>
      <c r="I2302" s="78">
        <v>380</v>
      </c>
      <c r="J2302" s="78"/>
      <c r="K2302" s="82">
        <v>4.59</v>
      </c>
      <c r="L2302" s="48" t="s">
        <v>368</v>
      </c>
      <c r="M2302" s="50" t="s">
        <v>278</v>
      </c>
      <c r="N2302" s="50" t="s">
        <v>2470</v>
      </c>
      <c r="O2302" s="54">
        <f>VLOOKUP(A2302,'Shurjoint Multiplier Sheet'!A:E,4,FALSE)</f>
        <v>0</v>
      </c>
      <c r="P2302" s="91">
        <v>932.8</v>
      </c>
      <c r="Q2302" s="91">
        <f t="shared" si="40"/>
        <v>0</v>
      </c>
    </row>
    <row r="2303" spans="1:17" x14ac:dyDescent="0.25">
      <c r="A2303" s="48" t="s">
        <v>114</v>
      </c>
      <c r="B2303" s="49" t="s">
        <v>6633</v>
      </c>
      <c r="C2303" s="49" t="s">
        <v>6634</v>
      </c>
      <c r="D2303" s="49" t="s">
        <v>6503</v>
      </c>
      <c r="E2303" s="75">
        <v>191988081195</v>
      </c>
      <c r="F2303" s="53" t="s">
        <v>6504</v>
      </c>
      <c r="G2303" s="50" t="s">
        <v>199</v>
      </c>
      <c r="H2303" s="50" t="s">
        <v>188</v>
      </c>
      <c r="I2303" s="78"/>
      <c r="J2303" s="78"/>
      <c r="K2303" s="82">
        <v>4.5999999999999996</v>
      </c>
      <c r="L2303" s="48" t="s">
        <v>368</v>
      </c>
      <c r="M2303" s="50" t="s">
        <v>278</v>
      </c>
      <c r="N2303" s="50" t="s">
        <v>2475</v>
      </c>
      <c r="O2303" s="54">
        <f>VLOOKUP(A2303,'Shurjoint Multiplier Sheet'!A:E,4,FALSE)</f>
        <v>0</v>
      </c>
      <c r="P2303" s="91">
        <v>1054.8</v>
      </c>
      <c r="Q2303" s="91">
        <f t="shared" si="40"/>
        <v>0</v>
      </c>
    </row>
    <row r="2304" spans="1:17" x14ac:dyDescent="0.25">
      <c r="A2304" s="48" t="s">
        <v>114</v>
      </c>
      <c r="B2304" s="49" t="s">
        <v>6635</v>
      </c>
      <c r="C2304" s="49" t="s">
        <v>6636</v>
      </c>
      <c r="D2304" s="49" t="s">
        <v>6503</v>
      </c>
      <c r="E2304" s="75">
        <v>191988081201</v>
      </c>
      <c r="F2304" s="53" t="s">
        <v>6504</v>
      </c>
      <c r="G2304" s="50" t="s">
        <v>199</v>
      </c>
      <c r="H2304" s="50" t="s">
        <v>188</v>
      </c>
      <c r="I2304" s="78"/>
      <c r="J2304" s="78"/>
      <c r="K2304" s="82">
        <v>4.5999999999999996</v>
      </c>
      <c r="L2304" s="48" t="s">
        <v>368</v>
      </c>
      <c r="M2304" s="50" t="s">
        <v>715</v>
      </c>
      <c r="N2304" s="50" t="s">
        <v>2470</v>
      </c>
      <c r="O2304" s="54">
        <f>VLOOKUP(A2304,'Shurjoint Multiplier Sheet'!A:E,4,FALSE)</f>
        <v>0</v>
      </c>
      <c r="P2304" s="91" t="e">
        <v>#N/A</v>
      </c>
      <c r="Q2304" s="91" t="e">
        <f t="shared" si="40"/>
        <v>#N/A</v>
      </c>
    </row>
    <row r="2305" spans="1:17" x14ac:dyDescent="0.25">
      <c r="A2305" s="48" t="s">
        <v>114</v>
      </c>
      <c r="B2305" s="49" t="s">
        <v>6637</v>
      </c>
      <c r="C2305" s="49" t="s">
        <v>6638</v>
      </c>
      <c r="D2305" s="49" t="s">
        <v>6503</v>
      </c>
      <c r="E2305" s="75">
        <v>191988081218</v>
      </c>
      <c r="F2305" s="53" t="s">
        <v>6504</v>
      </c>
      <c r="G2305" s="50" t="s">
        <v>199</v>
      </c>
      <c r="H2305" s="50" t="s">
        <v>188</v>
      </c>
      <c r="I2305" s="78"/>
      <c r="J2305" s="78"/>
      <c r="K2305" s="82">
        <v>4.59</v>
      </c>
      <c r="L2305" s="48" t="s">
        <v>368</v>
      </c>
      <c r="M2305" s="50" t="s">
        <v>674</v>
      </c>
      <c r="N2305" s="50" t="s">
        <v>2470</v>
      </c>
      <c r="O2305" s="54">
        <f>VLOOKUP(A2305,'Shurjoint Multiplier Sheet'!A:E,4,FALSE)</f>
        <v>0</v>
      </c>
      <c r="P2305" s="91" t="e">
        <v>#N/A</v>
      </c>
      <c r="Q2305" s="91" t="e">
        <f t="shared" si="40"/>
        <v>#N/A</v>
      </c>
    </row>
    <row r="2306" spans="1:17" x14ac:dyDescent="0.25">
      <c r="A2306" s="48" t="s">
        <v>114</v>
      </c>
      <c r="B2306" s="49" t="s">
        <v>6639</v>
      </c>
      <c r="C2306" s="49" t="s">
        <v>6640</v>
      </c>
      <c r="D2306" s="49" t="s">
        <v>6503</v>
      </c>
      <c r="E2306" s="75">
        <v>191988081225</v>
      </c>
      <c r="F2306" s="53" t="s">
        <v>6504</v>
      </c>
      <c r="G2306" s="50" t="s">
        <v>199</v>
      </c>
      <c r="H2306" s="50" t="s">
        <v>188</v>
      </c>
      <c r="I2306" s="78"/>
      <c r="J2306" s="78"/>
      <c r="K2306" s="82">
        <v>4.5999999999999996</v>
      </c>
      <c r="L2306" s="48" t="s">
        <v>368</v>
      </c>
      <c r="M2306" s="50" t="s">
        <v>220</v>
      </c>
      <c r="N2306" s="50" t="s">
        <v>2470</v>
      </c>
      <c r="O2306" s="54">
        <f>VLOOKUP(A2306,'Shurjoint Multiplier Sheet'!A:E,4,FALSE)</f>
        <v>0</v>
      </c>
      <c r="P2306" s="91">
        <v>932.8</v>
      </c>
      <c r="Q2306" s="91">
        <f t="shared" si="40"/>
        <v>0</v>
      </c>
    </row>
    <row r="2307" spans="1:17" x14ac:dyDescent="0.25">
      <c r="A2307" s="48" t="s">
        <v>114</v>
      </c>
      <c r="B2307" s="49" t="s">
        <v>6641</v>
      </c>
      <c r="C2307" s="49" t="s">
        <v>6642</v>
      </c>
      <c r="D2307" s="49" t="s">
        <v>6503</v>
      </c>
      <c r="E2307" s="75">
        <v>191988081232</v>
      </c>
      <c r="F2307" s="53" t="s">
        <v>6504</v>
      </c>
      <c r="G2307" s="50" t="s">
        <v>270</v>
      </c>
      <c r="H2307" s="50" t="s">
        <v>188</v>
      </c>
      <c r="I2307" s="78">
        <v>250</v>
      </c>
      <c r="J2307" s="78"/>
      <c r="K2307" s="82">
        <v>5.97</v>
      </c>
      <c r="L2307" s="48" t="s">
        <v>5973</v>
      </c>
      <c r="M2307" s="50" t="s">
        <v>278</v>
      </c>
      <c r="N2307" s="50" t="s">
        <v>2470</v>
      </c>
      <c r="O2307" s="54">
        <f>VLOOKUP(A2307,'Shurjoint Multiplier Sheet'!A:E,4,FALSE)</f>
        <v>0</v>
      </c>
      <c r="P2307" s="91">
        <v>1437.4</v>
      </c>
      <c r="Q2307" s="91">
        <f t="shared" si="40"/>
        <v>0</v>
      </c>
    </row>
    <row r="2308" spans="1:17" x14ac:dyDescent="0.25">
      <c r="A2308" s="48" t="s">
        <v>114</v>
      </c>
      <c r="B2308" s="49" t="s">
        <v>6643</v>
      </c>
      <c r="C2308" s="49" t="s">
        <v>6644</v>
      </c>
      <c r="D2308" s="49" t="s">
        <v>6503</v>
      </c>
      <c r="E2308" s="75">
        <v>191988081263</v>
      </c>
      <c r="F2308" s="53" t="s">
        <v>6504</v>
      </c>
      <c r="G2308" s="50" t="s">
        <v>270</v>
      </c>
      <c r="H2308" s="50" t="s">
        <v>188</v>
      </c>
      <c r="I2308" s="78"/>
      <c r="J2308" s="78"/>
      <c r="K2308" s="82">
        <v>5.9</v>
      </c>
      <c r="L2308" s="48" t="s">
        <v>5973</v>
      </c>
      <c r="M2308" s="50" t="s">
        <v>715</v>
      </c>
      <c r="N2308" s="50" t="s">
        <v>2470</v>
      </c>
      <c r="O2308" s="54">
        <f>VLOOKUP(A2308,'Shurjoint Multiplier Sheet'!A:E,4,FALSE)</f>
        <v>0</v>
      </c>
      <c r="P2308" s="91" t="e">
        <v>#N/A</v>
      </c>
      <c r="Q2308" s="91" t="e">
        <f t="shared" si="40"/>
        <v>#N/A</v>
      </c>
    </row>
    <row r="2309" spans="1:17" x14ac:dyDescent="0.25">
      <c r="A2309" s="48" t="s">
        <v>114</v>
      </c>
      <c r="B2309" s="49" t="s">
        <v>6645</v>
      </c>
      <c r="C2309" s="49" t="s">
        <v>6646</v>
      </c>
      <c r="D2309" s="49" t="s">
        <v>6503</v>
      </c>
      <c r="E2309" s="75">
        <v>191988081270</v>
      </c>
      <c r="F2309" s="53" t="s">
        <v>6504</v>
      </c>
      <c r="G2309" s="50" t="s">
        <v>270</v>
      </c>
      <c r="H2309" s="50" t="s">
        <v>188</v>
      </c>
      <c r="I2309" s="78"/>
      <c r="J2309" s="78"/>
      <c r="K2309" s="82">
        <v>5.97</v>
      </c>
      <c r="L2309" s="48" t="s">
        <v>5973</v>
      </c>
      <c r="M2309" s="50" t="s">
        <v>674</v>
      </c>
      <c r="N2309" s="50" t="s">
        <v>2470</v>
      </c>
      <c r="O2309" s="54">
        <f>VLOOKUP(A2309,'Shurjoint Multiplier Sheet'!A:E,4,FALSE)</f>
        <v>0</v>
      </c>
      <c r="P2309" s="91">
        <v>3234.87</v>
      </c>
      <c r="Q2309" s="91">
        <f t="shared" si="40"/>
        <v>0</v>
      </c>
    </row>
    <row r="2310" spans="1:17" x14ac:dyDescent="0.25">
      <c r="A2310" s="48" t="s">
        <v>114</v>
      </c>
      <c r="B2310" s="49" t="s">
        <v>6647</v>
      </c>
      <c r="C2310" s="49" t="s">
        <v>6648</v>
      </c>
      <c r="D2310" s="49" t="s">
        <v>6503</v>
      </c>
      <c r="E2310" s="75">
        <v>191988081287</v>
      </c>
      <c r="F2310" s="53" t="s">
        <v>6504</v>
      </c>
      <c r="G2310" s="50" t="s">
        <v>270</v>
      </c>
      <c r="H2310" s="50" t="s">
        <v>188</v>
      </c>
      <c r="I2310" s="78"/>
      <c r="J2310" s="78"/>
      <c r="K2310" s="82">
        <v>5.97</v>
      </c>
      <c r="L2310" s="48" t="s">
        <v>5973</v>
      </c>
      <c r="M2310" s="50" t="s">
        <v>220</v>
      </c>
      <c r="N2310" s="50" t="s">
        <v>2470</v>
      </c>
      <c r="O2310" s="54">
        <f>VLOOKUP(A2310,'Shurjoint Multiplier Sheet'!A:E,4,FALSE)</f>
        <v>0</v>
      </c>
      <c r="P2310" s="91">
        <v>1437.4</v>
      </c>
      <c r="Q2310" s="91">
        <f t="shared" si="40"/>
        <v>0</v>
      </c>
    </row>
    <row r="2311" spans="1:17" x14ac:dyDescent="0.25">
      <c r="A2311" s="48" t="s">
        <v>114</v>
      </c>
      <c r="B2311" s="49" t="s">
        <v>6649</v>
      </c>
      <c r="C2311" s="49" t="s">
        <v>6650</v>
      </c>
      <c r="D2311" s="49" t="s">
        <v>6503</v>
      </c>
      <c r="E2311" s="75">
        <v>191988081294</v>
      </c>
      <c r="F2311" s="53" t="s">
        <v>6504</v>
      </c>
      <c r="G2311" s="50" t="s">
        <v>270</v>
      </c>
      <c r="H2311" s="50" t="s">
        <v>188</v>
      </c>
      <c r="I2311" s="78">
        <v>250</v>
      </c>
      <c r="J2311" s="78"/>
      <c r="K2311" s="82">
        <v>5.97</v>
      </c>
      <c r="L2311" s="48" t="s">
        <v>368</v>
      </c>
      <c r="M2311" s="50" t="s">
        <v>278</v>
      </c>
      <c r="N2311" s="50" t="s">
        <v>2470</v>
      </c>
      <c r="O2311" s="54">
        <f>VLOOKUP(A2311,'Shurjoint Multiplier Sheet'!A:E,4,FALSE)</f>
        <v>0</v>
      </c>
      <c r="P2311" s="91">
        <v>1797.48</v>
      </c>
      <c r="Q2311" s="91">
        <f t="shared" si="40"/>
        <v>0</v>
      </c>
    </row>
    <row r="2312" spans="1:17" x14ac:dyDescent="0.25">
      <c r="A2312" s="48" t="s">
        <v>114</v>
      </c>
      <c r="B2312" s="49" t="s">
        <v>6651</v>
      </c>
      <c r="C2312" s="49" t="s">
        <v>6652</v>
      </c>
      <c r="D2312" s="49" t="s">
        <v>6503</v>
      </c>
      <c r="E2312" s="75">
        <v>191988081300</v>
      </c>
      <c r="F2312" s="53" t="s">
        <v>6504</v>
      </c>
      <c r="G2312" s="50" t="s">
        <v>270</v>
      </c>
      <c r="H2312" s="50" t="s">
        <v>188</v>
      </c>
      <c r="I2312" s="78"/>
      <c r="J2312" s="78"/>
      <c r="K2312" s="82">
        <v>5.9</v>
      </c>
      <c r="L2312" s="48" t="s">
        <v>368</v>
      </c>
      <c r="M2312" s="50" t="s">
        <v>220</v>
      </c>
      <c r="N2312" s="50" t="s">
        <v>2470</v>
      </c>
      <c r="O2312" s="54">
        <f>VLOOKUP(A2312,'Shurjoint Multiplier Sheet'!A:E,4,FALSE)</f>
        <v>0</v>
      </c>
      <c r="P2312" s="91">
        <v>1797.48</v>
      </c>
      <c r="Q2312" s="91">
        <f t="shared" si="40"/>
        <v>0</v>
      </c>
    </row>
    <row r="2313" spans="1:17" x14ac:dyDescent="0.25">
      <c r="A2313" s="48" t="s">
        <v>114</v>
      </c>
      <c r="B2313" s="49" t="s">
        <v>6653</v>
      </c>
      <c r="C2313" s="49" t="s">
        <v>6654</v>
      </c>
      <c r="D2313" s="49" t="s">
        <v>6503</v>
      </c>
      <c r="E2313" s="75">
        <v>191988081317</v>
      </c>
      <c r="F2313" s="53" t="s">
        <v>6504</v>
      </c>
      <c r="G2313" s="50" t="s">
        <v>202</v>
      </c>
      <c r="H2313" s="50" t="s">
        <v>188</v>
      </c>
      <c r="I2313" s="78">
        <v>180</v>
      </c>
      <c r="J2313" s="78"/>
      <c r="K2313" s="82">
        <v>6.88</v>
      </c>
      <c r="L2313" s="48" t="s">
        <v>5973</v>
      </c>
      <c r="M2313" s="50" t="s">
        <v>278</v>
      </c>
      <c r="N2313" s="50" t="s">
        <v>2470</v>
      </c>
      <c r="O2313" s="54">
        <f>VLOOKUP(A2313,'Shurjoint Multiplier Sheet'!A:E,4,FALSE)</f>
        <v>0</v>
      </c>
      <c r="P2313" s="91">
        <v>1717.53</v>
      </c>
      <c r="Q2313" s="91">
        <f t="shared" si="40"/>
        <v>0</v>
      </c>
    </row>
    <row r="2314" spans="1:17" x14ac:dyDescent="0.25">
      <c r="A2314" s="48" t="s">
        <v>114</v>
      </c>
      <c r="B2314" s="49" t="s">
        <v>6655</v>
      </c>
      <c r="C2314" s="49" t="s">
        <v>6656</v>
      </c>
      <c r="D2314" s="49" t="s">
        <v>6503</v>
      </c>
      <c r="E2314" s="75">
        <v>191988081324</v>
      </c>
      <c r="F2314" s="53" t="s">
        <v>6504</v>
      </c>
      <c r="G2314" s="50" t="s">
        <v>202</v>
      </c>
      <c r="H2314" s="50" t="s">
        <v>188</v>
      </c>
      <c r="I2314" s="78"/>
      <c r="J2314" s="78"/>
      <c r="K2314" s="82">
        <v>6.8</v>
      </c>
      <c r="L2314" s="48" t="s">
        <v>5973</v>
      </c>
      <c r="M2314" s="50" t="s">
        <v>278</v>
      </c>
      <c r="N2314" s="50" t="s">
        <v>2475</v>
      </c>
      <c r="O2314" s="54">
        <f>VLOOKUP(A2314,'Shurjoint Multiplier Sheet'!A:E,4,FALSE)</f>
        <v>0</v>
      </c>
      <c r="P2314" s="91">
        <v>2357.16</v>
      </c>
      <c r="Q2314" s="91">
        <f t="shared" si="40"/>
        <v>0</v>
      </c>
    </row>
    <row r="2315" spans="1:17" x14ac:dyDescent="0.25">
      <c r="A2315" s="48" t="s">
        <v>114</v>
      </c>
      <c r="B2315" s="49" t="s">
        <v>6657</v>
      </c>
      <c r="C2315" s="49" t="s">
        <v>6658</v>
      </c>
      <c r="D2315" s="49" t="s">
        <v>6503</v>
      </c>
      <c r="E2315" s="75">
        <v>191988081331</v>
      </c>
      <c r="F2315" s="53" t="s">
        <v>6504</v>
      </c>
      <c r="G2315" s="50" t="s">
        <v>202</v>
      </c>
      <c r="H2315" s="50" t="s">
        <v>188</v>
      </c>
      <c r="I2315" s="78"/>
      <c r="J2315" s="78"/>
      <c r="K2315" s="82">
        <v>6.88</v>
      </c>
      <c r="L2315" s="48" t="s">
        <v>5973</v>
      </c>
      <c r="M2315" s="50" t="s">
        <v>715</v>
      </c>
      <c r="N2315" s="50" t="s">
        <v>2470</v>
      </c>
      <c r="O2315" s="54">
        <f>VLOOKUP(A2315,'Shurjoint Multiplier Sheet'!A:E,4,FALSE)</f>
        <v>0</v>
      </c>
      <c r="P2315" s="91">
        <v>2357.16</v>
      </c>
      <c r="Q2315" s="91">
        <f t="shared" si="40"/>
        <v>0</v>
      </c>
    </row>
    <row r="2316" spans="1:17" x14ac:dyDescent="0.25">
      <c r="A2316" s="49" t="s">
        <v>114</v>
      </c>
      <c r="B2316" s="49" t="s">
        <v>6659</v>
      </c>
      <c r="C2316" s="49" t="s">
        <v>6660</v>
      </c>
      <c r="D2316" s="49" t="s">
        <v>6503</v>
      </c>
      <c r="E2316" s="75">
        <v>191988159771</v>
      </c>
      <c r="F2316" s="53" t="s">
        <v>6504</v>
      </c>
      <c r="G2316" s="50" t="s">
        <v>202</v>
      </c>
      <c r="H2316" s="50" t="s">
        <v>188</v>
      </c>
      <c r="I2316" s="79"/>
      <c r="J2316" s="79"/>
      <c r="K2316" s="82">
        <v>6.8</v>
      </c>
      <c r="L2316" s="48" t="s">
        <v>5973</v>
      </c>
      <c r="M2316" s="50" t="s">
        <v>674</v>
      </c>
      <c r="N2316" s="50" t="s">
        <v>2470</v>
      </c>
      <c r="O2316" s="54">
        <f>VLOOKUP(A2316,'Shurjoint Multiplier Sheet'!A:E,4,FALSE)</f>
        <v>0</v>
      </c>
      <c r="P2316" s="91">
        <v>3608.58</v>
      </c>
      <c r="Q2316" s="91">
        <f t="shared" si="40"/>
        <v>0</v>
      </c>
    </row>
    <row r="2317" spans="1:17" x14ac:dyDescent="0.25">
      <c r="A2317" s="48" t="s">
        <v>114</v>
      </c>
      <c r="B2317" s="49" t="s">
        <v>6661</v>
      </c>
      <c r="C2317" s="49" t="s">
        <v>6662</v>
      </c>
      <c r="D2317" s="49" t="s">
        <v>6503</v>
      </c>
      <c r="E2317" s="75">
        <v>191988081348</v>
      </c>
      <c r="F2317" s="53" t="s">
        <v>6504</v>
      </c>
      <c r="G2317" s="50" t="s">
        <v>202</v>
      </c>
      <c r="H2317" s="50" t="s">
        <v>188</v>
      </c>
      <c r="I2317" s="78"/>
      <c r="J2317" s="78"/>
      <c r="K2317" s="82">
        <v>6.88</v>
      </c>
      <c r="L2317" s="48" t="s">
        <v>5973</v>
      </c>
      <c r="M2317" s="50" t="s">
        <v>220</v>
      </c>
      <c r="N2317" s="50" t="s">
        <v>2470</v>
      </c>
      <c r="O2317" s="54">
        <f>VLOOKUP(A2317,'Shurjoint Multiplier Sheet'!A:E,4,FALSE)</f>
        <v>0</v>
      </c>
      <c r="P2317" s="91">
        <v>1717.53</v>
      </c>
      <c r="Q2317" s="91">
        <f t="shared" si="40"/>
        <v>0</v>
      </c>
    </row>
    <row r="2318" spans="1:17" x14ac:dyDescent="0.25">
      <c r="A2318" s="48" t="s">
        <v>114</v>
      </c>
      <c r="B2318" s="49" t="s">
        <v>6663</v>
      </c>
      <c r="C2318" s="49" t="s">
        <v>6664</v>
      </c>
      <c r="D2318" s="49" t="s">
        <v>6503</v>
      </c>
      <c r="E2318" s="75">
        <v>191988081355</v>
      </c>
      <c r="F2318" s="53" t="s">
        <v>6504</v>
      </c>
      <c r="G2318" s="50" t="s">
        <v>202</v>
      </c>
      <c r="H2318" s="50" t="s">
        <v>188</v>
      </c>
      <c r="I2318" s="78">
        <v>180</v>
      </c>
      <c r="J2318" s="78"/>
      <c r="K2318" s="82">
        <v>6.88</v>
      </c>
      <c r="L2318" s="48" t="s">
        <v>368</v>
      </c>
      <c r="M2318" s="50" t="s">
        <v>278</v>
      </c>
      <c r="N2318" s="50" t="s">
        <v>2470</v>
      </c>
      <c r="O2318" s="54">
        <f>VLOOKUP(A2318,'Shurjoint Multiplier Sheet'!A:E,4,FALSE)</f>
        <v>0</v>
      </c>
      <c r="P2318" s="91">
        <v>2147.5</v>
      </c>
      <c r="Q2318" s="91">
        <f t="shared" si="40"/>
        <v>0</v>
      </c>
    </row>
    <row r="2319" spans="1:17" x14ac:dyDescent="0.25">
      <c r="A2319" s="48" t="s">
        <v>114</v>
      </c>
      <c r="B2319" s="49" t="s">
        <v>6665</v>
      </c>
      <c r="C2319" s="49" t="s">
        <v>6666</v>
      </c>
      <c r="D2319" s="49" t="s">
        <v>6503</v>
      </c>
      <c r="E2319" s="75">
        <v>191988081362</v>
      </c>
      <c r="F2319" s="53" t="s">
        <v>6504</v>
      </c>
      <c r="G2319" s="50" t="s">
        <v>202</v>
      </c>
      <c r="H2319" s="50" t="s">
        <v>188</v>
      </c>
      <c r="I2319" s="78"/>
      <c r="J2319" s="78"/>
      <c r="K2319" s="82">
        <v>6.8</v>
      </c>
      <c r="L2319" s="48" t="s">
        <v>368</v>
      </c>
      <c r="M2319" s="50" t="s">
        <v>278</v>
      </c>
      <c r="N2319" s="50" t="s">
        <v>2475</v>
      </c>
      <c r="O2319" s="54">
        <f>VLOOKUP(A2319,'Shurjoint Multiplier Sheet'!A:E,4,FALSE)</f>
        <v>0</v>
      </c>
      <c r="P2319" s="91">
        <v>2946.45</v>
      </c>
      <c r="Q2319" s="91">
        <f t="shared" si="40"/>
        <v>0</v>
      </c>
    </row>
    <row r="2320" spans="1:17" x14ac:dyDescent="0.25">
      <c r="A2320" s="48" t="s">
        <v>114</v>
      </c>
      <c r="B2320" s="49" t="s">
        <v>6667</v>
      </c>
      <c r="C2320" s="49" t="s">
        <v>6668</v>
      </c>
      <c r="D2320" s="49" t="s">
        <v>6503</v>
      </c>
      <c r="E2320" s="75">
        <v>191988081379</v>
      </c>
      <c r="F2320" s="53" t="s">
        <v>6504</v>
      </c>
      <c r="G2320" s="50" t="s">
        <v>202</v>
      </c>
      <c r="H2320" s="50" t="s">
        <v>188</v>
      </c>
      <c r="I2320" s="78"/>
      <c r="J2320" s="78"/>
      <c r="K2320" s="82">
        <v>6.8</v>
      </c>
      <c r="L2320" s="48" t="s">
        <v>368</v>
      </c>
      <c r="M2320" s="50" t="s">
        <v>715</v>
      </c>
      <c r="N2320" s="50" t="s">
        <v>2470</v>
      </c>
      <c r="O2320" s="54">
        <f>VLOOKUP(A2320,'Shurjoint Multiplier Sheet'!A:E,4,FALSE)</f>
        <v>0</v>
      </c>
      <c r="P2320" s="91" t="e">
        <v>#N/A</v>
      </c>
      <c r="Q2320" s="91" t="e">
        <f t="shared" si="40"/>
        <v>#N/A</v>
      </c>
    </row>
    <row r="2321" spans="1:17" x14ac:dyDescent="0.25">
      <c r="A2321" s="48" t="s">
        <v>114</v>
      </c>
      <c r="B2321" s="49" t="s">
        <v>6669</v>
      </c>
      <c r="C2321" s="49" t="s">
        <v>6670</v>
      </c>
      <c r="D2321" s="49" t="s">
        <v>6503</v>
      </c>
      <c r="E2321" s="75">
        <v>191988081386</v>
      </c>
      <c r="F2321" s="53" t="s">
        <v>6504</v>
      </c>
      <c r="G2321" s="50" t="s">
        <v>202</v>
      </c>
      <c r="H2321" s="50" t="s">
        <v>188</v>
      </c>
      <c r="I2321" s="78"/>
      <c r="J2321" s="78"/>
      <c r="K2321" s="82">
        <v>6.8</v>
      </c>
      <c r="L2321" s="48" t="s">
        <v>368</v>
      </c>
      <c r="M2321" s="50" t="s">
        <v>674</v>
      </c>
      <c r="N2321" s="50" t="s">
        <v>2470</v>
      </c>
      <c r="O2321" s="54">
        <f>VLOOKUP(A2321,'Shurjoint Multiplier Sheet'!A:E,4,FALSE)</f>
        <v>0</v>
      </c>
      <c r="P2321" s="91" t="e">
        <v>#N/A</v>
      </c>
      <c r="Q2321" s="91" t="e">
        <f t="shared" si="40"/>
        <v>#N/A</v>
      </c>
    </row>
    <row r="2322" spans="1:17" x14ac:dyDescent="0.25">
      <c r="A2322" s="48" t="s">
        <v>114</v>
      </c>
      <c r="B2322" s="49" t="s">
        <v>6671</v>
      </c>
      <c r="C2322" s="49" t="s">
        <v>6672</v>
      </c>
      <c r="D2322" s="49" t="s">
        <v>6503</v>
      </c>
      <c r="E2322" s="75">
        <v>191988081393</v>
      </c>
      <c r="F2322" s="53" t="s">
        <v>6504</v>
      </c>
      <c r="G2322" s="50" t="s">
        <v>202</v>
      </c>
      <c r="H2322" s="50" t="s">
        <v>188</v>
      </c>
      <c r="I2322" s="78"/>
      <c r="J2322" s="78"/>
      <c r="K2322" s="82">
        <v>6.8</v>
      </c>
      <c r="L2322" s="48" t="s">
        <v>368</v>
      </c>
      <c r="M2322" s="50" t="s">
        <v>220</v>
      </c>
      <c r="N2322" s="50" t="s">
        <v>2470</v>
      </c>
      <c r="O2322" s="54">
        <f>VLOOKUP(A2322,'Shurjoint Multiplier Sheet'!A:E,4,FALSE)</f>
        <v>0</v>
      </c>
      <c r="P2322" s="91">
        <v>2147.5</v>
      </c>
      <c r="Q2322" s="91">
        <f t="shared" si="40"/>
        <v>0</v>
      </c>
    </row>
    <row r="2323" spans="1:17" x14ac:dyDescent="0.25">
      <c r="A2323" s="48" t="s">
        <v>114</v>
      </c>
      <c r="B2323" s="49" t="s">
        <v>6673</v>
      </c>
      <c r="C2323" s="49" t="s">
        <v>6674</v>
      </c>
      <c r="D2323" s="49" t="s">
        <v>6503</v>
      </c>
      <c r="E2323" s="75">
        <v>191988081409</v>
      </c>
      <c r="F2323" s="53" t="s">
        <v>6504</v>
      </c>
      <c r="G2323" s="50" t="s">
        <v>232</v>
      </c>
      <c r="H2323" s="50" t="s">
        <v>188</v>
      </c>
      <c r="I2323" s="78">
        <v>90</v>
      </c>
      <c r="J2323" s="78"/>
      <c r="K2323" s="82">
        <v>14.13</v>
      </c>
      <c r="L2323" s="48" t="s">
        <v>5973</v>
      </c>
      <c r="M2323" s="50" t="s">
        <v>278</v>
      </c>
      <c r="N2323" s="50" t="s">
        <v>2470</v>
      </c>
      <c r="O2323" s="54">
        <f>VLOOKUP(A2323,'Shurjoint Multiplier Sheet'!A:E,4,FALSE)</f>
        <v>0</v>
      </c>
      <c r="P2323" s="91">
        <v>3576.6</v>
      </c>
      <c r="Q2323" s="91">
        <f t="shared" si="40"/>
        <v>0</v>
      </c>
    </row>
    <row r="2324" spans="1:17" x14ac:dyDescent="0.25">
      <c r="A2324" s="48" t="s">
        <v>114</v>
      </c>
      <c r="B2324" s="49" t="s">
        <v>6675</v>
      </c>
      <c r="C2324" s="49" t="s">
        <v>6676</v>
      </c>
      <c r="D2324" s="49" t="s">
        <v>6503</v>
      </c>
      <c r="E2324" s="75">
        <v>191988081416</v>
      </c>
      <c r="F2324" s="53" t="s">
        <v>6504</v>
      </c>
      <c r="G2324" s="50" t="s">
        <v>232</v>
      </c>
      <c r="H2324" s="50" t="s">
        <v>188</v>
      </c>
      <c r="I2324" s="78"/>
      <c r="J2324" s="78"/>
      <c r="K2324" s="82">
        <v>14.1</v>
      </c>
      <c r="L2324" s="48" t="s">
        <v>5973</v>
      </c>
      <c r="M2324" s="50" t="s">
        <v>278</v>
      </c>
      <c r="N2324" s="50" t="s">
        <v>2475</v>
      </c>
      <c r="O2324" s="54">
        <f>VLOOKUP(A2324,'Shurjoint Multiplier Sheet'!A:E,4,FALSE)</f>
        <v>0</v>
      </c>
      <c r="P2324" s="91" t="e">
        <v>#N/A</v>
      </c>
      <c r="Q2324" s="91" t="e">
        <f t="shared" si="40"/>
        <v>#N/A</v>
      </c>
    </row>
    <row r="2325" spans="1:17" x14ac:dyDescent="0.25">
      <c r="A2325" s="49" t="s">
        <v>114</v>
      </c>
      <c r="B2325" s="49" t="s">
        <v>6677</v>
      </c>
      <c r="C2325" s="49" t="s">
        <v>6678</v>
      </c>
      <c r="D2325" s="49" t="s">
        <v>6503</v>
      </c>
      <c r="E2325" s="75">
        <v>191988159788</v>
      </c>
      <c r="F2325" s="53" t="s">
        <v>6504</v>
      </c>
      <c r="G2325" s="50" t="s">
        <v>232</v>
      </c>
      <c r="H2325" s="50" t="s">
        <v>188</v>
      </c>
      <c r="I2325" s="79"/>
      <c r="J2325" s="79"/>
      <c r="K2325" s="82">
        <v>14.1</v>
      </c>
      <c r="L2325" s="48" t="s">
        <v>5973</v>
      </c>
      <c r="M2325" s="50" t="s">
        <v>674</v>
      </c>
      <c r="N2325" s="50" t="s">
        <v>2470</v>
      </c>
      <c r="O2325" s="54">
        <f>VLOOKUP(A2325,'Shurjoint Multiplier Sheet'!A:E,4,FALSE)</f>
        <v>0</v>
      </c>
      <c r="P2325" s="91">
        <v>7223.68</v>
      </c>
      <c r="Q2325" s="91">
        <f t="shared" si="40"/>
        <v>0</v>
      </c>
    </row>
    <row r="2326" spans="1:17" x14ac:dyDescent="0.25">
      <c r="A2326" s="48" t="s">
        <v>114</v>
      </c>
      <c r="B2326" s="49" t="s">
        <v>6679</v>
      </c>
      <c r="C2326" s="49" t="s">
        <v>6680</v>
      </c>
      <c r="D2326" s="49" t="s">
        <v>6503</v>
      </c>
      <c r="E2326" s="75">
        <v>191988081423</v>
      </c>
      <c r="F2326" s="53" t="s">
        <v>6504</v>
      </c>
      <c r="G2326" s="50" t="s">
        <v>232</v>
      </c>
      <c r="H2326" s="50" t="s">
        <v>188</v>
      </c>
      <c r="I2326" s="78"/>
      <c r="J2326" s="78"/>
      <c r="K2326" s="82">
        <v>14.1</v>
      </c>
      <c r="L2326" s="48" t="s">
        <v>5973</v>
      </c>
      <c r="M2326" s="50" t="s">
        <v>220</v>
      </c>
      <c r="N2326" s="50" t="s">
        <v>2470</v>
      </c>
      <c r="O2326" s="54">
        <f>VLOOKUP(A2326,'Shurjoint Multiplier Sheet'!A:E,4,FALSE)</f>
        <v>0</v>
      </c>
      <c r="P2326" s="91">
        <v>3576.6</v>
      </c>
      <c r="Q2326" s="91">
        <f t="shared" si="40"/>
        <v>0</v>
      </c>
    </row>
    <row r="2327" spans="1:17" x14ac:dyDescent="0.25">
      <c r="A2327" s="48" t="s">
        <v>114</v>
      </c>
      <c r="B2327" s="49" t="s">
        <v>6681</v>
      </c>
      <c r="C2327" s="49" t="s">
        <v>6682</v>
      </c>
      <c r="D2327" s="49" t="s">
        <v>6503</v>
      </c>
      <c r="E2327" s="75">
        <v>191988081430</v>
      </c>
      <c r="F2327" s="53" t="s">
        <v>6504</v>
      </c>
      <c r="G2327" s="50" t="s">
        <v>232</v>
      </c>
      <c r="H2327" s="50" t="s">
        <v>188</v>
      </c>
      <c r="I2327" s="78">
        <v>90</v>
      </c>
      <c r="J2327" s="78"/>
      <c r="K2327" s="82">
        <v>14.13</v>
      </c>
      <c r="L2327" s="48" t="s">
        <v>368</v>
      </c>
      <c r="M2327" s="50" t="s">
        <v>278</v>
      </c>
      <c r="N2327" s="50" t="s">
        <v>2470</v>
      </c>
      <c r="O2327" s="54">
        <f>VLOOKUP(A2327,'Shurjoint Multiplier Sheet'!A:E,4,FALSE)</f>
        <v>0</v>
      </c>
      <c r="P2327" s="91">
        <v>4470.8999999999996</v>
      </c>
      <c r="Q2327" s="91">
        <f t="shared" si="40"/>
        <v>0</v>
      </c>
    </row>
    <row r="2328" spans="1:17" x14ac:dyDescent="0.25">
      <c r="A2328" s="48" t="s">
        <v>114</v>
      </c>
      <c r="B2328" s="49" t="s">
        <v>6683</v>
      </c>
      <c r="C2328" s="49" t="s">
        <v>6684</v>
      </c>
      <c r="D2328" s="49" t="s">
        <v>6503</v>
      </c>
      <c r="E2328" s="75">
        <v>191988081447</v>
      </c>
      <c r="F2328" s="53" t="s">
        <v>6504</v>
      </c>
      <c r="G2328" s="50" t="s">
        <v>232</v>
      </c>
      <c r="H2328" s="50" t="s">
        <v>188</v>
      </c>
      <c r="I2328" s="78"/>
      <c r="J2328" s="78"/>
      <c r="K2328" s="82">
        <v>14.1</v>
      </c>
      <c r="L2328" s="48" t="s">
        <v>368</v>
      </c>
      <c r="M2328" s="50" t="s">
        <v>278</v>
      </c>
      <c r="N2328" s="50" t="s">
        <v>2475</v>
      </c>
      <c r="O2328" s="54">
        <f>VLOOKUP(A2328,'Shurjoint Multiplier Sheet'!A:E,4,FALSE)</f>
        <v>0</v>
      </c>
      <c r="P2328" s="91" t="e">
        <v>#N/A</v>
      </c>
      <c r="Q2328" s="91" t="e">
        <f t="shared" si="40"/>
        <v>#N/A</v>
      </c>
    </row>
    <row r="2329" spans="1:17" x14ac:dyDescent="0.25">
      <c r="A2329" s="48" t="s">
        <v>114</v>
      </c>
      <c r="B2329" s="49" t="s">
        <v>6685</v>
      </c>
      <c r="C2329" s="49" t="s">
        <v>6686</v>
      </c>
      <c r="D2329" s="49" t="s">
        <v>6503</v>
      </c>
      <c r="E2329" s="75">
        <v>191988081454</v>
      </c>
      <c r="F2329" s="53" t="s">
        <v>6504</v>
      </c>
      <c r="G2329" s="50" t="s">
        <v>232</v>
      </c>
      <c r="H2329" s="50" t="s">
        <v>188</v>
      </c>
      <c r="I2329" s="78"/>
      <c r="J2329" s="78"/>
      <c r="K2329" s="82">
        <v>14.1</v>
      </c>
      <c r="L2329" s="48" t="s">
        <v>368</v>
      </c>
      <c r="M2329" s="50" t="s">
        <v>715</v>
      </c>
      <c r="N2329" s="50" t="s">
        <v>2470</v>
      </c>
      <c r="O2329" s="54">
        <f>VLOOKUP(A2329,'Shurjoint Multiplier Sheet'!A:E,4,FALSE)</f>
        <v>0</v>
      </c>
      <c r="P2329" s="91">
        <v>5437.45</v>
      </c>
      <c r="Q2329" s="91">
        <f t="shared" si="40"/>
        <v>0</v>
      </c>
    </row>
    <row r="2330" spans="1:17" x14ac:dyDescent="0.25">
      <c r="A2330" s="48" t="s">
        <v>114</v>
      </c>
      <c r="B2330" s="49" t="s">
        <v>6687</v>
      </c>
      <c r="C2330" s="49" t="s">
        <v>6688</v>
      </c>
      <c r="D2330" s="49" t="s">
        <v>6503</v>
      </c>
      <c r="E2330" s="75">
        <v>191988081461</v>
      </c>
      <c r="F2330" s="53" t="s">
        <v>6504</v>
      </c>
      <c r="G2330" s="50" t="s">
        <v>232</v>
      </c>
      <c r="H2330" s="50" t="s">
        <v>188</v>
      </c>
      <c r="I2330" s="78"/>
      <c r="J2330" s="78"/>
      <c r="K2330" s="82">
        <v>14.1</v>
      </c>
      <c r="L2330" s="48" t="s">
        <v>368</v>
      </c>
      <c r="M2330" s="50" t="s">
        <v>674</v>
      </c>
      <c r="N2330" s="50" t="s">
        <v>2470</v>
      </c>
      <c r="O2330" s="54">
        <f>VLOOKUP(A2330,'Shurjoint Multiplier Sheet'!A:E,4,FALSE)</f>
        <v>0</v>
      </c>
      <c r="P2330" s="91">
        <v>6551.47</v>
      </c>
      <c r="Q2330" s="91">
        <f t="shared" si="40"/>
        <v>0</v>
      </c>
    </row>
    <row r="2331" spans="1:17" x14ac:dyDescent="0.25">
      <c r="A2331" s="48" t="s">
        <v>114</v>
      </c>
      <c r="B2331" s="49" t="s">
        <v>6689</v>
      </c>
      <c r="C2331" s="49" t="s">
        <v>6690</v>
      </c>
      <c r="D2331" s="49" t="s">
        <v>6503</v>
      </c>
      <c r="E2331" s="75">
        <v>191988081478</v>
      </c>
      <c r="F2331" s="53" t="s">
        <v>6504</v>
      </c>
      <c r="G2331" s="50" t="s">
        <v>232</v>
      </c>
      <c r="H2331" s="50" t="s">
        <v>188</v>
      </c>
      <c r="I2331" s="78"/>
      <c r="J2331" s="78"/>
      <c r="K2331" s="82">
        <v>14.1</v>
      </c>
      <c r="L2331" s="48" t="s">
        <v>368</v>
      </c>
      <c r="M2331" s="50" t="s">
        <v>220</v>
      </c>
      <c r="N2331" s="50" t="s">
        <v>2470</v>
      </c>
      <c r="O2331" s="54">
        <f>VLOOKUP(A2331,'Shurjoint Multiplier Sheet'!A:E,4,FALSE)</f>
        <v>0</v>
      </c>
      <c r="P2331" s="91">
        <v>4470.8999999999996</v>
      </c>
      <c r="Q2331" s="91">
        <f t="shared" si="40"/>
        <v>0</v>
      </c>
    </row>
    <row r="2332" spans="1:17" x14ac:dyDescent="0.25">
      <c r="A2332" s="48" t="s">
        <v>114</v>
      </c>
      <c r="B2332" s="49" t="s">
        <v>6691</v>
      </c>
      <c r="C2332" s="49" t="s">
        <v>6692</v>
      </c>
      <c r="D2332" s="49" t="s">
        <v>6503</v>
      </c>
      <c r="E2332" s="75">
        <v>191988081652</v>
      </c>
      <c r="F2332" s="53" t="s">
        <v>6693</v>
      </c>
      <c r="G2332" s="50" t="s">
        <v>256</v>
      </c>
      <c r="H2332" s="50" t="s">
        <v>188</v>
      </c>
      <c r="I2332" s="78"/>
      <c r="J2332" s="78"/>
      <c r="K2332" s="82">
        <v>23.41</v>
      </c>
      <c r="L2332" s="48" t="s">
        <v>5973</v>
      </c>
      <c r="M2332" s="50" t="s">
        <v>278</v>
      </c>
      <c r="N2332" s="50" t="s">
        <v>2470</v>
      </c>
      <c r="O2332" s="54">
        <f>VLOOKUP(A2332,'Shurjoint Multiplier Sheet'!A:E,4,FALSE)</f>
        <v>0</v>
      </c>
      <c r="P2332" s="91">
        <v>4214.45</v>
      </c>
      <c r="Q2332" s="91">
        <f t="shared" si="40"/>
        <v>0</v>
      </c>
    </row>
    <row r="2333" spans="1:17" x14ac:dyDescent="0.25">
      <c r="A2333" s="48" t="s">
        <v>114</v>
      </c>
      <c r="B2333" s="49" t="s">
        <v>6694</v>
      </c>
      <c r="C2333" s="49" t="s">
        <v>6695</v>
      </c>
      <c r="D2333" s="49" t="s">
        <v>6503</v>
      </c>
      <c r="E2333" s="75">
        <v>191988081669</v>
      </c>
      <c r="F2333" s="53" t="s">
        <v>6693</v>
      </c>
      <c r="G2333" s="50" t="s">
        <v>256</v>
      </c>
      <c r="H2333" s="50" t="s">
        <v>188</v>
      </c>
      <c r="I2333" s="78"/>
      <c r="J2333" s="78"/>
      <c r="K2333" s="82">
        <v>23.1</v>
      </c>
      <c r="L2333" s="48" t="s">
        <v>5973</v>
      </c>
      <c r="M2333" s="50" t="s">
        <v>278</v>
      </c>
      <c r="N2333" s="50" t="s">
        <v>2475</v>
      </c>
      <c r="O2333" s="54">
        <f>VLOOKUP(A2333,'Shurjoint Multiplier Sheet'!A:E,4,FALSE)</f>
        <v>0</v>
      </c>
      <c r="P2333" s="91" t="e">
        <v>#N/A</v>
      </c>
      <c r="Q2333" s="91" t="e">
        <f t="shared" si="40"/>
        <v>#N/A</v>
      </c>
    </row>
    <row r="2334" spans="1:17" x14ac:dyDescent="0.25">
      <c r="A2334" s="48" t="s">
        <v>114</v>
      </c>
      <c r="B2334" s="49" t="s">
        <v>6696</v>
      </c>
      <c r="C2334" s="49" t="s">
        <v>6697</v>
      </c>
      <c r="D2334" s="49" t="s">
        <v>6503</v>
      </c>
      <c r="E2334" s="75">
        <v>191988081676</v>
      </c>
      <c r="F2334" s="53" t="s">
        <v>6693</v>
      </c>
      <c r="G2334" s="50" t="s">
        <v>256</v>
      </c>
      <c r="H2334" s="50" t="s">
        <v>188</v>
      </c>
      <c r="I2334" s="78"/>
      <c r="J2334" s="78"/>
      <c r="K2334" s="82">
        <v>23.1</v>
      </c>
      <c r="L2334" s="48" t="s">
        <v>5973</v>
      </c>
      <c r="M2334" s="50" t="s">
        <v>715</v>
      </c>
      <c r="N2334" s="50" t="s">
        <v>2470</v>
      </c>
      <c r="O2334" s="54">
        <f>VLOOKUP(A2334,'Shurjoint Multiplier Sheet'!A:E,4,FALSE)</f>
        <v>0</v>
      </c>
      <c r="P2334" s="91">
        <v>4550.8500000000004</v>
      </c>
      <c r="Q2334" s="91">
        <f t="shared" si="40"/>
        <v>0</v>
      </c>
    </row>
    <row r="2335" spans="1:17" x14ac:dyDescent="0.25">
      <c r="A2335" s="48" t="s">
        <v>114</v>
      </c>
      <c r="B2335" s="49" t="s">
        <v>6698</v>
      </c>
      <c r="C2335" s="49" t="s">
        <v>6699</v>
      </c>
      <c r="D2335" s="49" t="s">
        <v>6503</v>
      </c>
      <c r="E2335" s="75">
        <v>191988081683</v>
      </c>
      <c r="F2335" s="53" t="s">
        <v>6693</v>
      </c>
      <c r="G2335" s="50" t="s">
        <v>256</v>
      </c>
      <c r="H2335" s="50" t="s">
        <v>188</v>
      </c>
      <c r="I2335" s="78"/>
      <c r="J2335" s="78"/>
      <c r="K2335" s="82">
        <v>23.1</v>
      </c>
      <c r="L2335" s="48" t="s">
        <v>5973</v>
      </c>
      <c r="M2335" s="50" t="s">
        <v>220</v>
      </c>
      <c r="N2335" s="50" t="s">
        <v>2470</v>
      </c>
      <c r="O2335" s="54">
        <f>VLOOKUP(A2335,'Shurjoint Multiplier Sheet'!A:E,4,FALSE)</f>
        <v>0</v>
      </c>
      <c r="P2335" s="91">
        <v>4214.45</v>
      </c>
      <c r="Q2335" s="91">
        <f t="shared" si="40"/>
        <v>0</v>
      </c>
    </row>
    <row r="2336" spans="1:17" x14ac:dyDescent="0.25">
      <c r="A2336" s="48" t="s">
        <v>114</v>
      </c>
      <c r="B2336" s="49" t="s">
        <v>6700</v>
      </c>
      <c r="C2336" s="49" t="s">
        <v>6701</v>
      </c>
      <c r="D2336" s="49" t="s">
        <v>6503</v>
      </c>
      <c r="E2336" s="75">
        <v>191988081690</v>
      </c>
      <c r="F2336" s="53" t="s">
        <v>6693</v>
      </c>
      <c r="G2336" s="50" t="s">
        <v>256</v>
      </c>
      <c r="H2336" s="50" t="s">
        <v>188</v>
      </c>
      <c r="I2336" s="78"/>
      <c r="J2336" s="78"/>
      <c r="K2336" s="82">
        <v>23.19</v>
      </c>
      <c r="L2336" s="48" t="s">
        <v>368</v>
      </c>
      <c r="M2336" s="50" t="s">
        <v>278</v>
      </c>
      <c r="N2336" s="50" t="s">
        <v>2470</v>
      </c>
      <c r="O2336" s="54">
        <f>VLOOKUP(A2336,'Shurjoint Multiplier Sheet'!A:E,4,FALSE)</f>
        <v>0</v>
      </c>
      <c r="P2336" s="91">
        <v>5268.07</v>
      </c>
      <c r="Q2336" s="91">
        <f t="shared" ref="Q2336:Q2399" si="41">O2336*P2336</f>
        <v>0</v>
      </c>
    </row>
    <row r="2337" spans="1:17" x14ac:dyDescent="0.25">
      <c r="A2337" s="48" t="s">
        <v>114</v>
      </c>
      <c r="B2337" s="49" t="s">
        <v>6702</v>
      </c>
      <c r="C2337" s="49" t="s">
        <v>6703</v>
      </c>
      <c r="D2337" s="49" t="s">
        <v>6503</v>
      </c>
      <c r="E2337" s="75">
        <v>191988081706</v>
      </c>
      <c r="F2337" s="53" t="s">
        <v>6693</v>
      </c>
      <c r="G2337" s="50" t="s">
        <v>259</v>
      </c>
      <c r="H2337" s="50" t="s">
        <v>188</v>
      </c>
      <c r="I2337" s="78"/>
      <c r="J2337" s="78"/>
      <c r="K2337" s="82">
        <v>25.31</v>
      </c>
      <c r="L2337" s="48" t="s">
        <v>5973</v>
      </c>
      <c r="M2337" s="50" t="s">
        <v>278</v>
      </c>
      <c r="N2337" s="50" t="s">
        <v>2470</v>
      </c>
      <c r="O2337" s="54">
        <f>VLOOKUP(A2337,'Shurjoint Multiplier Sheet'!A:E,4,FALSE)</f>
        <v>0</v>
      </c>
      <c r="P2337" s="91">
        <v>5930.2</v>
      </c>
      <c r="Q2337" s="91">
        <f t="shared" si="41"/>
        <v>0</v>
      </c>
    </row>
    <row r="2338" spans="1:17" x14ac:dyDescent="0.25">
      <c r="A2338" s="48" t="s">
        <v>114</v>
      </c>
      <c r="B2338" s="55" t="s">
        <v>7666</v>
      </c>
      <c r="C2338" s="49" t="str">
        <f>VLOOKUP(B2338,[1]Data!$A$86:$B$9088,2,FALSE)</f>
        <v>12" SS7X RIGID CPLG 304 T</v>
      </c>
      <c r="D2338" s="49" t="s">
        <v>6503</v>
      </c>
      <c r="E2338" s="75"/>
      <c r="F2338" s="53" t="s">
        <v>6693</v>
      </c>
      <c r="G2338" s="50" t="s">
        <v>259</v>
      </c>
      <c r="H2338" s="50"/>
      <c r="I2338" s="79"/>
      <c r="J2338" s="79"/>
      <c r="K2338" s="82">
        <v>23.3</v>
      </c>
      <c r="L2338" s="48" t="s">
        <v>5973</v>
      </c>
      <c r="M2338" s="50" t="s">
        <v>220</v>
      </c>
      <c r="N2338" s="50" t="s">
        <v>2470</v>
      </c>
      <c r="O2338" s="54">
        <f>VLOOKUP(A2338,'Shurjoint Multiplier Sheet'!A:E,4,FALSE)</f>
        <v>0</v>
      </c>
      <c r="P2338" s="91">
        <v>5930.2</v>
      </c>
      <c r="Q2338" s="91">
        <f t="shared" si="41"/>
        <v>0</v>
      </c>
    </row>
    <row r="2339" spans="1:17" x14ac:dyDescent="0.25">
      <c r="A2339" s="48" t="s">
        <v>114</v>
      </c>
      <c r="B2339" s="49" t="s">
        <v>6704</v>
      </c>
      <c r="C2339" s="49" t="s">
        <v>6705</v>
      </c>
      <c r="D2339" s="49" t="s">
        <v>6503</v>
      </c>
      <c r="E2339" s="75">
        <v>191988081713</v>
      </c>
      <c r="F2339" s="53" t="s">
        <v>6693</v>
      </c>
      <c r="G2339" s="50" t="s">
        <v>259</v>
      </c>
      <c r="H2339" s="50" t="s">
        <v>188</v>
      </c>
      <c r="I2339" s="78"/>
      <c r="J2339" s="78"/>
      <c r="K2339" s="82">
        <v>25.31</v>
      </c>
      <c r="L2339" s="48" t="s">
        <v>368</v>
      </c>
      <c r="M2339" s="50" t="s">
        <v>278</v>
      </c>
      <c r="N2339" s="50" t="s">
        <v>2470</v>
      </c>
      <c r="O2339" s="54">
        <f>VLOOKUP(A2339,'Shurjoint Multiplier Sheet'!A:E,4,FALSE)</f>
        <v>0</v>
      </c>
      <c r="P2339" s="91">
        <v>7413.2</v>
      </c>
      <c r="Q2339" s="91">
        <f t="shared" si="41"/>
        <v>0</v>
      </c>
    </row>
    <row r="2340" spans="1:17" x14ac:dyDescent="0.25">
      <c r="A2340" s="48" t="s">
        <v>114</v>
      </c>
      <c r="B2340" s="49" t="s">
        <v>6706</v>
      </c>
      <c r="C2340" s="49" t="s">
        <v>6707</v>
      </c>
      <c r="D2340" s="49" t="s">
        <v>6503</v>
      </c>
      <c r="E2340" s="75">
        <v>191988081720</v>
      </c>
      <c r="F2340" s="53" t="s">
        <v>6693</v>
      </c>
      <c r="G2340" s="50" t="s">
        <v>259</v>
      </c>
      <c r="H2340" s="50" t="s">
        <v>188</v>
      </c>
      <c r="I2340" s="78"/>
      <c r="J2340" s="78"/>
      <c r="K2340" s="82">
        <v>23.3</v>
      </c>
      <c r="L2340" s="48" t="s">
        <v>368</v>
      </c>
      <c r="M2340" s="50" t="s">
        <v>674</v>
      </c>
      <c r="N2340" s="50" t="s">
        <v>2470</v>
      </c>
      <c r="O2340" s="54">
        <f>VLOOKUP(A2340,'Shurjoint Multiplier Sheet'!A:E,4,FALSE)</f>
        <v>0</v>
      </c>
      <c r="P2340" s="91">
        <v>11596.85</v>
      </c>
      <c r="Q2340" s="91">
        <f t="shared" si="41"/>
        <v>0</v>
      </c>
    </row>
    <row r="2341" spans="1:17" x14ac:dyDescent="0.25">
      <c r="A2341" s="48" t="s">
        <v>114</v>
      </c>
      <c r="B2341" s="49" t="s">
        <v>6708</v>
      </c>
      <c r="C2341" s="49" t="s">
        <v>6709</v>
      </c>
      <c r="D2341" s="49" t="s">
        <v>6503</v>
      </c>
      <c r="E2341" s="75">
        <v>191988081737</v>
      </c>
      <c r="F2341" s="53" t="s">
        <v>6693</v>
      </c>
      <c r="G2341" s="50" t="s">
        <v>323</v>
      </c>
      <c r="H2341" s="50" t="s">
        <v>188</v>
      </c>
      <c r="I2341" s="78"/>
      <c r="J2341" s="78"/>
      <c r="K2341" s="82">
        <v>33.03</v>
      </c>
      <c r="L2341" s="48" t="s">
        <v>5973</v>
      </c>
      <c r="M2341" s="50" t="s">
        <v>278</v>
      </c>
      <c r="N2341" s="50" t="s">
        <v>2470</v>
      </c>
      <c r="O2341" s="54">
        <f>VLOOKUP(A2341,'Shurjoint Multiplier Sheet'!A:E,4,FALSE)</f>
        <v>0</v>
      </c>
      <c r="P2341" s="91">
        <v>6383.27</v>
      </c>
      <c r="Q2341" s="91">
        <f t="shared" si="41"/>
        <v>0</v>
      </c>
    </row>
    <row r="2342" spans="1:17" x14ac:dyDescent="0.25">
      <c r="A2342" s="48" t="s">
        <v>114</v>
      </c>
      <c r="B2342" s="55" t="s">
        <v>7659</v>
      </c>
      <c r="C2342" s="49" t="str">
        <f>VLOOKUP(B2342,[1]Data!$A$86:$B$9088,2,FALSE)</f>
        <v>14" SS7X RIGID CPLG 304 T</v>
      </c>
      <c r="D2342" s="49" t="s">
        <v>6503</v>
      </c>
      <c r="E2342" s="75"/>
      <c r="F2342" s="53" t="s">
        <v>6693</v>
      </c>
      <c r="G2342" s="50" t="s">
        <v>323</v>
      </c>
      <c r="H2342" s="50"/>
      <c r="I2342" s="79"/>
      <c r="J2342" s="79"/>
      <c r="K2342" s="82">
        <v>33</v>
      </c>
      <c r="L2342" s="48" t="s">
        <v>5973</v>
      </c>
      <c r="M2342" s="50" t="s">
        <v>220</v>
      </c>
      <c r="N2342" s="50" t="s">
        <v>2470</v>
      </c>
      <c r="O2342" s="54">
        <f>VLOOKUP(A2342,'Shurjoint Multiplier Sheet'!A:E,4,FALSE)</f>
        <v>0</v>
      </c>
      <c r="P2342" s="91">
        <v>6383.27</v>
      </c>
      <c r="Q2342" s="91">
        <f t="shared" si="41"/>
        <v>0</v>
      </c>
    </row>
    <row r="2343" spans="1:17" x14ac:dyDescent="0.25">
      <c r="A2343" s="48" t="s">
        <v>114</v>
      </c>
      <c r="B2343" s="49" t="s">
        <v>6710</v>
      </c>
      <c r="C2343" s="49" t="s">
        <v>6711</v>
      </c>
      <c r="D2343" s="49" t="s">
        <v>6503</v>
      </c>
      <c r="E2343" s="75">
        <v>191988081744</v>
      </c>
      <c r="F2343" s="53" t="s">
        <v>6693</v>
      </c>
      <c r="G2343" s="50" t="s">
        <v>326</v>
      </c>
      <c r="H2343" s="50" t="s">
        <v>188</v>
      </c>
      <c r="I2343" s="78"/>
      <c r="J2343" s="78"/>
      <c r="K2343" s="82">
        <v>42.73</v>
      </c>
      <c r="L2343" s="48" t="s">
        <v>5973</v>
      </c>
      <c r="M2343" s="50" t="s">
        <v>278</v>
      </c>
      <c r="N2343" s="50" t="s">
        <v>2470</v>
      </c>
      <c r="O2343" s="54">
        <f>VLOOKUP(A2343,'Shurjoint Multiplier Sheet'!A:E,4,FALSE)</f>
        <v>0</v>
      </c>
      <c r="P2343" s="91">
        <v>9627.0300000000007</v>
      </c>
      <c r="Q2343" s="91">
        <f t="shared" si="41"/>
        <v>0</v>
      </c>
    </row>
    <row r="2344" spans="1:17" x14ac:dyDescent="0.25">
      <c r="A2344" s="48" t="s">
        <v>114</v>
      </c>
      <c r="B2344" s="55" t="s">
        <v>7686</v>
      </c>
      <c r="C2344" s="49" t="str">
        <f>VLOOKUP(B2344,[1]Data!$A$86:$B$9088,2,FALSE)</f>
        <v>16" SS7X RIGID CPLG 304 T</v>
      </c>
      <c r="D2344" s="49" t="s">
        <v>6503</v>
      </c>
      <c r="E2344" s="75"/>
      <c r="F2344" s="53" t="s">
        <v>6693</v>
      </c>
      <c r="G2344" s="50" t="s">
        <v>326</v>
      </c>
      <c r="H2344" s="50"/>
      <c r="I2344" s="79"/>
      <c r="J2344" s="79"/>
      <c r="K2344" s="82">
        <v>42.7</v>
      </c>
      <c r="L2344" s="48" t="s">
        <v>5973</v>
      </c>
      <c r="M2344" s="50" t="s">
        <v>220</v>
      </c>
      <c r="N2344" s="50" t="s">
        <v>2470</v>
      </c>
      <c r="O2344" s="54">
        <f>VLOOKUP(A2344,'Shurjoint Multiplier Sheet'!A:E,4,FALSE)</f>
        <v>0</v>
      </c>
      <c r="P2344" s="91">
        <v>9627.0300000000007</v>
      </c>
      <c r="Q2344" s="91">
        <f t="shared" si="41"/>
        <v>0</v>
      </c>
    </row>
    <row r="2345" spans="1:17" x14ac:dyDescent="0.25">
      <c r="A2345" s="48" t="s">
        <v>114</v>
      </c>
      <c r="B2345" s="49" t="s">
        <v>6712</v>
      </c>
      <c r="C2345" s="49" t="s">
        <v>6713</v>
      </c>
      <c r="D2345" s="49" t="s">
        <v>6503</v>
      </c>
      <c r="E2345" s="75">
        <v>191988081751</v>
      </c>
      <c r="F2345" s="53" t="s">
        <v>6693</v>
      </c>
      <c r="G2345" s="50" t="s">
        <v>326</v>
      </c>
      <c r="H2345" s="50" t="s">
        <v>188</v>
      </c>
      <c r="I2345" s="78"/>
      <c r="J2345" s="78"/>
      <c r="K2345" s="82">
        <v>42.7</v>
      </c>
      <c r="L2345" s="48" t="s">
        <v>368</v>
      </c>
      <c r="M2345" s="50" t="s">
        <v>278</v>
      </c>
      <c r="N2345" s="50" t="s">
        <v>2470</v>
      </c>
      <c r="O2345" s="54">
        <f>VLOOKUP(A2345,'Shurjoint Multiplier Sheet'!A:E,4,FALSE)</f>
        <v>0</v>
      </c>
      <c r="P2345" s="91">
        <v>12033.93</v>
      </c>
      <c r="Q2345" s="91">
        <f t="shared" si="41"/>
        <v>0</v>
      </c>
    </row>
    <row r="2346" spans="1:17" x14ac:dyDescent="0.25">
      <c r="A2346" s="48" t="s">
        <v>114</v>
      </c>
      <c r="B2346" s="49" t="s">
        <v>6714</v>
      </c>
      <c r="C2346" s="49" t="s">
        <v>6715</v>
      </c>
      <c r="D2346" s="49" t="s">
        <v>6503</v>
      </c>
      <c r="E2346" s="75">
        <v>191988081768</v>
      </c>
      <c r="F2346" s="53" t="s">
        <v>6693</v>
      </c>
      <c r="G2346" s="50" t="s">
        <v>326</v>
      </c>
      <c r="H2346" s="50" t="s">
        <v>188</v>
      </c>
      <c r="I2346" s="78"/>
      <c r="J2346" s="78"/>
      <c r="K2346" s="82">
        <v>42.7</v>
      </c>
      <c r="L2346" s="48" t="s">
        <v>368</v>
      </c>
      <c r="M2346" s="50" t="s">
        <v>674</v>
      </c>
      <c r="N2346" s="50" t="s">
        <v>2470</v>
      </c>
      <c r="O2346" s="54">
        <f>VLOOKUP(A2346,'Shurjoint Multiplier Sheet'!A:E,4,FALSE)</f>
        <v>0</v>
      </c>
      <c r="P2346" s="91" t="e">
        <v>#N/A</v>
      </c>
      <c r="Q2346" s="91" t="e">
        <f t="shared" si="41"/>
        <v>#N/A</v>
      </c>
    </row>
    <row r="2347" spans="1:17" x14ac:dyDescent="0.25">
      <c r="A2347" s="48" t="s">
        <v>114</v>
      </c>
      <c r="B2347" s="49" t="s">
        <v>6716</v>
      </c>
      <c r="C2347" s="49" t="s">
        <v>6717</v>
      </c>
      <c r="D2347" s="49" t="s">
        <v>6503</v>
      </c>
      <c r="E2347" s="75">
        <v>191988081775</v>
      </c>
      <c r="F2347" s="53" t="s">
        <v>6693</v>
      </c>
      <c r="G2347" s="50" t="s">
        <v>329</v>
      </c>
      <c r="H2347" s="50" t="s">
        <v>188</v>
      </c>
      <c r="I2347" s="78"/>
      <c r="J2347" s="78"/>
      <c r="K2347" s="82">
        <v>55.12</v>
      </c>
      <c r="L2347" s="48" t="s">
        <v>5973</v>
      </c>
      <c r="M2347" s="50" t="s">
        <v>278</v>
      </c>
      <c r="N2347" s="50" t="s">
        <v>2470</v>
      </c>
      <c r="O2347" s="54">
        <f>VLOOKUP(A2347,'Shurjoint Multiplier Sheet'!A:E,4,FALSE)</f>
        <v>0</v>
      </c>
      <c r="P2347" s="91">
        <v>9718.82</v>
      </c>
      <c r="Q2347" s="91">
        <f t="shared" si="41"/>
        <v>0</v>
      </c>
    </row>
    <row r="2348" spans="1:17" x14ac:dyDescent="0.25">
      <c r="A2348" s="48" t="s">
        <v>114</v>
      </c>
      <c r="B2348" s="49" t="s">
        <v>6718</v>
      </c>
      <c r="C2348" s="49" t="s">
        <v>6719</v>
      </c>
      <c r="D2348" s="49" t="s">
        <v>6503</v>
      </c>
      <c r="E2348" s="75">
        <v>191988081782</v>
      </c>
      <c r="F2348" s="53" t="s">
        <v>6693</v>
      </c>
      <c r="G2348" s="50" t="s">
        <v>329</v>
      </c>
      <c r="H2348" s="50" t="s">
        <v>188</v>
      </c>
      <c r="I2348" s="78"/>
      <c r="J2348" s="78"/>
      <c r="K2348" s="82">
        <v>55.12</v>
      </c>
      <c r="L2348" s="48" t="s">
        <v>368</v>
      </c>
      <c r="M2348" s="50" t="s">
        <v>278</v>
      </c>
      <c r="N2348" s="50" t="s">
        <v>2470</v>
      </c>
      <c r="O2348" s="54">
        <f>VLOOKUP(A2348,'Shurjoint Multiplier Sheet'!A:E,4,FALSE)</f>
        <v>0</v>
      </c>
      <c r="P2348" s="91">
        <v>12148.83</v>
      </c>
      <c r="Q2348" s="91">
        <f t="shared" si="41"/>
        <v>0</v>
      </c>
    </row>
    <row r="2349" spans="1:17" x14ac:dyDescent="0.25">
      <c r="A2349" s="48" t="s">
        <v>114</v>
      </c>
      <c r="B2349" s="49" t="s">
        <v>6720</v>
      </c>
      <c r="C2349" s="49" t="s">
        <v>6721</v>
      </c>
      <c r="D2349" s="49" t="s">
        <v>6503</v>
      </c>
      <c r="E2349" s="75">
        <v>191988081799</v>
      </c>
      <c r="F2349" s="53" t="s">
        <v>6693</v>
      </c>
      <c r="G2349" s="50" t="s">
        <v>329</v>
      </c>
      <c r="H2349" s="50" t="s">
        <v>188</v>
      </c>
      <c r="I2349" s="78"/>
      <c r="J2349" s="78"/>
      <c r="K2349" s="82">
        <v>55</v>
      </c>
      <c r="L2349" s="48" t="s">
        <v>368</v>
      </c>
      <c r="M2349" s="50" t="s">
        <v>674</v>
      </c>
      <c r="N2349" s="50" t="s">
        <v>2470</v>
      </c>
      <c r="O2349" s="54">
        <f>VLOOKUP(A2349,'Shurjoint Multiplier Sheet'!A:E,4,FALSE)</f>
        <v>0</v>
      </c>
      <c r="P2349" s="91" t="e">
        <v>#N/A</v>
      </c>
      <c r="Q2349" s="91" t="e">
        <f t="shared" si="41"/>
        <v>#N/A</v>
      </c>
    </row>
    <row r="2350" spans="1:17" x14ac:dyDescent="0.25">
      <c r="A2350" s="48" t="s">
        <v>114</v>
      </c>
      <c r="B2350" s="49" t="s">
        <v>6722</v>
      </c>
      <c r="C2350" s="49" t="s">
        <v>6723</v>
      </c>
      <c r="D2350" s="49" t="s">
        <v>6503</v>
      </c>
      <c r="E2350" s="75">
        <v>191988081805</v>
      </c>
      <c r="F2350" s="53" t="s">
        <v>6693</v>
      </c>
      <c r="G2350" s="50" t="s">
        <v>332</v>
      </c>
      <c r="H2350" s="50" t="s">
        <v>188</v>
      </c>
      <c r="I2350" s="78">
        <v>12</v>
      </c>
      <c r="J2350" s="78"/>
      <c r="K2350" s="82">
        <v>68.19</v>
      </c>
      <c r="L2350" s="48" t="s">
        <v>5973</v>
      </c>
      <c r="M2350" s="50" t="s">
        <v>278</v>
      </c>
      <c r="N2350" s="50" t="s">
        <v>2470</v>
      </c>
      <c r="O2350" s="54">
        <f>VLOOKUP(A2350,'Shurjoint Multiplier Sheet'!A:E,4,FALSE)</f>
        <v>0</v>
      </c>
      <c r="P2350" s="91">
        <v>11176.94</v>
      </c>
      <c r="Q2350" s="91">
        <f t="shared" si="41"/>
        <v>0</v>
      </c>
    </row>
    <row r="2351" spans="1:17" x14ac:dyDescent="0.25">
      <c r="A2351" s="48" t="s">
        <v>114</v>
      </c>
      <c r="B2351" s="49" t="s">
        <v>6724</v>
      </c>
      <c r="C2351" s="49" t="s">
        <v>6725</v>
      </c>
      <c r="D2351" s="49" t="s">
        <v>6503</v>
      </c>
      <c r="E2351" s="75">
        <v>191988081812</v>
      </c>
      <c r="F2351" s="53" t="s">
        <v>6693</v>
      </c>
      <c r="G2351" s="50" t="s">
        <v>332</v>
      </c>
      <c r="H2351" s="50" t="s">
        <v>188</v>
      </c>
      <c r="I2351" s="78">
        <v>12</v>
      </c>
      <c r="J2351" s="78"/>
      <c r="K2351" s="82">
        <v>68.19</v>
      </c>
      <c r="L2351" s="48" t="s">
        <v>368</v>
      </c>
      <c r="M2351" s="50" t="s">
        <v>278</v>
      </c>
      <c r="N2351" s="50" t="s">
        <v>2470</v>
      </c>
      <c r="O2351" s="54">
        <f>VLOOKUP(A2351,'Shurjoint Multiplier Sheet'!A:E,4,FALSE)</f>
        <v>0</v>
      </c>
      <c r="P2351" s="91">
        <v>13971.18</v>
      </c>
      <c r="Q2351" s="91">
        <f t="shared" si="41"/>
        <v>0</v>
      </c>
    </row>
    <row r="2352" spans="1:17" x14ac:dyDescent="0.25">
      <c r="A2352" s="48" t="s">
        <v>114</v>
      </c>
      <c r="B2352" s="49" t="s">
        <v>6726</v>
      </c>
      <c r="C2352" s="49" t="s">
        <v>6727</v>
      </c>
      <c r="D2352" s="49" t="s">
        <v>6503</v>
      </c>
      <c r="E2352" s="75">
        <v>191988081829</v>
      </c>
      <c r="F2352" s="53" t="s">
        <v>6693</v>
      </c>
      <c r="G2352" s="50" t="s">
        <v>332</v>
      </c>
      <c r="H2352" s="50" t="s">
        <v>188</v>
      </c>
      <c r="I2352" s="78"/>
      <c r="J2352" s="78"/>
      <c r="K2352" s="82">
        <v>72.8</v>
      </c>
      <c r="L2352" s="48" t="s">
        <v>368</v>
      </c>
      <c r="M2352" s="50" t="s">
        <v>674</v>
      </c>
      <c r="N2352" s="50" t="s">
        <v>2470</v>
      </c>
      <c r="O2352" s="54">
        <f>VLOOKUP(A2352,'Shurjoint Multiplier Sheet'!A:E,4,FALSE)</f>
        <v>0</v>
      </c>
      <c r="P2352" s="91" t="e">
        <v>#N/A</v>
      </c>
      <c r="Q2352" s="91" t="e">
        <f t="shared" si="41"/>
        <v>#N/A</v>
      </c>
    </row>
    <row r="2353" spans="1:17" x14ac:dyDescent="0.25">
      <c r="A2353" s="48" t="s">
        <v>114</v>
      </c>
      <c r="B2353" s="49" t="s">
        <v>6728</v>
      </c>
      <c r="C2353" s="49" t="s">
        <v>6729</v>
      </c>
      <c r="D2353" s="49" t="s">
        <v>6503</v>
      </c>
      <c r="E2353" s="75">
        <v>191988081836</v>
      </c>
      <c r="F2353" s="53" t="s">
        <v>6693</v>
      </c>
      <c r="G2353" s="50" t="s">
        <v>335</v>
      </c>
      <c r="H2353" s="50" t="s">
        <v>188</v>
      </c>
      <c r="I2353" s="78"/>
      <c r="J2353" s="78"/>
      <c r="K2353" s="82">
        <v>76.52</v>
      </c>
      <c r="L2353" s="48" t="s">
        <v>5973</v>
      </c>
      <c r="M2353" s="50" t="s">
        <v>278</v>
      </c>
      <c r="N2353" s="50" t="s">
        <v>2470</v>
      </c>
      <c r="O2353" s="54">
        <f>VLOOKUP(A2353,'Shurjoint Multiplier Sheet'!A:E,4,FALSE)</f>
        <v>0</v>
      </c>
      <c r="P2353" s="91">
        <v>12517.8</v>
      </c>
      <c r="Q2353" s="91">
        <f t="shared" si="41"/>
        <v>0</v>
      </c>
    </row>
    <row r="2354" spans="1:17" x14ac:dyDescent="0.25">
      <c r="A2354" s="48" t="s">
        <v>114</v>
      </c>
      <c r="B2354" s="49" t="s">
        <v>6730</v>
      </c>
      <c r="C2354" s="49" t="s">
        <v>6731</v>
      </c>
      <c r="D2354" s="49" t="s">
        <v>6503</v>
      </c>
      <c r="E2354" s="75">
        <v>191988081843</v>
      </c>
      <c r="F2354" s="53" t="s">
        <v>6693</v>
      </c>
      <c r="G2354" s="50" t="s">
        <v>335</v>
      </c>
      <c r="H2354" s="50" t="s">
        <v>188</v>
      </c>
      <c r="I2354" s="78"/>
      <c r="J2354" s="78"/>
      <c r="K2354" s="82">
        <v>76.52</v>
      </c>
      <c r="L2354" s="48" t="s">
        <v>368</v>
      </c>
      <c r="M2354" s="50" t="s">
        <v>278</v>
      </c>
      <c r="N2354" s="50" t="s">
        <v>2470</v>
      </c>
      <c r="O2354" s="54">
        <f>VLOOKUP(A2354,'Shurjoint Multiplier Sheet'!A:E,4,FALSE)</f>
        <v>0</v>
      </c>
      <c r="P2354" s="91">
        <v>15647.84</v>
      </c>
      <c r="Q2354" s="91">
        <f t="shared" si="41"/>
        <v>0</v>
      </c>
    </row>
    <row r="2355" spans="1:17" x14ac:dyDescent="0.25">
      <c r="A2355" s="48" t="s">
        <v>114</v>
      </c>
      <c r="B2355" s="49" t="s">
        <v>6772</v>
      </c>
      <c r="C2355" s="49" t="s">
        <v>6773</v>
      </c>
      <c r="D2355" s="49" t="s">
        <v>6774</v>
      </c>
      <c r="E2355" s="75">
        <v>191988081928</v>
      </c>
      <c r="F2355" s="53" t="s">
        <v>6775</v>
      </c>
      <c r="G2355" s="50" t="s">
        <v>514</v>
      </c>
      <c r="H2355" s="50" t="s">
        <v>188</v>
      </c>
      <c r="I2355" s="78">
        <v>1200</v>
      </c>
      <c r="J2355" s="78">
        <v>50</v>
      </c>
      <c r="K2355" s="82">
        <v>1.08</v>
      </c>
      <c r="L2355" s="48" t="s">
        <v>5973</v>
      </c>
      <c r="M2355" s="50" t="s">
        <v>278</v>
      </c>
      <c r="N2355" s="50" t="s">
        <v>2470</v>
      </c>
      <c r="O2355" s="54">
        <f>VLOOKUP(A2355,'Shurjoint Multiplier Sheet'!A:E,4,FALSE)</f>
        <v>0</v>
      </c>
      <c r="P2355" s="91">
        <v>388.52</v>
      </c>
      <c r="Q2355" s="91">
        <f t="shared" si="41"/>
        <v>0</v>
      </c>
    </row>
    <row r="2356" spans="1:17" x14ac:dyDescent="0.25">
      <c r="A2356" s="48" t="s">
        <v>114</v>
      </c>
      <c r="B2356" s="49" t="s">
        <v>6776</v>
      </c>
      <c r="C2356" s="49" t="s">
        <v>6777</v>
      </c>
      <c r="D2356" s="49" t="s">
        <v>6774</v>
      </c>
      <c r="E2356" s="75">
        <v>191988081935</v>
      </c>
      <c r="F2356" s="53" t="s">
        <v>6775</v>
      </c>
      <c r="G2356" s="50" t="s">
        <v>514</v>
      </c>
      <c r="H2356" s="50" t="s">
        <v>188</v>
      </c>
      <c r="I2356" s="78"/>
      <c r="J2356" s="78"/>
      <c r="K2356" s="82">
        <v>1.1000000000000001</v>
      </c>
      <c r="L2356" s="48" t="s">
        <v>5973</v>
      </c>
      <c r="M2356" s="50" t="s">
        <v>278</v>
      </c>
      <c r="N2356" s="50" t="s">
        <v>2475</v>
      </c>
      <c r="O2356" s="54">
        <f>VLOOKUP(A2356,'Shurjoint Multiplier Sheet'!A:E,4,FALSE)</f>
        <v>0</v>
      </c>
      <c r="P2356" s="91">
        <v>442.42</v>
      </c>
      <c r="Q2356" s="91">
        <f t="shared" si="41"/>
        <v>0</v>
      </c>
    </row>
    <row r="2357" spans="1:17" x14ac:dyDescent="0.25">
      <c r="A2357" s="48" t="s">
        <v>114</v>
      </c>
      <c r="B2357" s="49" t="s">
        <v>6778</v>
      </c>
      <c r="C2357" s="49" t="s">
        <v>6779</v>
      </c>
      <c r="D2357" s="49" t="s">
        <v>6774</v>
      </c>
      <c r="E2357" s="75">
        <v>191988081942</v>
      </c>
      <c r="F2357" s="53" t="s">
        <v>6775</v>
      </c>
      <c r="G2357" s="50" t="s">
        <v>514</v>
      </c>
      <c r="H2357" s="50" t="s">
        <v>188</v>
      </c>
      <c r="I2357" s="78">
        <v>1200</v>
      </c>
      <c r="J2357" s="78">
        <v>50</v>
      </c>
      <c r="K2357" s="82">
        <v>1.08</v>
      </c>
      <c r="L2357" s="48" t="s">
        <v>368</v>
      </c>
      <c r="M2357" s="50" t="s">
        <v>278</v>
      </c>
      <c r="N2357" s="50" t="s">
        <v>2470</v>
      </c>
      <c r="O2357" s="54">
        <f>VLOOKUP(A2357,'Shurjoint Multiplier Sheet'!A:E,4,FALSE)</f>
        <v>0</v>
      </c>
      <c r="P2357" s="91">
        <v>486.24</v>
      </c>
      <c r="Q2357" s="91">
        <f t="shared" si="41"/>
        <v>0</v>
      </c>
    </row>
    <row r="2358" spans="1:17" x14ac:dyDescent="0.25">
      <c r="A2358" s="48" t="s">
        <v>114</v>
      </c>
      <c r="B2358" s="49" t="s">
        <v>6780</v>
      </c>
      <c r="C2358" s="49" t="s">
        <v>6781</v>
      </c>
      <c r="D2358" s="49" t="s">
        <v>6774</v>
      </c>
      <c r="E2358" s="75">
        <v>191988081959</v>
      </c>
      <c r="F2358" s="53" t="s">
        <v>6775</v>
      </c>
      <c r="G2358" s="50" t="s">
        <v>514</v>
      </c>
      <c r="H2358" s="50" t="s">
        <v>188</v>
      </c>
      <c r="I2358" s="78"/>
      <c r="J2358" s="78"/>
      <c r="K2358" s="82">
        <v>1.1000000000000001</v>
      </c>
      <c r="L2358" s="48" t="s">
        <v>368</v>
      </c>
      <c r="M2358" s="50" t="s">
        <v>715</v>
      </c>
      <c r="N2358" s="50" t="s">
        <v>2470</v>
      </c>
      <c r="O2358" s="54">
        <f>VLOOKUP(A2358,'Shurjoint Multiplier Sheet'!A:E,4,FALSE)</f>
        <v>0</v>
      </c>
      <c r="P2358" s="91" t="e">
        <v>#N/A</v>
      </c>
      <c r="Q2358" s="91" t="e">
        <f t="shared" si="41"/>
        <v>#N/A</v>
      </c>
    </row>
    <row r="2359" spans="1:17" x14ac:dyDescent="0.25">
      <c r="A2359" s="48" t="s">
        <v>114</v>
      </c>
      <c r="B2359" s="49" t="s">
        <v>6782</v>
      </c>
      <c r="C2359" s="49" t="s">
        <v>6783</v>
      </c>
      <c r="D2359" s="49" t="s">
        <v>6774</v>
      </c>
      <c r="E2359" s="75">
        <v>191988081850</v>
      </c>
      <c r="F2359" s="53" t="s">
        <v>6775</v>
      </c>
      <c r="G2359" s="50" t="s">
        <v>521</v>
      </c>
      <c r="H2359" s="50" t="s">
        <v>188</v>
      </c>
      <c r="I2359" s="78">
        <v>1560</v>
      </c>
      <c r="J2359" s="78">
        <v>65</v>
      </c>
      <c r="K2359" s="82">
        <v>1.06</v>
      </c>
      <c r="L2359" s="48" t="s">
        <v>5973</v>
      </c>
      <c r="M2359" s="50" t="s">
        <v>278</v>
      </c>
      <c r="N2359" s="50" t="s">
        <v>2470</v>
      </c>
      <c r="O2359" s="54">
        <f>VLOOKUP(A2359,'Shurjoint Multiplier Sheet'!A:E,4,FALSE)</f>
        <v>0</v>
      </c>
      <c r="P2359" s="91">
        <v>332.26</v>
      </c>
      <c r="Q2359" s="91">
        <f t="shared" si="41"/>
        <v>0</v>
      </c>
    </row>
    <row r="2360" spans="1:17" x14ac:dyDescent="0.25">
      <c r="A2360" s="48" t="s">
        <v>114</v>
      </c>
      <c r="B2360" s="49" t="s">
        <v>6784</v>
      </c>
      <c r="C2360" s="49" t="s">
        <v>6785</v>
      </c>
      <c r="D2360" s="49" t="s">
        <v>6774</v>
      </c>
      <c r="E2360" s="75">
        <v>191988081898</v>
      </c>
      <c r="F2360" s="53" t="s">
        <v>6775</v>
      </c>
      <c r="G2360" s="50" t="s">
        <v>521</v>
      </c>
      <c r="H2360" s="50" t="s">
        <v>188</v>
      </c>
      <c r="I2360" s="78"/>
      <c r="J2360" s="78"/>
      <c r="K2360" s="82">
        <v>1.06</v>
      </c>
      <c r="L2360" s="48" t="s">
        <v>5973</v>
      </c>
      <c r="M2360" s="50" t="s">
        <v>220</v>
      </c>
      <c r="N2360" s="50" t="s">
        <v>2470</v>
      </c>
      <c r="O2360" s="54">
        <f>VLOOKUP(A2360,'Shurjoint Multiplier Sheet'!A:E,4,FALSE)</f>
        <v>0</v>
      </c>
      <c r="P2360" s="91">
        <v>332.26</v>
      </c>
      <c r="Q2360" s="91">
        <f t="shared" si="41"/>
        <v>0</v>
      </c>
    </row>
    <row r="2361" spans="1:17" x14ac:dyDescent="0.25">
      <c r="A2361" s="48" t="s">
        <v>114</v>
      </c>
      <c r="B2361" s="49" t="s">
        <v>6786</v>
      </c>
      <c r="C2361" s="49" t="s">
        <v>6787</v>
      </c>
      <c r="D2361" s="49" t="s">
        <v>6774</v>
      </c>
      <c r="E2361" s="75">
        <v>191988081966</v>
      </c>
      <c r="F2361" s="53" t="s">
        <v>6775</v>
      </c>
      <c r="G2361" s="50" t="s">
        <v>453</v>
      </c>
      <c r="H2361" s="50" t="s">
        <v>188</v>
      </c>
      <c r="I2361" s="78">
        <v>1200</v>
      </c>
      <c r="J2361" s="78">
        <v>50</v>
      </c>
      <c r="K2361" s="82">
        <v>1.19</v>
      </c>
      <c r="L2361" s="48" t="s">
        <v>5973</v>
      </c>
      <c r="M2361" s="50" t="s">
        <v>278</v>
      </c>
      <c r="N2361" s="50" t="s">
        <v>2470</v>
      </c>
      <c r="O2361" s="54">
        <f>VLOOKUP(A2361,'Shurjoint Multiplier Sheet'!A:E,4,FALSE)</f>
        <v>0</v>
      </c>
      <c r="P2361" s="91">
        <v>432.94</v>
      </c>
      <c r="Q2361" s="91">
        <f t="shared" si="41"/>
        <v>0</v>
      </c>
    </row>
    <row r="2362" spans="1:17" x14ac:dyDescent="0.25">
      <c r="A2362" s="48" t="s">
        <v>114</v>
      </c>
      <c r="B2362" s="49" t="s">
        <v>6788</v>
      </c>
      <c r="C2362" s="49" t="s">
        <v>6789</v>
      </c>
      <c r="D2362" s="49" t="s">
        <v>6774</v>
      </c>
      <c r="E2362" s="75">
        <v>191988081973</v>
      </c>
      <c r="F2362" s="53" t="s">
        <v>6775</v>
      </c>
      <c r="G2362" s="50" t="s">
        <v>453</v>
      </c>
      <c r="H2362" s="50" t="s">
        <v>188</v>
      </c>
      <c r="I2362" s="78"/>
      <c r="J2362" s="78"/>
      <c r="K2362" s="82">
        <v>1.1000000000000001</v>
      </c>
      <c r="L2362" s="48" t="s">
        <v>5973</v>
      </c>
      <c r="M2362" s="50" t="s">
        <v>278</v>
      </c>
      <c r="N2362" s="50" t="s">
        <v>2475</v>
      </c>
      <c r="O2362" s="54">
        <f>VLOOKUP(A2362,'Shurjoint Multiplier Sheet'!A:E,4,FALSE)</f>
        <v>0</v>
      </c>
      <c r="P2362" s="91" t="e">
        <v>#N/A</v>
      </c>
      <c r="Q2362" s="91" t="e">
        <f t="shared" si="41"/>
        <v>#N/A</v>
      </c>
    </row>
    <row r="2363" spans="1:17" x14ac:dyDescent="0.25">
      <c r="A2363" s="48" t="s">
        <v>114</v>
      </c>
      <c r="B2363" s="49" t="s">
        <v>6790</v>
      </c>
      <c r="C2363" s="49" t="s">
        <v>6791</v>
      </c>
      <c r="D2363" s="49" t="s">
        <v>6774</v>
      </c>
      <c r="E2363" s="75">
        <v>191988081980</v>
      </c>
      <c r="F2363" s="53" t="s">
        <v>6775</v>
      </c>
      <c r="G2363" s="50" t="s">
        <v>453</v>
      </c>
      <c r="H2363" s="50" t="s">
        <v>188</v>
      </c>
      <c r="I2363" s="78"/>
      <c r="J2363" s="78"/>
      <c r="K2363" s="82">
        <v>1.1000000000000001</v>
      </c>
      <c r="L2363" s="48" t="s">
        <v>5973</v>
      </c>
      <c r="M2363" s="50" t="s">
        <v>715</v>
      </c>
      <c r="N2363" s="50" t="s">
        <v>2470</v>
      </c>
      <c r="O2363" s="54">
        <f>VLOOKUP(A2363,'Shurjoint Multiplier Sheet'!A:E,4,FALSE)</f>
        <v>0</v>
      </c>
      <c r="P2363" s="91" t="e">
        <v>#N/A</v>
      </c>
      <c r="Q2363" s="91" t="e">
        <f t="shared" si="41"/>
        <v>#N/A</v>
      </c>
    </row>
    <row r="2364" spans="1:17" x14ac:dyDescent="0.25">
      <c r="A2364" s="48" t="s">
        <v>114</v>
      </c>
      <c r="B2364" s="49" t="s">
        <v>6792</v>
      </c>
      <c r="C2364" s="49" t="s">
        <v>6793</v>
      </c>
      <c r="D2364" s="49" t="s">
        <v>6774</v>
      </c>
      <c r="E2364" s="75">
        <v>191988081997</v>
      </c>
      <c r="F2364" s="53" t="s">
        <v>6775</v>
      </c>
      <c r="G2364" s="50" t="s">
        <v>453</v>
      </c>
      <c r="H2364" s="50" t="s">
        <v>188</v>
      </c>
      <c r="I2364" s="78"/>
      <c r="J2364" s="78"/>
      <c r="K2364" s="82">
        <v>1.1000000000000001</v>
      </c>
      <c r="L2364" s="48" t="s">
        <v>5973</v>
      </c>
      <c r="M2364" s="50" t="s">
        <v>220</v>
      </c>
      <c r="N2364" s="50" t="s">
        <v>2470</v>
      </c>
      <c r="O2364" s="54">
        <f>VLOOKUP(A2364,'Shurjoint Multiplier Sheet'!A:E,4,FALSE)</f>
        <v>0</v>
      </c>
      <c r="P2364" s="91">
        <v>432.94</v>
      </c>
      <c r="Q2364" s="91">
        <f t="shared" si="41"/>
        <v>0</v>
      </c>
    </row>
    <row r="2365" spans="1:17" x14ac:dyDescent="0.25">
      <c r="A2365" s="48" t="s">
        <v>114</v>
      </c>
      <c r="B2365" s="49" t="s">
        <v>6794</v>
      </c>
      <c r="C2365" s="49" t="s">
        <v>6795</v>
      </c>
      <c r="D2365" s="49" t="s">
        <v>6774</v>
      </c>
      <c r="E2365" s="75">
        <v>191988082000</v>
      </c>
      <c r="F2365" s="53" t="s">
        <v>6775</v>
      </c>
      <c r="G2365" s="50" t="s">
        <v>453</v>
      </c>
      <c r="H2365" s="50" t="s">
        <v>188</v>
      </c>
      <c r="I2365" s="78">
        <v>1200</v>
      </c>
      <c r="J2365" s="78">
        <v>50</v>
      </c>
      <c r="K2365" s="82">
        <v>1.19</v>
      </c>
      <c r="L2365" s="48" t="s">
        <v>368</v>
      </c>
      <c r="M2365" s="50" t="s">
        <v>278</v>
      </c>
      <c r="N2365" s="50" t="s">
        <v>2470</v>
      </c>
      <c r="O2365" s="54">
        <f>VLOOKUP(A2365,'Shurjoint Multiplier Sheet'!A:E,4,FALSE)</f>
        <v>0</v>
      </c>
      <c r="P2365" s="91">
        <v>540.73</v>
      </c>
      <c r="Q2365" s="91">
        <f t="shared" si="41"/>
        <v>0</v>
      </c>
    </row>
    <row r="2366" spans="1:17" x14ac:dyDescent="0.25">
      <c r="A2366" s="48" t="s">
        <v>114</v>
      </c>
      <c r="B2366" s="49" t="s">
        <v>6796</v>
      </c>
      <c r="C2366" s="49" t="s">
        <v>6797</v>
      </c>
      <c r="D2366" s="49" t="s">
        <v>6774</v>
      </c>
      <c r="E2366" s="75">
        <v>191988082017</v>
      </c>
      <c r="F2366" s="53" t="s">
        <v>6775</v>
      </c>
      <c r="G2366" s="50" t="s">
        <v>453</v>
      </c>
      <c r="H2366" s="50" t="s">
        <v>188</v>
      </c>
      <c r="I2366" s="78"/>
      <c r="J2366" s="78"/>
      <c r="K2366" s="82">
        <v>1.1000000000000001</v>
      </c>
      <c r="L2366" s="48" t="s">
        <v>368</v>
      </c>
      <c r="M2366" s="50" t="s">
        <v>715</v>
      </c>
      <c r="N2366" s="50" t="s">
        <v>2470</v>
      </c>
      <c r="O2366" s="54">
        <f>VLOOKUP(A2366,'Shurjoint Multiplier Sheet'!A:E,4,FALSE)</f>
        <v>0</v>
      </c>
      <c r="P2366" s="91" t="e">
        <v>#N/A</v>
      </c>
      <c r="Q2366" s="91" t="e">
        <f t="shared" si="41"/>
        <v>#N/A</v>
      </c>
    </row>
    <row r="2367" spans="1:17" x14ac:dyDescent="0.25">
      <c r="A2367" s="48" t="s">
        <v>114</v>
      </c>
      <c r="B2367" s="49" t="s">
        <v>6798</v>
      </c>
      <c r="C2367" s="49" t="s">
        <v>6799</v>
      </c>
      <c r="D2367" s="49" t="s">
        <v>6774</v>
      </c>
      <c r="E2367" s="75">
        <v>191988082024</v>
      </c>
      <c r="F2367" s="53" t="s">
        <v>6775</v>
      </c>
      <c r="G2367" s="50" t="s">
        <v>453</v>
      </c>
      <c r="H2367" s="50" t="s">
        <v>188</v>
      </c>
      <c r="I2367" s="78"/>
      <c r="J2367" s="78"/>
      <c r="K2367" s="82">
        <v>1.1000000000000001</v>
      </c>
      <c r="L2367" s="48" t="s">
        <v>368</v>
      </c>
      <c r="M2367" s="50" t="s">
        <v>674</v>
      </c>
      <c r="N2367" s="50" t="s">
        <v>2470</v>
      </c>
      <c r="O2367" s="54">
        <f>VLOOKUP(A2367,'Shurjoint Multiplier Sheet'!A:E,4,FALSE)</f>
        <v>0</v>
      </c>
      <c r="P2367" s="91" t="e">
        <v>#N/A</v>
      </c>
      <c r="Q2367" s="91" t="e">
        <f t="shared" si="41"/>
        <v>#N/A</v>
      </c>
    </row>
    <row r="2368" spans="1:17" x14ac:dyDescent="0.25">
      <c r="A2368" s="48" t="s">
        <v>114</v>
      </c>
      <c r="B2368" s="49" t="s">
        <v>6800</v>
      </c>
      <c r="C2368" s="49" t="s">
        <v>6801</v>
      </c>
      <c r="D2368" s="49" t="s">
        <v>6774</v>
      </c>
      <c r="E2368" s="75">
        <v>191988082031</v>
      </c>
      <c r="F2368" s="53" t="s">
        <v>6775</v>
      </c>
      <c r="G2368" s="50" t="s">
        <v>453</v>
      </c>
      <c r="H2368" s="50" t="s">
        <v>188</v>
      </c>
      <c r="I2368" s="78"/>
      <c r="J2368" s="78"/>
      <c r="K2368" s="82">
        <v>1.1000000000000001</v>
      </c>
      <c r="L2368" s="48" t="s">
        <v>368</v>
      </c>
      <c r="M2368" s="50" t="s">
        <v>220</v>
      </c>
      <c r="N2368" s="50" t="s">
        <v>2470</v>
      </c>
      <c r="O2368" s="54">
        <f>VLOOKUP(A2368,'Shurjoint Multiplier Sheet'!A:E,4,FALSE)</f>
        <v>0</v>
      </c>
      <c r="P2368" s="91">
        <v>540.73</v>
      </c>
      <c r="Q2368" s="91">
        <f t="shared" si="41"/>
        <v>0</v>
      </c>
    </row>
    <row r="2369" spans="1:17" x14ac:dyDescent="0.25">
      <c r="A2369" s="48" t="s">
        <v>114</v>
      </c>
      <c r="B2369" s="49" t="s">
        <v>6802</v>
      </c>
      <c r="C2369" s="49" t="s">
        <v>6803</v>
      </c>
      <c r="D2369" s="49" t="s">
        <v>6774</v>
      </c>
      <c r="E2369" s="75">
        <v>191988081904</v>
      </c>
      <c r="F2369" s="53" t="s">
        <v>6775</v>
      </c>
      <c r="G2369" s="50" t="s">
        <v>521</v>
      </c>
      <c r="H2369" s="50" t="s">
        <v>188</v>
      </c>
      <c r="I2369" s="78">
        <v>1560</v>
      </c>
      <c r="J2369" s="78">
        <v>65</v>
      </c>
      <c r="K2369" s="82">
        <v>1.06</v>
      </c>
      <c r="L2369" s="48" t="s">
        <v>368</v>
      </c>
      <c r="M2369" s="50" t="s">
        <v>278</v>
      </c>
      <c r="N2369" s="50" t="s">
        <v>2470</v>
      </c>
      <c r="O2369" s="54">
        <f>VLOOKUP(A2369,'Shurjoint Multiplier Sheet'!A:E,4,FALSE)</f>
        <v>0</v>
      </c>
      <c r="P2369" s="91">
        <v>415.76</v>
      </c>
      <c r="Q2369" s="91">
        <f t="shared" si="41"/>
        <v>0</v>
      </c>
    </row>
    <row r="2370" spans="1:17" x14ac:dyDescent="0.25">
      <c r="A2370" s="48" t="s">
        <v>114</v>
      </c>
      <c r="B2370" s="49" t="s">
        <v>6804</v>
      </c>
      <c r="C2370" s="49" t="s">
        <v>6805</v>
      </c>
      <c r="D2370" s="49" t="s">
        <v>6774</v>
      </c>
      <c r="E2370" s="75">
        <v>191988081911</v>
      </c>
      <c r="F2370" s="53" t="s">
        <v>6775</v>
      </c>
      <c r="G2370" s="50" t="s">
        <v>521</v>
      </c>
      <c r="H2370" s="50" t="s">
        <v>188</v>
      </c>
      <c r="I2370" s="78"/>
      <c r="J2370" s="78"/>
      <c r="K2370" s="82">
        <v>1.06</v>
      </c>
      <c r="L2370" s="48" t="s">
        <v>368</v>
      </c>
      <c r="M2370" s="50" t="s">
        <v>220</v>
      </c>
      <c r="N2370" s="50" t="s">
        <v>2470</v>
      </c>
      <c r="O2370" s="54">
        <f>VLOOKUP(A2370,'Shurjoint Multiplier Sheet'!A:E,4,FALSE)</f>
        <v>0</v>
      </c>
      <c r="P2370" s="91">
        <v>415.76</v>
      </c>
      <c r="Q2370" s="91">
        <f t="shared" si="41"/>
        <v>0</v>
      </c>
    </row>
    <row r="2371" spans="1:17" x14ac:dyDescent="0.25">
      <c r="A2371" s="48" t="s">
        <v>114</v>
      </c>
      <c r="B2371" s="49" t="s">
        <v>6806</v>
      </c>
      <c r="C2371" s="49" t="s">
        <v>6807</v>
      </c>
      <c r="D2371" s="49" t="s">
        <v>6774</v>
      </c>
      <c r="E2371" s="75">
        <v>191988082048</v>
      </c>
      <c r="F2371" s="53" t="s">
        <v>6775</v>
      </c>
      <c r="G2371" s="50" t="s">
        <v>193</v>
      </c>
      <c r="H2371" s="50" t="s">
        <v>188</v>
      </c>
      <c r="I2371" s="78">
        <v>960</v>
      </c>
      <c r="J2371" s="78">
        <v>40</v>
      </c>
      <c r="K2371" s="82">
        <v>1.54</v>
      </c>
      <c r="L2371" s="48" t="s">
        <v>5973</v>
      </c>
      <c r="M2371" s="50" t="s">
        <v>278</v>
      </c>
      <c r="N2371" s="50" t="s">
        <v>2470</v>
      </c>
      <c r="O2371" s="54">
        <f>VLOOKUP(A2371,'Shurjoint Multiplier Sheet'!A:E,4,FALSE)</f>
        <v>0</v>
      </c>
      <c r="P2371" s="91">
        <v>482.09</v>
      </c>
      <c r="Q2371" s="91">
        <f t="shared" si="41"/>
        <v>0</v>
      </c>
    </row>
    <row r="2372" spans="1:17" x14ac:dyDescent="0.25">
      <c r="A2372" s="48" t="s">
        <v>114</v>
      </c>
      <c r="B2372" s="49" t="s">
        <v>6808</v>
      </c>
      <c r="C2372" s="49" t="s">
        <v>6809</v>
      </c>
      <c r="D2372" s="49" t="s">
        <v>6774</v>
      </c>
      <c r="E2372" s="75">
        <v>191988082055</v>
      </c>
      <c r="F2372" s="53" t="s">
        <v>6775</v>
      </c>
      <c r="G2372" s="50" t="s">
        <v>193</v>
      </c>
      <c r="H2372" s="50" t="s">
        <v>188</v>
      </c>
      <c r="I2372" s="78"/>
      <c r="J2372" s="78"/>
      <c r="K2372" s="82">
        <v>1.5</v>
      </c>
      <c r="L2372" s="48" t="s">
        <v>5973</v>
      </c>
      <c r="M2372" s="50" t="s">
        <v>278</v>
      </c>
      <c r="N2372" s="50" t="s">
        <v>2475</v>
      </c>
      <c r="O2372" s="54">
        <f>VLOOKUP(A2372,'Shurjoint Multiplier Sheet'!A:E,4,FALSE)</f>
        <v>0</v>
      </c>
      <c r="P2372" s="91">
        <v>563.23</v>
      </c>
      <c r="Q2372" s="91">
        <f t="shared" si="41"/>
        <v>0</v>
      </c>
    </row>
    <row r="2373" spans="1:17" x14ac:dyDescent="0.25">
      <c r="A2373" s="48" t="s">
        <v>114</v>
      </c>
      <c r="B2373" s="49" t="s">
        <v>6810</v>
      </c>
      <c r="C2373" s="49" t="s">
        <v>6811</v>
      </c>
      <c r="D2373" s="49" t="s">
        <v>6774</v>
      </c>
      <c r="E2373" s="75">
        <v>191988082062</v>
      </c>
      <c r="F2373" s="53" t="s">
        <v>6775</v>
      </c>
      <c r="G2373" s="50" t="s">
        <v>193</v>
      </c>
      <c r="H2373" s="50" t="s">
        <v>188</v>
      </c>
      <c r="I2373" s="78"/>
      <c r="J2373" s="78"/>
      <c r="K2373" s="82">
        <v>1.5</v>
      </c>
      <c r="L2373" s="48" t="s">
        <v>5973</v>
      </c>
      <c r="M2373" s="50" t="s">
        <v>715</v>
      </c>
      <c r="N2373" s="50" t="s">
        <v>2470</v>
      </c>
      <c r="O2373" s="54">
        <f>VLOOKUP(A2373,'Shurjoint Multiplier Sheet'!A:E,4,FALSE)</f>
        <v>0</v>
      </c>
      <c r="P2373" s="91" t="e">
        <v>#N/A</v>
      </c>
      <c r="Q2373" s="91" t="e">
        <f t="shared" si="41"/>
        <v>#N/A</v>
      </c>
    </row>
    <row r="2374" spans="1:17" x14ac:dyDescent="0.25">
      <c r="A2374" s="48" t="s">
        <v>114</v>
      </c>
      <c r="B2374" s="49" t="s">
        <v>6812</v>
      </c>
      <c r="C2374" s="49" t="s">
        <v>6813</v>
      </c>
      <c r="D2374" s="49" t="s">
        <v>6774</v>
      </c>
      <c r="E2374" s="75">
        <v>191988082079</v>
      </c>
      <c r="F2374" s="53" t="s">
        <v>6775</v>
      </c>
      <c r="G2374" s="50" t="s">
        <v>193</v>
      </c>
      <c r="H2374" s="50" t="s">
        <v>188</v>
      </c>
      <c r="I2374" s="78"/>
      <c r="J2374" s="78"/>
      <c r="K2374" s="82">
        <v>1.54</v>
      </c>
      <c r="L2374" s="48" t="s">
        <v>5973</v>
      </c>
      <c r="M2374" s="50" t="s">
        <v>220</v>
      </c>
      <c r="N2374" s="50" t="s">
        <v>2470</v>
      </c>
      <c r="O2374" s="54">
        <f>VLOOKUP(A2374,'Shurjoint Multiplier Sheet'!A:E,4,FALSE)</f>
        <v>0</v>
      </c>
      <c r="P2374" s="91">
        <v>482.09</v>
      </c>
      <c r="Q2374" s="91">
        <f t="shared" si="41"/>
        <v>0</v>
      </c>
    </row>
    <row r="2375" spans="1:17" x14ac:dyDescent="0.25">
      <c r="A2375" s="48" t="s">
        <v>114</v>
      </c>
      <c r="B2375" s="49" t="s">
        <v>6814</v>
      </c>
      <c r="C2375" s="49" t="s">
        <v>6815</v>
      </c>
      <c r="D2375" s="49" t="s">
        <v>6774</v>
      </c>
      <c r="E2375" s="75">
        <v>191988082116</v>
      </c>
      <c r="F2375" s="53" t="s">
        <v>6775</v>
      </c>
      <c r="G2375" s="50" t="s">
        <v>187</v>
      </c>
      <c r="H2375" s="50" t="s">
        <v>188</v>
      </c>
      <c r="I2375" s="78">
        <v>672</v>
      </c>
      <c r="J2375" s="78">
        <v>28</v>
      </c>
      <c r="K2375" s="82">
        <v>1.79</v>
      </c>
      <c r="L2375" s="48" t="s">
        <v>5973</v>
      </c>
      <c r="M2375" s="50" t="s">
        <v>278</v>
      </c>
      <c r="N2375" s="50" t="s">
        <v>2470</v>
      </c>
      <c r="O2375" s="54">
        <f>VLOOKUP(A2375,'Shurjoint Multiplier Sheet'!A:E,4,FALSE)</f>
        <v>0</v>
      </c>
      <c r="P2375" s="91">
        <v>531.25</v>
      </c>
      <c r="Q2375" s="91">
        <f t="shared" si="41"/>
        <v>0</v>
      </c>
    </row>
    <row r="2376" spans="1:17" x14ac:dyDescent="0.25">
      <c r="A2376" s="48" t="s">
        <v>114</v>
      </c>
      <c r="B2376" s="49" t="s">
        <v>6816</v>
      </c>
      <c r="C2376" s="49" t="s">
        <v>6817</v>
      </c>
      <c r="D2376" s="49" t="s">
        <v>6774</v>
      </c>
      <c r="E2376" s="75">
        <v>191988082123</v>
      </c>
      <c r="F2376" s="53" t="s">
        <v>6775</v>
      </c>
      <c r="G2376" s="50" t="s">
        <v>187</v>
      </c>
      <c r="H2376" s="50" t="s">
        <v>188</v>
      </c>
      <c r="I2376" s="78"/>
      <c r="J2376" s="78"/>
      <c r="K2376" s="82">
        <v>1.8</v>
      </c>
      <c r="L2376" s="48" t="s">
        <v>5973</v>
      </c>
      <c r="M2376" s="50" t="s">
        <v>715</v>
      </c>
      <c r="N2376" s="50" t="s">
        <v>2470</v>
      </c>
      <c r="O2376" s="54">
        <f>VLOOKUP(A2376,'Shurjoint Multiplier Sheet'!A:E,4,FALSE)</f>
        <v>0</v>
      </c>
      <c r="P2376" s="91" t="e">
        <v>#N/A</v>
      </c>
      <c r="Q2376" s="91" t="e">
        <f t="shared" si="41"/>
        <v>#N/A</v>
      </c>
    </row>
    <row r="2377" spans="1:17" x14ac:dyDescent="0.25">
      <c r="A2377" s="48" t="s">
        <v>114</v>
      </c>
      <c r="B2377" s="49" t="s">
        <v>6818</v>
      </c>
      <c r="C2377" s="49" t="s">
        <v>6819</v>
      </c>
      <c r="D2377" s="49" t="s">
        <v>6774</v>
      </c>
      <c r="E2377" s="75">
        <v>191988082130</v>
      </c>
      <c r="F2377" s="53" t="s">
        <v>6775</v>
      </c>
      <c r="G2377" s="50" t="s">
        <v>187</v>
      </c>
      <c r="H2377" s="50" t="s">
        <v>188</v>
      </c>
      <c r="I2377" s="78"/>
      <c r="J2377" s="78"/>
      <c r="K2377" s="82">
        <v>1.8</v>
      </c>
      <c r="L2377" s="48" t="s">
        <v>5973</v>
      </c>
      <c r="M2377" s="50" t="s">
        <v>220</v>
      </c>
      <c r="N2377" s="50" t="s">
        <v>2470</v>
      </c>
      <c r="O2377" s="54">
        <f>VLOOKUP(A2377,'Shurjoint Multiplier Sheet'!A:E,4,FALSE)</f>
        <v>0</v>
      </c>
      <c r="P2377" s="91">
        <v>531.25</v>
      </c>
      <c r="Q2377" s="91">
        <f t="shared" si="41"/>
        <v>0</v>
      </c>
    </row>
    <row r="2378" spans="1:17" x14ac:dyDescent="0.25">
      <c r="A2378" s="48" t="s">
        <v>114</v>
      </c>
      <c r="B2378" s="49" t="s">
        <v>6820</v>
      </c>
      <c r="C2378" s="49" t="s">
        <v>6821</v>
      </c>
      <c r="D2378" s="49" t="s">
        <v>6774</v>
      </c>
      <c r="E2378" s="75">
        <v>191988082147</v>
      </c>
      <c r="F2378" s="53" t="s">
        <v>6775</v>
      </c>
      <c r="G2378" s="50" t="s">
        <v>187</v>
      </c>
      <c r="H2378" s="50" t="s">
        <v>188</v>
      </c>
      <c r="I2378" s="78">
        <v>672</v>
      </c>
      <c r="J2378" s="78">
        <v>28</v>
      </c>
      <c r="K2378" s="82">
        <v>1.79</v>
      </c>
      <c r="L2378" s="48" t="s">
        <v>368</v>
      </c>
      <c r="M2378" s="50" t="s">
        <v>278</v>
      </c>
      <c r="N2378" s="50" t="s">
        <v>2470</v>
      </c>
      <c r="O2378" s="54">
        <f>VLOOKUP(A2378,'Shurjoint Multiplier Sheet'!A:E,4,FALSE)</f>
        <v>0</v>
      </c>
      <c r="P2378" s="91">
        <v>663.92</v>
      </c>
      <c r="Q2378" s="91">
        <f t="shared" si="41"/>
        <v>0</v>
      </c>
    </row>
    <row r="2379" spans="1:17" x14ac:dyDescent="0.25">
      <c r="A2379" s="48" t="s">
        <v>114</v>
      </c>
      <c r="B2379" s="49" t="s">
        <v>6822</v>
      </c>
      <c r="C2379" s="49" t="s">
        <v>6823</v>
      </c>
      <c r="D2379" s="49" t="s">
        <v>6774</v>
      </c>
      <c r="E2379" s="75">
        <v>191988082154</v>
      </c>
      <c r="F2379" s="53" t="s">
        <v>6775</v>
      </c>
      <c r="G2379" s="50" t="s">
        <v>187</v>
      </c>
      <c r="H2379" s="50" t="s">
        <v>188</v>
      </c>
      <c r="I2379" s="78"/>
      <c r="J2379" s="78"/>
      <c r="K2379" s="82">
        <v>1.8</v>
      </c>
      <c r="L2379" s="48" t="s">
        <v>368</v>
      </c>
      <c r="M2379" s="50" t="s">
        <v>278</v>
      </c>
      <c r="N2379" s="50" t="s">
        <v>2475</v>
      </c>
      <c r="O2379" s="54">
        <f>VLOOKUP(A2379,'Shurjoint Multiplier Sheet'!A:E,4,FALSE)</f>
        <v>0</v>
      </c>
      <c r="P2379" s="91" t="e">
        <v>#N/A</v>
      </c>
      <c r="Q2379" s="91" t="e">
        <f t="shared" si="41"/>
        <v>#N/A</v>
      </c>
    </row>
    <row r="2380" spans="1:17" x14ac:dyDescent="0.25">
      <c r="A2380" s="48" t="s">
        <v>114</v>
      </c>
      <c r="B2380" s="49" t="s">
        <v>6824</v>
      </c>
      <c r="C2380" s="49" t="s">
        <v>6825</v>
      </c>
      <c r="D2380" s="49" t="s">
        <v>6774</v>
      </c>
      <c r="E2380" s="75">
        <v>191988082086</v>
      </c>
      <c r="F2380" s="53" t="s">
        <v>6775</v>
      </c>
      <c r="G2380" s="50" t="s">
        <v>193</v>
      </c>
      <c r="H2380" s="50" t="s">
        <v>188</v>
      </c>
      <c r="I2380" s="78">
        <v>960</v>
      </c>
      <c r="J2380" s="78">
        <v>40</v>
      </c>
      <c r="K2380" s="82">
        <v>1.54</v>
      </c>
      <c r="L2380" s="48" t="s">
        <v>368</v>
      </c>
      <c r="M2380" s="50" t="s">
        <v>278</v>
      </c>
      <c r="N2380" s="50" t="s">
        <v>2470</v>
      </c>
      <c r="O2380" s="54">
        <f>VLOOKUP(A2380,'Shurjoint Multiplier Sheet'!A:E,4,FALSE)</f>
        <v>0</v>
      </c>
      <c r="P2380" s="91">
        <v>603.51</v>
      </c>
      <c r="Q2380" s="91">
        <f t="shared" si="41"/>
        <v>0</v>
      </c>
    </row>
    <row r="2381" spans="1:17" x14ac:dyDescent="0.25">
      <c r="A2381" s="48" t="s">
        <v>114</v>
      </c>
      <c r="B2381" s="49" t="s">
        <v>6826</v>
      </c>
      <c r="C2381" s="49" t="s">
        <v>6827</v>
      </c>
      <c r="D2381" s="49" t="s">
        <v>6774</v>
      </c>
      <c r="E2381" s="75">
        <v>191988082093</v>
      </c>
      <c r="F2381" s="53" t="s">
        <v>6775</v>
      </c>
      <c r="G2381" s="50" t="s">
        <v>193</v>
      </c>
      <c r="H2381" s="50" t="s">
        <v>188</v>
      </c>
      <c r="I2381" s="78"/>
      <c r="J2381" s="78"/>
      <c r="K2381" s="82">
        <v>1.54</v>
      </c>
      <c r="L2381" s="48" t="s">
        <v>368</v>
      </c>
      <c r="M2381" s="50" t="s">
        <v>715</v>
      </c>
      <c r="N2381" s="50" t="s">
        <v>2470</v>
      </c>
      <c r="O2381" s="54">
        <f>VLOOKUP(A2381,'Shurjoint Multiplier Sheet'!A:E,4,FALSE)</f>
        <v>0</v>
      </c>
      <c r="P2381" s="91" t="e">
        <v>#N/A</v>
      </c>
      <c r="Q2381" s="91" t="e">
        <f t="shared" si="41"/>
        <v>#N/A</v>
      </c>
    </row>
    <row r="2382" spans="1:17" x14ac:dyDescent="0.25">
      <c r="A2382" s="48" t="s">
        <v>114</v>
      </c>
      <c r="B2382" s="49" t="s">
        <v>6828</v>
      </c>
      <c r="C2382" s="49" t="s">
        <v>6829</v>
      </c>
      <c r="D2382" s="49" t="s">
        <v>6774</v>
      </c>
      <c r="E2382" s="75">
        <v>191988082109</v>
      </c>
      <c r="F2382" s="53" t="s">
        <v>6775</v>
      </c>
      <c r="G2382" s="50" t="s">
        <v>193</v>
      </c>
      <c r="H2382" s="50" t="s">
        <v>188</v>
      </c>
      <c r="I2382" s="78"/>
      <c r="J2382" s="78"/>
      <c r="K2382" s="82">
        <v>1.5</v>
      </c>
      <c r="L2382" s="48" t="s">
        <v>368</v>
      </c>
      <c r="M2382" s="50" t="s">
        <v>674</v>
      </c>
      <c r="N2382" s="50" t="s">
        <v>2470</v>
      </c>
      <c r="O2382" s="54">
        <f>VLOOKUP(A2382,'Shurjoint Multiplier Sheet'!A:E,4,FALSE)</f>
        <v>0</v>
      </c>
      <c r="P2382" s="91" t="e">
        <v>#N/A</v>
      </c>
      <c r="Q2382" s="91" t="e">
        <f t="shared" si="41"/>
        <v>#N/A</v>
      </c>
    </row>
    <row r="2383" spans="1:17" x14ac:dyDescent="0.25">
      <c r="A2383" s="48" t="s">
        <v>114</v>
      </c>
      <c r="B2383" s="49" t="s">
        <v>6830</v>
      </c>
      <c r="C2383" s="49" t="s">
        <v>6831</v>
      </c>
      <c r="D2383" s="49" t="s">
        <v>6774</v>
      </c>
      <c r="E2383" s="75">
        <v>191988082161</v>
      </c>
      <c r="F2383" s="53" t="s">
        <v>6775</v>
      </c>
      <c r="G2383" s="50" t="s">
        <v>196</v>
      </c>
      <c r="H2383" s="50" t="s">
        <v>188</v>
      </c>
      <c r="I2383" s="78">
        <v>576</v>
      </c>
      <c r="J2383" s="78">
        <v>24</v>
      </c>
      <c r="K2383" s="82">
        <v>2.2000000000000002</v>
      </c>
      <c r="L2383" s="48" t="s">
        <v>5973</v>
      </c>
      <c r="M2383" s="50" t="s">
        <v>278</v>
      </c>
      <c r="N2383" s="50" t="s">
        <v>2470</v>
      </c>
      <c r="O2383" s="54">
        <f>VLOOKUP(A2383,'Shurjoint Multiplier Sheet'!A:E,4,FALSE)</f>
        <v>0</v>
      </c>
      <c r="P2383" s="91">
        <v>591.66</v>
      </c>
      <c r="Q2383" s="91">
        <f t="shared" si="41"/>
        <v>0</v>
      </c>
    </row>
    <row r="2384" spans="1:17" x14ac:dyDescent="0.25">
      <c r="A2384" s="48" t="s">
        <v>114</v>
      </c>
      <c r="B2384" s="49" t="s">
        <v>6832</v>
      </c>
      <c r="C2384" s="49" t="s">
        <v>6833</v>
      </c>
      <c r="D2384" s="49" t="s">
        <v>6774</v>
      </c>
      <c r="E2384" s="75">
        <v>191988082178</v>
      </c>
      <c r="F2384" s="53" t="s">
        <v>6775</v>
      </c>
      <c r="G2384" s="50" t="s">
        <v>196</v>
      </c>
      <c r="H2384" s="50" t="s">
        <v>188</v>
      </c>
      <c r="I2384" s="78"/>
      <c r="J2384" s="78"/>
      <c r="K2384" s="82">
        <v>2.2000000000000002</v>
      </c>
      <c r="L2384" s="48" t="s">
        <v>5973</v>
      </c>
      <c r="M2384" s="50" t="s">
        <v>278</v>
      </c>
      <c r="N2384" s="50" t="s">
        <v>2475</v>
      </c>
      <c r="O2384" s="54">
        <f>VLOOKUP(A2384,'Shurjoint Multiplier Sheet'!A:E,4,FALSE)</f>
        <v>0</v>
      </c>
      <c r="P2384" s="91" t="e">
        <v>#N/A</v>
      </c>
      <c r="Q2384" s="91" t="e">
        <f t="shared" si="41"/>
        <v>#N/A</v>
      </c>
    </row>
    <row r="2385" spans="1:17" x14ac:dyDescent="0.25">
      <c r="A2385" s="48" t="s">
        <v>114</v>
      </c>
      <c r="B2385" s="49" t="s">
        <v>6834</v>
      </c>
      <c r="C2385" s="49" t="s">
        <v>6835</v>
      </c>
      <c r="D2385" s="49" t="s">
        <v>6774</v>
      </c>
      <c r="E2385" s="75">
        <v>191988082185</v>
      </c>
      <c r="F2385" s="53" t="s">
        <v>6775</v>
      </c>
      <c r="G2385" s="50" t="s">
        <v>196</v>
      </c>
      <c r="H2385" s="50" t="s">
        <v>188</v>
      </c>
      <c r="I2385" s="78"/>
      <c r="J2385" s="78"/>
      <c r="K2385" s="82">
        <v>2.2000000000000002</v>
      </c>
      <c r="L2385" s="48" t="s">
        <v>5973</v>
      </c>
      <c r="M2385" s="50" t="s">
        <v>715</v>
      </c>
      <c r="N2385" s="50" t="s">
        <v>2470</v>
      </c>
      <c r="O2385" s="54">
        <f>VLOOKUP(A2385,'Shurjoint Multiplier Sheet'!A:E,4,FALSE)</f>
        <v>0</v>
      </c>
      <c r="P2385" s="91" t="e">
        <v>#N/A</v>
      </c>
      <c r="Q2385" s="91" t="e">
        <f t="shared" si="41"/>
        <v>#N/A</v>
      </c>
    </row>
    <row r="2386" spans="1:17" x14ac:dyDescent="0.25">
      <c r="A2386" s="48" t="s">
        <v>114</v>
      </c>
      <c r="B2386" s="49" t="s">
        <v>6836</v>
      </c>
      <c r="C2386" s="49" t="s">
        <v>6837</v>
      </c>
      <c r="D2386" s="49" t="s">
        <v>6774</v>
      </c>
      <c r="E2386" s="75">
        <v>191988082192</v>
      </c>
      <c r="F2386" s="53" t="s">
        <v>6775</v>
      </c>
      <c r="G2386" s="50" t="s">
        <v>196</v>
      </c>
      <c r="H2386" s="50" t="s">
        <v>188</v>
      </c>
      <c r="I2386" s="78"/>
      <c r="J2386" s="78"/>
      <c r="K2386" s="82">
        <v>2.2000000000000002</v>
      </c>
      <c r="L2386" s="48" t="s">
        <v>5973</v>
      </c>
      <c r="M2386" s="50" t="s">
        <v>674</v>
      </c>
      <c r="N2386" s="50" t="s">
        <v>2470</v>
      </c>
      <c r="O2386" s="54">
        <f>VLOOKUP(A2386,'Shurjoint Multiplier Sheet'!A:E,4,FALSE)</f>
        <v>0</v>
      </c>
      <c r="P2386" s="91" t="e">
        <v>#N/A</v>
      </c>
      <c r="Q2386" s="91" t="e">
        <f t="shared" si="41"/>
        <v>#N/A</v>
      </c>
    </row>
    <row r="2387" spans="1:17" x14ac:dyDescent="0.25">
      <c r="A2387" s="48" t="s">
        <v>114</v>
      </c>
      <c r="B2387" s="49" t="s">
        <v>6838</v>
      </c>
      <c r="C2387" s="49" t="s">
        <v>6839</v>
      </c>
      <c r="D2387" s="49" t="s">
        <v>6774</v>
      </c>
      <c r="E2387" s="75">
        <v>191988082208</v>
      </c>
      <c r="F2387" s="53" t="s">
        <v>6775</v>
      </c>
      <c r="G2387" s="50" t="s">
        <v>196</v>
      </c>
      <c r="H2387" s="50" t="s">
        <v>188</v>
      </c>
      <c r="I2387" s="78"/>
      <c r="J2387" s="78"/>
      <c r="K2387" s="82">
        <v>2.2000000000000002</v>
      </c>
      <c r="L2387" s="48" t="s">
        <v>5973</v>
      </c>
      <c r="M2387" s="50" t="s">
        <v>220</v>
      </c>
      <c r="N2387" s="50" t="s">
        <v>2470</v>
      </c>
      <c r="O2387" s="54">
        <f>VLOOKUP(A2387,'Shurjoint Multiplier Sheet'!A:E,4,FALSE)</f>
        <v>0</v>
      </c>
      <c r="P2387" s="91">
        <v>591.66</v>
      </c>
      <c r="Q2387" s="91">
        <f t="shared" si="41"/>
        <v>0</v>
      </c>
    </row>
    <row r="2388" spans="1:17" x14ac:dyDescent="0.25">
      <c r="A2388" s="48" t="s">
        <v>114</v>
      </c>
      <c r="B2388" s="49" t="s">
        <v>6840</v>
      </c>
      <c r="C2388" s="49" t="s">
        <v>6841</v>
      </c>
      <c r="D2388" s="49" t="s">
        <v>6774</v>
      </c>
      <c r="E2388" s="75">
        <v>191988082215</v>
      </c>
      <c r="F2388" s="53" t="s">
        <v>6775</v>
      </c>
      <c r="G2388" s="50" t="s">
        <v>196</v>
      </c>
      <c r="H2388" s="50" t="s">
        <v>188</v>
      </c>
      <c r="I2388" s="78">
        <v>576</v>
      </c>
      <c r="J2388" s="78">
        <v>24</v>
      </c>
      <c r="K2388" s="82">
        <v>2.2000000000000002</v>
      </c>
      <c r="L2388" s="48" t="s">
        <v>368</v>
      </c>
      <c r="M2388" s="50" t="s">
        <v>278</v>
      </c>
      <c r="N2388" s="50" t="s">
        <v>2470</v>
      </c>
      <c r="O2388" s="54">
        <f>VLOOKUP(A2388,'Shurjoint Multiplier Sheet'!A:E,4,FALSE)</f>
        <v>0</v>
      </c>
      <c r="P2388" s="91">
        <v>740.31</v>
      </c>
      <c r="Q2388" s="91">
        <f t="shared" si="41"/>
        <v>0</v>
      </c>
    </row>
    <row r="2389" spans="1:17" x14ac:dyDescent="0.25">
      <c r="A2389" s="48" t="s">
        <v>114</v>
      </c>
      <c r="B2389" s="49" t="s">
        <v>6842</v>
      </c>
      <c r="C2389" s="49" t="s">
        <v>6843</v>
      </c>
      <c r="D2389" s="49" t="s">
        <v>6774</v>
      </c>
      <c r="E2389" s="75">
        <v>191988082222</v>
      </c>
      <c r="F2389" s="53" t="s">
        <v>6775</v>
      </c>
      <c r="G2389" s="50" t="s">
        <v>196</v>
      </c>
      <c r="H2389" s="50" t="s">
        <v>188</v>
      </c>
      <c r="I2389" s="78"/>
      <c r="J2389" s="78"/>
      <c r="K2389" s="82">
        <v>2.2000000000000002</v>
      </c>
      <c r="L2389" s="48" t="s">
        <v>368</v>
      </c>
      <c r="M2389" s="50" t="s">
        <v>674</v>
      </c>
      <c r="N2389" s="50" t="s">
        <v>2470</v>
      </c>
      <c r="O2389" s="54">
        <f>VLOOKUP(A2389,'Shurjoint Multiplier Sheet'!A:E,4,FALSE)</f>
        <v>0</v>
      </c>
      <c r="P2389" s="91" t="e">
        <v>#N/A</v>
      </c>
      <c r="Q2389" s="91" t="e">
        <f t="shared" si="41"/>
        <v>#N/A</v>
      </c>
    </row>
    <row r="2390" spans="1:17" x14ac:dyDescent="0.25">
      <c r="A2390" s="48" t="s">
        <v>114</v>
      </c>
      <c r="B2390" s="49" t="s">
        <v>6844</v>
      </c>
      <c r="C2390" s="49" t="s">
        <v>6845</v>
      </c>
      <c r="D2390" s="49" t="s">
        <v>6774</v>
      </c>
      <c r="E2390" s="75">
        <v>191988082239</v>
      </c>
      <c r="F2390" s="53" t="s">
        <v>6775</v>
      </c>
      <c r="G2390" s="50" t="s">
        <v>196</v>
      </c>
      <c r="H2390" s="50" t="s">
        <v>188</v>
      </c>
      <c r="I2390" s="78"/>
      <c r="J2390" s="78"/>
      <c r="K2390" s="82">
        <v>2.2000000000000002</v>
      </c>
      <c r="L2390" s="48" t="s">
        <v>368</v>
      </c>
      <c r="M2390" s="50" t="s">
        <v>220</v>
      </c>
      <c r="N2390" s="50" t="s">
        <v>2470</v>
      </c>
      <c r="O2390" s="54">
        <f>VLOOKUP(A2390,'Shurjoint Multiplier Sheet'!A:E,4,FALSE)</f>
        <v>0</v>
      </c>
      <c r="P2390" s="91">
        <v>740.31</v>
      </c>
      <c r="Q2390" s="91">
        <f t="shared" si="41"/>
        <v>0</v>
      </c>
    </row>
    <row r="2391" spans="1:17" x14ac:dyDescent="0.25">
      <c r="A2391" s="48" t="s">
        <v>114</v>
      </c>
      <c r="B2391" s="49" t="s">
        <v>6846</v>
      </c>
      <c r="C2391" s="49" t="s">
        <v>6847</v>
      </c>
      <c r="D2391" s="49" t="s">
        <v>6774</v>
      </c>
      <c r="E2391" s="75">
        <v>191988082246</v>
      </c>
      <c r="F2391" s="53" t="s">
        <v>6775</v>
      </c>
      <c r="G2391" s="50" t="s">
        <v>199</v>
      </c>
      <c r="H2391" s="50" t="s">
        <v>188</v>
      </c>
      <c r="I2391" s="78">
        <v>380</v>
      </c>
      <c r="J2391" s="78">
        <v>12</v>
      </c>
      <c r="K2391" s="82">
        <v>3.64</v>
      </c>
      <c r="L2391" s="48" t="s">
        <v>5973</v>
      </c>
      <c r="M2391" s="50" t="s">
        <v>278</v>
      </c>
      <c r="N2391" s="50" t="s">
        <v>2470</v>
      </c>
      <c r="O2391" s="54">
        <f>VLOOKUP(A2391,'Shurjoint Multiplier Sheet'!A:E,4,FALSE)</f>
        <v>0</v>
      </c>
      <c r="P2391" s="91">
        <v>746.24</v>
      </c>
      <c r="Q2391" s="91">
        <f t="shared" si="41"/>
        <v>0</v>
      </c>
    </row>
    <row r="2392" spans="1:17" x14ac:dyDescent="0.25">
      <c r="A2392" s="48" t="s">
        <v>114</v>
      </c>
      <c r="B2392" s="49" t="s">
        <v>6848</v>
      </c>
      <c r="C2392" s="49" t="s">
        <v>6849</v>
      </c>
      <c r="D2392" s="49" t="s">
        <v>6774</v>
      </c>
      <c r="E2392" s="75">
        <v>191988082253</v>
      </c>
      <c r="F2392" s="53" t="s">
        <v>6775</v>
      </c>
      <c r="G2392" s="50" t="s">
        <v>199</v>
      </c>
      <c r="H2392" s="50" t="s">
        <v>188</v>
      </c>
      <c r="I2392" s="78"/>
      <c r="J2392" s="78"/>
      <c r="K2392" s="82">
        <v>3.7</v>
      </c>
      <c r="L2392" s="48" t="s">
        <v>5973</v>
      </c>
      <c r="M2392" s="50" t="s">
        <v>278</v>
      </c>
      <c r="N2392" s="50" t="s">
        <v>2475</v>
      </c>
      <c r="O2392" s="54">
        <f>VLOOKUP(A2392,'Shurjoint Multiplier Sheet'!A:E,4,FALSE)</f>
        <v>0</v>
      </c>
      <c r="P2392" s="91" t="e">
        <v>#N/A</v>
      </c>
      <c r="Q2392" s="91" t="e">
        <f t="shared" si="41"/>
        <v>#N/A</v>
      </c>
    </row>
    <row r="2393" spans="1:17" x14ac:dyDescent="0.25">
      <c r="A2393" s="48" t="s">
        <v>114</v>
      </c>
      <c r="B2393" s="49" t="s">
        <v>6850</v>
      </c>
      <c r="C2393" s="49" t="s">
        <v>6851</v>
      </c>
      <c r="D2393" s="49" t="s">
        <v>6774</v>
      </c>
      <c r="E2393" s="75">
        <v>191988082260</v>
      </c>
      <c r="F2393" s="53" t="s">
        <v>6775</v>
      </c>
      <c r="G2393" s="50" t="s">
        <v>199</v>
      </c>
      <c r="H2393" s="50" t="s">
        <v>188</v>
      </c>
      <c r="I2393" s="78"/>
      <c r="J2393" s="78"/>
      <c r="K2393" s="82">
        <v>3.7</v>
      </c>
      <c r="L2393" s="48" t="s">
        <v>5973</v>
      </c>
      <c r="M2393" s="50" t="s">
        <v>715</v>
      </c>
      <c r="N2393" s="50" t="s">
        <v>2470</v>
      </c>
      <c r="O2393" s="54">
        <f>VLOOKUP(A2393,'Shurjoint Multiplier Sheet'!A:E,4,FALSE)</f>
        <v>0</v>
      </c>
      <c r="P2393" s="91" t="e">
        <v>#N/A</v>
      </c>
      <c r="Q2393" s="91" t="e">
        <f t="shared" si="41"/>
        <v>#N/A</v>
      </c>
    </row>
    <row r="2394" spans="1:17" x14ac:dyDescent="0.25">
      <c r="A2394" s="48" t="s">
        <v>114</v>
      </c>
      <c r="B2394" s="49" t="s">
        <v>6852</v>
      </c>
      <c r="C2394" s="49" t="s">
        <v>6853</v>
      </c>
      <c r="D2394" s="49" t="s">
        <v>6774</v>
      </c>
      <c r="E2394" s="75">
        <v>191988082277</v>
      </c>
      <c r="F2394" s="53" t="s">
        <v>6775</v>
      </c>
      <c r="G2394" s="50" t="s">
        <v>199</v>
      </c>
      <c r="H2394" s="50" t="s">
        <v>188</v>
      </c>
      <c r="I2394" s="78"/>
      <c r="J2394" s="78"/>
      <c r="K2394" s="82">
        <v>3.7</v>
      </c>
      <c r="L2394" s="48" t="s">
        <v>5973</v>
      </c>
      <c r="M2394" s="50" t="s">
        <v>674</v>
      </c>
      <c r="N2394" s="50" t="s">
        <v>2470</v>
      </c>
      <c r="O2394" s="54">
        <f>VLOOKUP(A2394,'Shurjoint Multiplier Sheet'!A:E,4,FALSE)</f>
        <v>0</v>
      </c>
      <c r="P2394" s="91" t="e">
        <v>#N/A</v>
      </c>
      <c r="Q2394" s="91" t="e">
        <f t="shared" si="41"/>
        <v>#N/A</v>
      </c>
    </row>
    <row r="2395" spans="1:17" x14ac:dyDescent="0.25">
      <c r="A2395" s="48" t="s">
        <v>114</v>
      </c>
      <c r="B2395" s="49" t="s">
        <v>6854</v>
      </c>
      <c r="C2395" s="49" t="s">
        <v>6855</v>
      </c>
      <c r="D2395" s="49" t="s">
        <v>6774</v>
      </c>
      <c r="E2395" s="75">
        <v>191988082284</v>
      </c>
      <c r="F2395" s="53" t="s">
        <v>6775</v>
      </c>
      <c r="G2395" s="50" t="s">
        <v>199</v>
      </c>
      <c r="H2395" s="50" t="s">
        <v>188</v>
      </c>
      <c r="I2395" s="78"/>
      <c r="J2395" s="78"/>
      <c r="K2395" s="82">
        <v>3.7</v>
      </c>
      <c r="L2395" s="48" t="s">
        <v>5973</v>
      </c>
      <c r="M2395" s="50" t="s">
        <v>220</v>
      </c>
      <c r="N2395" s="50" t="s">
        <v>2470</v>
      </c>
      <c r="O2395" s="54">
        <f>VLOOKUP(A2395,'Shurjoint Multiplier Sheet'!A:E,4,FALSE)</f>
        <v>0</v>
      </c>
      <c r="P2395" s="91">
        <v>746.24</v>
      </c>
      <c r="Q2395" s="91">
        <f t="shared" si="41"/>
        <v>0</v>
      </c>
    </row>
    <row r="2396" spans="1:17" x14ac:dyDescent="0.25">
      <c r="A2396" s="48" t="s">
        <v>114</v>
      </c>
      <c r="B2396" s="49" t="s">
        <v>6856</v>
      </c>
      <c r="C2396" s="49" t="s">
        <v>6857</v>
      </c>
      <c r="D2396" s="49" t="s">
        <v>6774</v>
      </c>
      <c r="E2396" s="75">
        <v>191988082291</v>
      </c>
      <c r="F2396" s="53" t="s">
        <v>6775</v>
      </c>
      <c r="G2396" s="50" t="s">
        <v>199</v>
      </c>
      <c r="H2396" s="50" t="s">
        <v>188</v>
      </c>
      <c r="I2396" s="78">
        <v>380</v>
      </c>
      <c r="J2396" s="78">
        <v>12</v>
      </c>
      <c r="K2396" s="82">
        <v>3.64</v>
      </c>
      <c r="L2396" s="48" t="s">
        <v>368</v>
      </c>
      <c r="M2396" s="50" t="s">
        <v>278</v>
      </c>
      <c r="N2396" s="50" t="s">
        <v>2470</v>
      </c>
      <c r="O2396" s="54">
        <f>VLOOKUP(A2396,'Shurjoint Multiplier Sheet'!A:E,4,FALSE)</f>
        <v>0</v>
      </c>
      <c r="P2396" s="91">
        <v>932.8</v>
      </c>
      <c r="Q2396" s="91">
        <f t="shared" si="41"/>
        <v>0</v>
      </c>
    </row>
    <row r="2397" spans="1:17" x14ac:dyDescent="0.25">
      <c r="A2397" s="48" t="s">
        <v>114</v>
      </c>
      <c r="B2397" s="49" t="s">
        <v>6858</v>
      </c>
      <c r="C2397" s="49" t="s">
        <v>6859</v>
      </c>
      <c r="D2397" s="49" t="s">
        <v>6774</v>
      </c>
      <c r="E2397" s="75">
        <v>191988082307</v>
      </c>
      <c r="F2397" s="53" t="s">
        <v>6775</v>
      </c>
      <c r="G2397" s="50" t="s">
        <v>199</v>
      </c>
      <c r="H2397" s="50" t="s">
        <v>188</v>
      </c>
      <c r="I2397" s="78"/>
      <c r="J2397" s="78"/>
      <c r="K2397" s="82">
        <v>3.7</v>
      </c>
      <c r="L2397" s="48" t="s">
        <v>368</v>
      </c>
      <c r="M2397" s="50" t="s">
        <v>278</v>
      </c>
      <c r="N2397" s="50" t="s">
        <v>2475</v>
      </c>
      <c r="O2397" s="54">
        <f>VLOOKUP(A2397,'Shurjoint Multiplier Sheet'!A:E,4,FALSE)</f>
        <v>0</v>
      </c>
      <c r="P2397" s="91" t="e">
        <v>#N/A</v>
      </c>
      <c r="Q2397" s="91" t="e">
        <f t="shared" si="41"/>
        <v>#N/A</v>
      </c>
    </row>
    <row r="2398" spans="1:17" x14ac:dyDescent="0.25">
      <c r="A2398" s="48" t="s">
        <v>114</v>
      </c>
      <c r="B2398" s="49" t="s">
        <v>6860</v>
      </c>
      <c r="C2398" s="49" t="s">
        <v>6861</v>
      </c>
      <c r="D2398" s="49" t="s">
        <v>6774</v>
      </c>
      <c r="E2398" s="75">
        <v>191988082314</v>
      </c>
      <c r="F2398" s="53" t="s">
        <v>6775</v>
      </c>
      <c r="G2398" s="50" t="s">
        <v>199</v>
      </c>
      <c r="H2398" s="50" t="s">
        <v>188</v>
      </c>
      <c r="I2398" s="78"/>
      <c r="J2398" s="78"/>
      <c r="K2398" s="82">
        <v>3.7</v>
      </c>
      <c r="L2398" s="48" t="s">
        <v>368</v>
      </c>
      <c r="M2398" s="50" t="s">
        <v>715</v>
      </c>
      <c r="N2398" s="50" t="s">
        <v>2470</v>
      </c>
      <c r="O2398" s="54">
        <f>VLOOKUP(A2398,'Shurjoint Multiplier Sheet'!A:E,4,FALSE)</f>
        <v>0</v>
      </c>
      <c r="P2398" s="91" t="e">
        <v>#N/A</v>
      </c>
      <c r="Q2398" s="91" t="e">
        <f t="shared" si="41"/>
        <v>#N/A</v>
      </c>
    </row>
    <row r="2399" spans="1:17" x14ac:dyDescent="0.25">
      <c r="A2399" s="48" t="s">
        <v>114</v>
      </c>
      <c r="B2399" s="49" t="s">
        <v>6862</v>
      </c>
      <c r="C2399" s="49" t="s">
        <v>6863</v>
      </c>
      <c r="D2399" s="49" t="s">
        <v>6774</v>
      </c>
      <c r="E2399" s="75">
        <v>191988082321</v>
      </c>
      <c r="F2399" s="53" t="s">
        <v>6775</v>
      </c>
      <c r="G2399" s="50" t="s">
        <v>199</v>
      </c>
      <c r="H2399" s="50" t="s">
        <v>188</v>
      </c>
      <c r="I2399" s="78"/>
      <c r="J2399" s="78"/>
      <c r="K2399" s="82">
        <v>3.7</v>
      </c>
      <c r="L2399" s="48" t="s">
        <v>368</v>
      </c>
      <c r="M2399" s="50" t="s">
        <v>674</v>
      </c>
      <c r="N2399" s="50" t="s">
        <v>2470</v>
      </c>
      <c r="O2399" s="54">
        <f>VLOOKUP(A2399,'Shurjoint Multiplier Sheet'!A:E,4,FALSE)</f>
        <v>0</v>
      </c>
      <c r="P2399" s="91" t="e">
        <v>#N/A</v>
      </c>
      <c r="Q2399" s="91" t="e">
        <f t="shared" si="41"/>
        <v>#N/A</v>
      </c>
    </row>
    <row r="2400" spans="1:17" x14ac:dyDescent="0.25">
      <c r="A2400" s="48" t="s">
        <v>114</v>
      </c>
      <c r="B2400" s="49" t="s">
        <v>6864</v>
      </c>
      <c r="C2400" s="49" t="s">
        <v>6865</v>
      </c>
      <c r="D2400" s="49" t="s">
        <v>6774</v>
      </c>
      <c r="E2400" s="75">
        <v>191988082338</v>
      </c>
      <c r="F2400" s="53" t="s">
        <v>6775</v>
      </c>
      <c r="G2400" s="50" t="s">
        <v>199</v>
      </c>
      <c r="H2400" s="50" t="s">
        <v>188</v>
      </c>
      <c r="I2400" s="78"/>
      <c r="J2400" s="78"/>
      <c r="K2400" s="82">
        <v>3.7</v>
      </c>
      <c r="L2400" s="48" t="s">
        <v>368</v>
      </c>
      <c r="M2400" s="50" t="s">
        <v>220</v>
      </c>
      <c r="N2400" s="50" t="s">
        <v>2470</v>
      </c>
      <c r="O2400" s="54">
        <f>VLOOKUP(A2400,'Shurjoint Multiplier Sheet'!A:E,4,FALSE)</f>
        <v>0</v>
      </c>
      <c r="P2400" s="91">
        <v>932.8</v>
      </c>
      <c r="Q2400" s="91">
        <f t="shared" ref="Q2400:Q2463" si="42">O2400*P2400</f>
        <v>0</v>
      </c>
    </row>
    <row r="2401" spans="1:17" x14ac:dyDescent="0.25">
      <c r="A2401" s="48" t="s">
        <v>114</v>
      </c>
      <c r="B2401" s="49" t="s">
        <v>6866</v>
      </c>
      <c r="C2401" s="49" t="s">
        <v>6867</v>
      </c>
      <c r="D2401" s="49" t="s">
        <v>6774</v>
      </c>
      <c r="E2401" s="75">
        <v>191988082345</v>
      </c>
      <c r="F2401" s="53" t="s">
        <v>6775</v>
      </c>
      <c r="G2401" s="50" t="s">
        <v>270</v>
      </c>
      <c r="H2401" s="50" t="s">
        <v>188</v>
      </c>
      <c r="I2401" s="78">
        <v>250</v>
      </c>
      <c r="J2401" s="78">
        <v>10</v>
      </c>
      <c r="K2401" s="82">
        <v>4.87</v>
      </c>
      <c r="L2401" s="48" t="s">
        <v>5973</v>
      </c>
      <c r="M2401" s="50" t="s">
        <v>278</v>
      </c>
      <c r="N2401" s="50" t="s">
        <v>2470</v>
      </c>
      <c r="O2401" s="54">
        <f>VLOOKUP(A2401,'Shurjoint Multiplier Sheet'!A:E,4,FALSE)</f>
        <v>0</v>
      </c>
      <c r="P2401" s="91">
        <v>1827.68</v>
      </c>
      <c r="Q2401" s="91">
        <f t="shared" si="42"/>
        <v>0</v>
      </c>
    </row>
    <row r="2402" spans="1:17" x14ac:dyDescent="0.25">
      <c r="A2402" s="48" t="s">
        <v>114</v>
      </c>
      <c r="B2402" s="49" t="s">
        <v>6868</v>
      </c>
      <c r="C2402" s="49" t="s">
        <v>6869</v>
      </c>
      <c r="D2402" s="49" t="s">
        <v>6774</v>
      </c>
      <c r="E2402" s="75">
        <v>191988082352</v>
      </c>
      <c r="F2402" s="53" t="s">
        <v>6775</v>
      </c>
      <c r="G2402" s="50" t="s">
        <v>202</v>
      </c>
      <c r="H2402" s="50" t="s">
        <v>188</v>
      </c>
      <c r="I2402" s="78">
        <v>180</v>
      </c>
      <c r="J2402" s="78">
        <v>6</v>
      </c>
      <c r="K2402" s="82">
        <v>6.31</v>
      </c>
      <c r="L2402" s="48" t="s">
        <v>5973</v>
      </c>
      <c r="M2402" s="50" t="s">
        <v>278</v>
      </c>
      <c r="N2402" s="50" t="s">
        <v>2470</v>
      </c>
      <c r="O2402" s="54">
        <f>VLOOKUP(A2402,'Shurjoint Multiplier Sheet'!A:E,4,FALSE)</f>
        <v>0</v>
      </c>
      <c r="P2402" s="91">
        <v>1827.68</v>
      </c>
      <c r="Q2402" s="91">
        <f t="shared" si="42"/>
        <v>0</v>
      </c>
    </row>
    <row r="2403" spans="1:17" x14ac:dyDescent="0.25">
      <c r="A2403" s="48" t="s">
        <v>114</v>
      </c>
      <c r="B2403" s="49" t="s">
        <v>6870</v>
      </c>
      <c r="C2403" s="49" t="s">
        <v>6871</v>
      </c>
      <c r="D2403" s="49" t="s">
        <v>6774</v>
      </c>
      <c r="E2403" s="75">
        <v>191988082369</v>
      </c>
      <c r="F2403" s="53" t="s">
        <v>6775</v>
      </c>
      <c r="G2403" s="50" t="s">
        <v>202</v>
      </c>
      <c r="H2403" s="50" t="s">
        <v>188</v>
      </c>
      <c r="I2403" s="78"/>
      <c r="J2403" s="78"/>
      <c r="K2403" s="82">
        <v>6.4</v>
      </c>
      <c r="L2403" s="48" t="s">
        <v>5973</v>
      </c>
      <c r="M2403" s="50" t="s">
        <v>278</v>
      </c>
      <c r="N2403" s="50" t="s">
        <v>2475</v>
      </c>
      <c r="O2403" s="54">
        <f>VLOOKUP(A2403,'Shurjoint Multiplier Sheet'!A:E,4,FALSE)</f>
        <v>0</v>
      </c>
      <c r="P2403" s="91" t="e">
        <v>#N/A</v>
      </c>
      <c r="Q2403" s="91" t="e">
        <f t="shared" si="42"/>
        <v>#N/A</v>
      </c>
    </row>
    <row r="2404" spans="1:17" x14ac:dyDescent="0.25">
      <c r="A2404" s="48" t="s">
        <v>114</v>
      </c>
      <c r="B2404" s="49" t="s">
        <v>6872</v>
      </c>
      <c r="C2404" s="49" t="s">
        <v>6873</v>
      </c>
      <c r="D2404" s="49" t="s">
        <v>6774</v>
      </c>
      <c r="E2404" s="75">
        <v>191988082376</v>
      </c>
      <c r="F2404" s="53" t="s">
        <v>6775</v>
      </c>
      <c r="G2404" s="50" t="s">
        <v>202</v>
      </c>
      <c r="H2404" s="50" t="s">
        <v>188</v>
      </c>
      <c r="I2404" s="78"/>
      <c r="J2404" s="78"/>
      <c r="K2404" s="82">
        <v>6.31</v>
      </c>
      <c r="L2404" s="48" t="s">
        <v>5973</v>
      </c>
      <c r="M2404" s="50" t="s">
        <v>220</v>
      </c>
      <c r="N2404" s="50" t="s">
        <v>2470</v>
      </c>
      <c r="O2404" s="54">
        <f>VLOOKUP(A2404,'Shurjoint Multiplier Sheet'!A:E,4,FALSE)</f>
        <v>0</v>
      </c>
      <c r="P2404" s="91">
        <v>1827.68</v>
      </c>
      <c r="Q2404" s="91">
        <f t="shared" si="42"/>
        <v>0</v>
      </c>
    </row>
    <row r="2405" spans="1:17" x14ac:dyDescent="0.25">
      <c r="A2405" s="48" t="s">
        <v>114</v>
      </c>
      <c r="B2405" s="49" t="s">
        <v>6874</v>
      </c>
      <c r="C2405" s="49" t="s">
        <v>6875</v>
      </c>
      <c r="D2405" s="49" t="s">
        <v>6774</v>
      </c>
      <c r="E2405" s="75">
        <v>191988082383</v>
      </c>
      <c r="F2405" s="53" t="s">
        <v>6775</v>
      </c>
      <c r="G2405" s="50" t="s">
        <v>202</v>
      </c>
      <c r="H2405" s="50" t="s">
        <v>188</v>
      </c>
      <c r="I2405" s="78">
        <v>180</v>
      </c>
      <c r="J2405" s="78">
        <v>6</v>
      </c>
      <c r="K2405" s="82">
        <v>6.31</v>
      </c>
      <c r="L2405" s="48" t="s">
        <v>368</v>
      </c>
      <c r="M2405" s="50" t="s">
        <v>278</v>
      </c>
      <c r="N2405" s="50" t="s">
        <v>2470</v>
      </c>
      <c r="O2405" s="54">
        <f>VLOOKUP(A2405,'Shurjoint Multiplier Sheet'!A:E,4,FALSE)</f>
        <v>0</v>
      </c>
      <c r="P2405" s="91">
        <v>2284.31</v>
      </c>
      <c r="Q2405" s="91">
        <f t="shared" si="42"/>
        <v>0</v>
      </c>
    </row>
    <row r="2406" spans="1:17" x14ac:dyDescent="0.25">
      <c r="A2406" s="48" t="s">
        <v>114</v>
      </c>
      <c r="B2406" s="49" t="s">
        <v>6876</v>
      </c>
      <c r="C2406" s="49" t="s">
        <v>6877</v>
      </c>
      <c r="D2406" s="49" t="s">
        <v>6774</v>
      </c>
      <c r="E2406" s="75">
        <v>191988082390</v>
      </c>
      <c r="F2406" s="53" t="s">
        <v>6775</v>
      </c>
      <c r="G2406" s="50" t="s">
        <v>202</v>
      </c>
      <c r="H2406" s="50" t="s">
        <v>188</v>
      </c>
      <c r="I2406" s="78"/>
      <c r="J2406" s="78"/>
      <c r="K2406" s="82">
        <v>6.4</v>
      </c>
      <c r="L2406" s="48" t="s">
        <v>368</v>
      </c>
      <c r="M2406" s="50" t="s">
        <v>278</v>
      </c>
      <c r="N2406" s="50" t="s">
        <v>2475</v>
      </c>
      <c r="O2406" s="54">
        <f>VLOOKUP(A2406,'Shurjoint Multiplier Sheet'!A:E,4,FALSE)</f>
        <v>0</v>
      </c>
      <c r="P2406" s="91" t="e">
        <v>#N/A</v>
      </c>
      <c r="Q2406" s="91" t="e">
        <f t="shared" si="42"/>
        <v>#N/A</v>
      </c>
    </row>
    <row r="2407" spans="1:17" x14ac:dyDescent="0.25">
      <c r="A2407" s="48" t="s">
        <v>114</v>
      </c>
      <c r="B2407" s="49" t="s">
        <v>6878</v>
      </c>
      <c r="C2407" s="49" t="s">
        <v>6879</v>
      </c>
      <c r="D2407" s="49" t="s">
        <v>6774</v>
      </c>
      <c r="E2407" s="75">
        <v>191988082406</v>
      </c>
      <c r="F2407" s="53" t="s">
        <v>6775</v>
      </c>
      <c r="G2407" s="50" t="s">
        <v>202</v>
      </c>
      <c r="H2407" s="50" t="s">
        <v>188</v>
      </c>
      <c r="I2407" s="78"/>
      <c r="J2407" s="78"/>
      <c r="K2407" s="82">
        <v>6.4</v>
      </c>
      <c r="L2407" s="48" t="s">
        <v>368</v>
      </c>
      <c r="M2407" s="50" t="s">
        <v>674</v>
      </c>
      <c r="N2407" s="50" t="s">
        <v>2470</v>
      </c>
      <c r="O2407" s="54">
        <f>VLOOKUP(A2407,'Shurjoint Multiplier Sheet'!A:E,4,FALSE)</f>
        <v>0</v>
      </c>
      <c r="P2407" s="91" t="e">
        <v>#N/A</v>
      </c>
      <c r="Q2407" s="91" t="e">
        <f t="shared" si="42"/>
        <v>#N/A</v>
      </c>
    </row>
    <row r="2408" spans="1:17" x14ac:dyDescent="0.25">
      <c r="A2408" s="48" t="s">
        <v>114</v>
      </c>
      <c r="B2408" s="49" t="s">
        <v>6880</v>
      </c>
      <c r="C2408" s="49" t="s">
        <v>6881</v>
      </c>
      <c r="D2408" s="49" t="s">
        <v>6774</v>
      </c>
      <c r="E2408" s="75">
        <v>191988082413</v>
      </c>
      <c r="F2408" s="53" t="s">
        <v>6775</v>
      </c>
      <c r="G2408" s="50" t="s">
        <v>202</v>
      </c>
      <c r="H2408" s="50" t="s">
        <v>188</v>
      </c>
      <c r="I2408" s="78"/>
      <c r="J2408" s="78"/>
      <c r="K2408" s="82">
        <v>6.4</v>
      </c>
      <c r="L2408" s="48" t="s">
        <v>368</v>
      </c>
      <c r="M2408" s="50" t="s">
        <v>220</v>
      </c>
      <c r="N2408" s="50" t="s">
        <v>2470</v>
      </c>
      <c r="O2408" s="54">
        <f>VLOOKUP(A2408,'Shurjoint Multiplier Sheet'!A:E,4,FALSE)</f>
        <v>0</v>
      </c>
      <c r="P2408" s="91">
        <v>2284.31</v>
      </c>
      <c r="Q2408" s="91">
        <f t="shared" si="42"/>
        <v>0</v>
      </c>
    </row>
    <row r="2409" spans="1:17" x14ac:dyDescent="0.25">
      <c r="A2409" s="48" t="s">
        <v>114</v>
      </c>
      <c r="B2409" s="49" t="s">
        <v>6882</v>
      </c>
      <c r="C2409" s="49" t="s">
        <v>6883</v>
      </c>
      <c r="D2409" s="49" t="s">
        <v>6774</v>
      </c>
      <c r="E2409" s="75">
        <v>191988082420</v>
      </c>
      <c r="F2409" s="53" t="s">
        <v>6775</v>
      </c>
      <c r="G2409" s="50" t="s">
        <v>232</v>
      </c>
      <c r="H2409" s="50" t="s">
        <v>188</v>
      </c>
      <c r="I2409" s="78">
        <v>90</v>
      </c>
      <c r="J2409" s="78"/>
      <c r="K2409" s="82">
        <v>14.07</v>
      </c>
      <c r="L2409" s="48" t="s">
        <v>5973</v>
      </c>
      <c r="M2409" s="50" t="s">
        <v>278</v>
      </c>
      <c r="N2409" s="50" t="s">
        <v>2470</v>
      </c>
      <c r="O2409" s="54">
        <f>VLOOKUP(A2409,'Shurjoint Multiplier Sheet'!A:E,4,FALSE)</f>
        <v>0</v>
      </c>
      <c r="P2409" s="91">
        <v>3814.09</v>
      </c>
      <c r="Q2409" s="91">
        <f t="shared" si="42"/>
        <v>0</v>
      </c>
    </row>
    <row r="2410" spans="1:17" x14ac:dyDescent="0.25">
      <c r="A2410" s="48" t="s">
        <v>114</v>
      </c>
      <c r="B2410" s="49" t="s">
        <v>6884</v>
      </c>
      <c r="C2410" s="49" t="s">
        <v>6885</v>
      </c>
      <c r="D2410" s="49" t="s">
        <v>6774</v>
      </c>
      <c r="E2410" s="75">
        <v>191988082437</v>
      </c>
      <c r="F2410" s="53" t="s">
        <v>6775</v>
      </c>
      <c r="G2410" s="50" t="s">
        <v>232</v>
      </c>
      <c r="H2410" s="50" t="s">
        <v>188</v>
      </c>
      <c r="I2410" s="78"/>
      <c r="J2410" s="78"/>
      <c r="K2410" s="82">
        <v>14.1</v>
      </c>
      <c r="L2410" s="48" t="s">
        <v>5973</v>
      </c>
      <c r="M2410" s="50" t="s">
        <v>278</v>
      </c>
      <c r="N2410" s="50" t="s">
        <v>2475</v>
      </c>
      <c r="O2410" s="54">
        <f>VLOOKUP(A2410,'Shurjoint Multiplier Sheet'!A:E,4,FALSE)</f>
        <v>0</v>
      </c>
      <c r="P2410" s="91" t="e">
        <v>#N/A</v>
      </c>
      <c r="Q2410" s="91" t="e">
        <f t="shared" si="42"/>
        <v>#N/A</v>
      </c>
    </row>
    <row r="2411" spans="1:17" x14ac:dyDescent="0.25">
      <c r="A2411" s="48" t="s">
        <v>114</v>
      </c>
      <c r="B2411" s="49" t="s">
        <v>6886</v>
      </c>
      <c r="C2411" s="49" t="s">
        <v>6887</v>
      </c>
      <c r="D2411" s="49" t="s">
        <v>6774</v>
      </c>
      <c r="E2411" s="75">
        <v>191988082444</v>
      </c>
      <c r="F2411" s="53" t="s">
        <v>6775</v>
      </c>
      <c r="G2411" s="50" t="s">
        <v>232</v>
      </c>
      <c r="H2411" s="50" t="s">
        <v>188</v>
      </c>
      <c r="I2411" s="78"/>
      <c r="J2411" s="78"/>
      <c r="K2411" s="82">
        <v>14.1</v>
      </c>
      <c r="L2411" s="48" t="s">
        <v>5973</v>
      </c>
      <c r="M2411" s="50" t="s">
        <v>220</v>
      </c>
      <c r="N2411" s="50" t="s">
        <v>2470</v>
      </c>
      <c r="O2411" s="54">
        <f>VLOOKUP(A2411,'Shurjoint Multiplier Sheet'!A:E,4,FALSE)</f>
        <v>0</v>
      </c>
      <c r="P2411" s="91">
        <v>3814.09</v>
      </c>
      <c r="Q2411" s="91">
        <f t="shared" si="42"/>
        <v>0</v>
      </c>
    </row>
    <row r="2412" spans="1:17" x14ac:dyDescent="0.25">
      <c r="A2412" s="48" t="s">
        <v>114</v>
      </c>
      <c r="B2412" s="49" t="s">
        <v>6888</v>
      </c>
      <c r="C2412" s="49" t="s">
        <v>6889</v>
      </c>
      <c r="D2412" s="49" t="s">
        <v>6774</v>
      </c>
      <c r="E2412" s="75">
        <v>191988082451</v>
      </c>
      <c r="F2412" s="53" t="s">
        <v>6775</v>
      </c>
      <c r="G2412" s="50" t="s">
        <v>232</v>
      </c>
      <c r="H2412" s="50" t="s">
        <v>188</v>
      </c>
      <c r="I2412" s="78">
        <v>90</v>
      </c>
      <c r="J2412" s="78"/>
      <c r="K2412" s="82">
        <v>14.07</v>
      </c>
      <c r="L2412" s="48" t="s">
        <v>368</v>
      </c>
      <c r="M2412" s="50" t="s">
        <v>278</v>
      </c>
      <c r="N2412" s="50" t="s">
        <v>2470</v>
      </c>
      <c r="O2412" s="54">
        <f>VLOOKUP(A2412,'Shurjoint Multiplier Sheet'!A:E,4,FALSE)</f>
        <v>0</v>
      </c>
      <c r="P2412" s="91">
        <v>4767.6099999999997</v>
      </c>
      <c r="Q2412" s="91">
        <f t="shared" si="42"/>
        <v>0</v>
      </c>
    </row>
    <row r="2413" spans="1:17" x14ac:dyDescent="0.25">
      <c r="A2413" s="48" t="s">
        <v>114</v>
      </c>
      <c r="B2413" s="49" t="s">
        <v>6890</v>
      </c>
      <c r="C2413" s="49" t="s">
        <v>6891</v>
      </c>
      <c r="D2413" s="49" t="s">
        <v>6774</v>
      </c>
      <c r="E2413" s="75">
        <v>191988082468</v>
      </c>
      <c r="F2413" s="53" t="s">
        <v>6775</v>
      </c>
      <c r="G2413" s="50" t="s">
        <v>232</v>
      </c>
      <c r="H2413" s="50" t="s">
        <v>188</v>
      </c>
      <c r="I2413" s="78"/>
      <c r="J2413" s="78"/>
      <c r="K2413" s="82">
        <v>14.1</v>
      </c>
      <c r="L2413" s="48" t="s">
        <v>368</v>
      </c>
      <c r="M2413" s="50" t="s">
        <v>220</v>
      </c>
      <c r="N2413" s="50" t="s">
        <v>2470</v>
      </c>
      <c r="O2413" s="54">
        <f>VLOOKUP(A2413,'Shurjoint Multiplier Sheet'!A:E,4,FALSE)</f>
        <v>0</v>
      </c>
      <c r="P2413" s="91">
        <v>4767.6099999999997</v>
      </c>
      <c r="Q2413" s="91">
        <f t="shared" si="42"/>
        <v>0</v>
      </c>
    </row>
    <row r="2414" spans="1:17" x14ac:dyDescent="0.25">
      <c r="A2414" s="48" t="s">
        <v>114</v>
      </c>
      <c r="B2414" s="49" t="s">
        <v>6892</v>
      </c>
      <c r="C2414" s="49" t="s">
        <v>6893</v>
      </c>
      <c r="D2414" s="49" t="s">
        <v>6774</v>
      </c>
      <c r="E2414" s="75">
        <v>191988082710</v>
      </c>
      <c r="F2414" s="53" t="s">
        <v>6894</v>
      </c>
      <c r="G2414" s="50" t="s">
        <v>514</v>
      </c>
      <c r="H2414" s="50" t="s">
        <v>188</v>
      </c>
      <c r="I2414" s="78">
        <v>960</v>
      </c>
      <c r="J2414" s="78">
        <v>40</v>
      </c>
      <c r="K2414" s="82">
        <v>1.92</v>
      </c>
      <c r="L2414" s="48" t="s">
        <v>5973</v>
      </c>
      <c r="M2414" s="50" t="s">
        <v>278</v>
      </c>
      <c r="N2414" s="50" t="s">
        <v>2470</v>
      </c>
      <c r="O2414" s="54">
        <f>VLOOKUP(A2414,'Shurjoint Multiplier Sheet'!A:E,4,FALSE)</f>
        <v>0</v>
      </c>
      <c r="P2414" s="91">
        <v>688.79</v>
      </c>
      <c r="Q2414" s="91">
        <f t="shared" si="42"/>
        <v>0</v>
      </c>
    </row>
    <row r="2415" spans="1:17" x14ac:dyDescent="0.25">
      <c r="A2415" s="48" t="s">
        <v>114</v>
      </c>
      <c r="B2415" s="49" t="s">
        <v>6895</v>
      </c>
      <c r="C2415" s="49" t="s">
        <v>6896</v>
      </c>
      <c r="D2415" s="49" t="s">
        <v>6774</v>
      </c>
      <c r="E2415" s="75">
        <v>191988082727</v>
      </c>
      <c r="F2415" s="53" t="s">
        <v>6894</v>
      </c>
      <c r="G2415" s="50" t="s">
        <v>514</v>
      </c>
      <c r="H2415" s="50" t="s">
        <v>188</v>
      </c>
      <c r="I2415" s="78">
        <v>960</v>
      </c>
      <c r="J2415" s="78">
        <v>40</v>
      </c>
      <c r="K2415" s="82">
        <v>1.92</v>
      </c>
      <c r="L2415" s="48" t="s">
        <v>368</v>
      </c>
      <c r="M2415" s="50" t="s">
        <v>278</v>
      </c>
      <c r="N2415" s="50" t="s">
        <v>2470</v>
      </c>
      <c r="O2415" s="54">
        <f>VLOOKUP(A2415,'Shurjoint Multiplier Sheet'!A:E,4,FALSE)</f>
        <v>0</v>
      </c>
      <c r="P2415" s="91">
        <v>688.79</v>
      </c>
      <c r="Q2415" s="91">
        <f t="shared" si="42"/>
        <v>0</v>
      </c>
    </row>
    <row r="2416" spans="1:17" x14ac:dyDescent="0.25">
      <c r="A2416" s="48" t="s">
        <v>114</v>
      </c>
      <c r="B2416" s="49" t="s">
        <v>6897</v>
      </c>
      <c r="C2416" s="49" t="s">
        <v>6898</v>
      </c>
      <c r="D2416" s="49" t="s">
        <v>6774</v>
      </c>
      <c r="E2416" s="75">
        <v>191988082680</v>
      </c>
      <c r="F2416" s="53" t="s">
        <v>6894</v>
      </c>
      <c r="G2416" s="50" t="s">
        <v>521</v>
      </c>
      <c r="H2416" s="50" t="s">
        <v>188</v>
      </c>
      <c r="I2416" s="78">
        <v>1200</v>
      </c>
      <c r="J2416" s="78">
        <v>50</v>
      </c>
      <c r="K2416" s="82">
        <v>1.72</v>
      </c>
      <c r="L2416" s="48" t="s">
        <v>5973</v>
      </c>
      <c r="M2416" s="50" t="s">
        <v>278</v>
      </c>
      <c r="N2416" s="50" t="s">
        <v>2470</v>
      </c>
      <c r="O2416" s="54">
        <f>VLOOKUP(A2416,'Shurjoint Multiplier Sheet'!A:E,4,FALSE)</f>
        <v>0</v>
      </c>
      <c r="P2416" s="91">
        <v>588.70000000000005</v>
      </c>
      <c r="Q2416" s="91">
        <f t="shared" si="42"/>
        <v>0</v>
      </c>
    </row>
    <row r="2417" spans="1:17" x14ac:dyDescent="0.25">
      <c r="A2417" s="48" t="s">
        <v>114</v>
      </c>
      <c r="B2417" s="49" t="s">
        <v>6899</v>
      </c>
      <c r="C2417" s="49" t="s">
        <v>6900</v>
      </c>
      <c r="D2417" s="49" t="s">
        <v>6774</v>
      </c>
      <c r="E2417" s="75">
        <v>191988082697</v>
      </c>
      <c r="F2417" s="53" t="s">
        <v>6894</v>
      </c>
      <c r="G2417" s="50" t="s">
        <v>521</v>
      </c>
      <c r="H2417" s="50" t="s">
        <v>188</v>
      </c>
      <c r="I2417" s="78"/>
      <c r="J2417" s="78"/>
      <c r="K2417" s="82">
        <v>1.8</v>
      </c>
      <c r="L2417" s="48" t="s">
        <v>5973</v>
      </c>
      <c r="M2417" s="50" t="s">
        <v>220</v>
      </c>
      <c r="N2417" s="50" t="s">
        <v>2470</v>
      </c>
      <c r="O2417" s="54">
        <f>VLOOKUP(A2417,'Shurjoint Multiplier Sheet'!A:E,4,FALSE)</f>
        <v>0</v>
      </c>
      <c r="P2417" s="91">
        <v>588.70000000000005</v>
      </c>
      <c r="Q2417" s="91">
        <f t="shared" si="42"/>
        <v>0</v>
      </c>
    </row>
    <row r="2418" spans="1:17" x14ac:dyDescent="0.25">
      <c r="A2418" s="48" t="s">
        <v>114</v>
      </c>
      <c r="B2418" s="49" t="s">
        <v>6901</v>
      </c>
      <c r="C2418" s="49" t="s">
        <v>6902</v>
      </c>
      <c r="D2418" s="49" t="s">
        <v>6774</v>
      </c>
      <c r="E2418" s="75">
        <v>191988082734</v>
      </c>
      <c r="F2418" s="53" t="s">
        <v>6894</v>
      </c>
      <c r="G2418" s="50" t="s">
        <v>453</v>
      </c>
      <c r="H2418" s="50" t="s">
        <v>188</v>
      </c>
      <c r="I2418" s="78">
        <v>960</v>
      </c>
      <c r="J2418" s="78">
        <v>40</v>
      </c>
      <c r="K2418" s="82">
        <v>2.12</v>
      </c>
      <c r="L2418" s="48" t="s">
        <v>5973</v>
      </c>
      <c r="M2418" s="50" t="s">
        <v>278</v>
      </c>
      <c r="N2418" s="50" t="s">
        <v>2470</v>
      </c>
      <c r="O2418" s="54">
        <f>VLOOKUP(A2418,'Shurjoint Multiplier Sheet'!A:E,4,FALSE)</f>
        <v>0</v>
      </c>
      <c r="P2418" s="91">
        <v>767.56</v>
      </c>
      <c r="Q2418" s="91">
        <f t="shared" si="42"/>
        <v>0</v>
      </c>
    </row>
    <row r="2419" spans="1:17" x14ac:dyDescent="0.25">
      <c r="A2419" s="48" t="s">
        <v>114</v>
      </c>
      <c r="B2419" s="49" t="s">
        <v>6903</v>
      </c>
      <c r="C2419" s="49" t="s">
        <v>6904</v>
      </c>
      <c r="D2419" s="49" t="s">
        <v>6774</v>
      </c>
      <c r="E2419" s="75">
        <v>191988082741</v>
      </c>
      <c r="F2419" s="53" t="s">
        <v>6894</v>
      </c>
      <c r="G2419" s="50" t="s">
        <v>453</v>
      </c>
      <c r="H2419" s="50" t="s">
        <v>188</v>
      </c>
      <c r="I2419" s="78"/>
      <c r="J2419" s="78"/>
      <c r="K2419" s="82">
        <v>2.2000000000000002</v>
      </c>
      <c r="L2419" s="48" t="s">
        <v>5973</v>
      </c>
      <c r="M2419" s="50" t="s">
        <v>715</v>
      </c>
      <c r="N2419" s="50" t="s">
        <v>2470</v>
      </c>
      <c r="O2419" s="54">
        <f>VLOOKUP(A2419,'Shurjoint Multiplier Sheet'!A:E,4,FALSE)</f>
        <v>0</v>
      </c>
      <c r="P2419" s="91" t="e">
        <v>#N/A</v>
      </c>
      <c r="Q2419" s="91" t="e">
        <f t="shared" si="42"/>
        <v>#N/A</v>
      </c>
    </row>
    <row r="2420" spans="1:17" x14ac:dyDescent="0.25">
      <c r="A2420" s="48" t="s">
        <v>114</v>
      </c>
      <c r="B2420" s="49" t="s">
        <v>6905</v>
      </c>
      <c r="C2420" s="49" t="s">
        <v>6906</v>
      </c>
      <c r="D2420" s="49" t="s">
        <v>6774</v>
      </c>
      <c r="E2420" s="75">
        <v>191988082758</v>
      </c>
      <c r="F2420" s="53" t="s">
        <v>6894</v>
      </c>
      <c r="G2420" s="50" t="s">
        <v>453</v>
      </c>
      <c r="H2420" s="50" t="s">
        <v>188</v>
      </c>
      <c r="I2420" s="78"/>
      <c r="J2420" s="78"/>
      <c r="K2420" s="82">
        <v>2.2000000000000002</v>
      </c>
      <c r="L2420" s="48" t="s">
        <v>5973</v>
      </c>
      <c r="M2420" s="50" t="s">
        <v>220</v>
      </c>
      <c r="N2420" s="50" t="s">
        <v>2470</v>
      </c>
      <c r="O2420" s="54">
        <f>VLOOKUP(A2420,'Shurjoint Multiplier Sheet'!A:E,4,FALSE)</f>
        <v>0</v>
      </c>
      <c r="P2420" s="91">
        <v>767.56</v>
      </c>
      <c r="Q2420" s="91">
        <f t="shared" si="42"/>
        <v>0</v>
      </c>
    </row>
    <row r="2421" spans="1:17" x14ac:dyDescent="0.25">
      <c r="A2421" s="48" t="s">
        <v>114</v>
      </c>
      <c r="B2421" s="49" t="s">
        <v>6907</v>
      </c>
      <c r="C2421" s="49" t="s">
        <v>6908</v>
      </c>
      <c r="D2421" s="49" t="s">
        <v>6774</v>
      </c>
      <c r="E2421" s="75">
        <v>191988082765</v>
      </c>
      <c r="F2421" s="53" t="s">
        <v>6894</v>
      </c>
      <c r="G2421" s="50" t="s">
        <v>453</v>
      </c>
      <c r="H2421" s="50" t="s">
        <v>188</v>
      </c>
      <c r="I2421" s="78">
        <v>960</v>
      </c>
      <c r="J2421" s="78">
        <v>40</v>
      </c>
      <c r="K2421" s="82">
        <v>2.12</v>
      </c>
      <c r="L2421" s="48" t="s">
        <v>368</v>
      </c>
      <c r="M2421" s="50" t="s">
        <v>278</v>
      </c>
      <c r="N2421" s="50" t="s">
        <v>2470</v>
      </c>
      <c r="O2421" s="54">
        <f>VLOOKUP(A2421,'Shurjoint Multiplier Sheet'!A:E,4,FALSE)</f>
        <v>0</v>
      </c>
      <c r="P2421" s="91">
        <v>767.56</v>
      </c>
      <c r="Q2421" s="91">
        <f t="shared" si="42"/>
        <v>0</v>
      </c>
    </row>
    <row r="2422" spans="1:17" x14ac:dyDescent="0.25">
      <c r="A2422" s="48" t="s">
        <v>114</v>
      </c>
      <c r="B2422" s="49" t="s">
        <v>6909</v>
      </c>
      <c r="C2422" s="49" t="s">
        <v>6910</v>
      </c>
      <c r="D2422" s="49" t="s">
        <v>6774</v>
      </c>
      <c r="E2422" s="75">
        <v>191988082772</v>
      </c>
      <c r="F2422" s="53" t="s">
        <v>6894</v>
      </c>
      <c r="G2422" s="50" t="s">
        <v>453</v>
      </c>
      <c r="H2422" s="50" t="s">
        <v>188</v>
      </c>
      <c r="I2422" s="78"/>
      <c r="J2422" s="78"/>
      <c r="K2422" s="82">
        <v>2.2000000000000002</v>
      </c>
      <c r="L2422" s="48" t="s">
        <v>368</v>
      </c>
      <c r="M2422" s="50" t="s">
        <v>715</v>
      </c>
      <c r="N2422" s="50" t="s">
        <v>2470</v>
      </c>
      <c r="O2422" s="54">
        <f>VLOOKUP(A2422,'Shurjoint Multiplier Sheet'!A:E,4,FALSE)</f>
        <v>0</v>
      </c>
      <c r="P2422" s="91" t="e">
        <v>#N/A</v>
      </c>
      <c r="Q2422" s="91" t="e">
        <f t="shared" si="42"/>
        <v>#N/A</v>
      </c>
    </row>
    <row r="2423" spans="1:17" x14ac:dyDescent="0.25">
      <c r="A2423" s="48" t="s">
        <v>114</v>
      </c>
      <c r="B2423" s="49" t="s">
        <v>6911</v>
      </c>
      <c r="C2423" s="49" t="s">
        <v>6912</v>
      </c>
      <c r="D2423" s="49" t="s">
        <v>6774</v>
      </c>
      <c r="E2423" s="75">
        <v>191988082789</v>
      </c>
      <c r="F2423" s="53" t="s">
        <v>6894</v>
      </c>
      <c r="G2423" s="50" t="s">
        <v>453</v>
      </c>
      <c r="H2423" s="50" t="s">
        <v>188</v>
      </c>
      <c r="I2423" s="78"/>
      <c r="J2423" s="78"/>
      <c r="K2423" s="82">
        <v>2.2000000000000002</v>
      </c>
      <c r="L2423" s="48" t="s">
        <v>368</v>
      </c>
      <c r="M2423" s="50" t="s">
        <v>220</v>
      </c>
      <c r="N2423" s="50" t="s">
        <v>2470</v>
      </c>
      <c r="O2423" s="54">
        <f>VLOOKUP(A2423,'Shurjoint Multiplier Sheet'!A:E,4,FALSE)</f>
        <v>0</v>
      </c>
      <c r="P2423" s="91">
        <v>767.56</v>
      </c>
      <c r="Q2423" s="91">
        <f t="shared" si="42"/>
        <v>0</v>
      </c>
    </row>
    <row r="2424" spans="1:17" x14ac:dyDescent="0.25">
      <c r="A2424" s="48" t="s">
        <v>114</v>
      </c>
      <c r="B2424" s="49" t="s">
        <v>6913</v>
      </c>
      <c r="C2424" s="49" t="s">
        <v>6914</v>
      </c>
      <c r="D2424" s="49" t="s">
        <v>6774</v>
      </c>
      <c r="E2424" s="75">
        <v>191988082703</v>
      </c>
      <c r="F2424" s="53" t="s">
        <v>6894</v>
      </c>
      <c r="G2424" s="50" t="s">
        <v>521</v>
      </c>
      <c r="H2424" s="50" t="s">
        <v>188</v>
      </c>
      <c r="I2424" s="78">
        <v>1200</v>
      </c>
      <c r="J2424" s="78">
        <v>50</v>
      </c>
      <c r="K2424" s="82">
        <v>1.72</v>
      </c>
      <c r="L2424" s="48" t="s">
        <v>368</v>
      </c>
      <c r="M2424" s="50" t="s">
        <v>278</v>
      </c>
      <c r="N2424" s="50" t="s">
        <v>2470</v>
      </c>
      <c r="O2424" s="54">
        <f>VLOOKUP(A2424,'Shurjoint Multiplier Sheet'!A:E,4,FALSE)</f>
        <v>0</v>
      </c>
      <c r="P2424" s="91">
        <v>588.70000000000005</v>
      </c>
      <c r="Q2424" s="91">
        <f t="shared" si="42"/>
        <v>0</v>
      </c>
    </row>
    <row r="2425" spans="1:17" x14ac:dyDescent="0.25">
      <c r="A2425" s="48" t="s">
        <v>114</v>
      </c>
      <c r="B2425" s="49" t="s">
        <v>6915</v>
      </c>
      <c r="C2425" s="49" t="s">
        <v>6916</v>
      </c>
      <c r="D2425" s="49" t="s">
        <v>6774</v>
      </c>
      <c r="E2425" s="75">
        <v>191988082796</v>
      </c>
      <c r="F2425" s="53" t="s">
        <v>6894</v>
      </c>
      <c r="G2425" s="50" t="s">
        <v>193</v>
      </c>
      <c r="H2425" s="50" t="s">
        <v>188</v>
      </c>
      <c r="I2425" s="78">
        <v>768</v>
      </c>
      <c r="J2425" s="78">
        <v>32</v>
      </c>
      <c r="K2425" s="82">
        <v>2.6</v>
      </c>
      <c r="L2425" s="48" t="s">
        <v>5973</v>
      </c>
      <c r="M2425" s="50" t="s">
        <v>278</v>
      </c>
      <c r="N2425" s="50" t="s">
        <v>2470</v>
      </c>
      <c r="O2425" s="54">
        <f>VLOOKUP(A2425,'Shurjoint Multiplier Sheet'!A:E,4,FALSE)</f>
        <v>0</v>
      </c>
      <c r="P2425" s="91">
        <v>856.99</v>
      </c>
      <c r="Q2425" s="91">
        <f t="shared" si="42"/>
        <v>0</v>
      </c>
    </row>
    <row r="2426" spans="1:17" x14ac:dyDescent="0.25">
      <c r="A2426" s="48" t="s">
        <v>114</v>
      </c>
      <c r="B2426" s="49" t="s">
        <v>6917</v>
      </c>
      <c r="C2426" s="49" t="s">
        <v>6918</v>
      </c>
      <c r="D2426" s="49" t="s">
        <v>6774</v>
      </c>
      <c r="E2426" s="75">
        <v>191988082802</v>
      </c>
      <c r="F2426" s="53" t="s">
        <v>6894</v>
      </c>
      <c r="G2426" s="50" t="s">
        <v>193</v>
      </c>
      <c r="H2426" s="50" t="s">
        <v>188</v>
      </c>
      <c r="I2426" s="78"/>
      <c r="J2426" s="78"/>
      <c r="K2426" s="82">
        <v>2.6</v>
      </c>
      <c r="L2426" s="48" t="s">
        <v>5973</v>
      </c>
      <c r="M2426" s="50" t="s">
        <v>674</v>
      </c>
      <c r="N2426" s="50" t="s">
        <v>2470</v>
      </c>
      <c r="O2426" s="54">
        <f>VLOOKUP(A2426,'Shurjoint Multiplier Sheet'!A:E,4,FALSE)</f>
        <v>0</v>
      </c>
      <c r="P2426" s="91" t="e">
        <v>#N/A</v>
      </c>
      <c r="Q2426" s="91" t="e">
        <f t="shared" si="42"/>
        <v>#N/A</v>
      </c>
    </row>
    <row r="2427" spans="1:17" x14ac:dyDescent="0.25">
      <c r="A2427" s="48" t="s">
        <v>114</v>
      </c>
      <c r="B2427" s="49" t="s">
        <v>6919</v>
      </c>
      <c r="C2427" s="49" t="s">
        <v>6920</v>
      </c>
      <c r="D2427" s="49" t="s">
        <v>6774</v>
      </c>
      <c r="E2427" s="75">
        <v>191988082833</v>
      </c>
      <c r="F2427" s="53" t="s">
        <v>6894</v>
      </c>
      <c r="G2427" s="50" t="s">
        <v>187</v>
      </c>
      <c r="H2427" s="50" t="s">
        <v>188</v>
      </c>
      <c r="I2427" s="78">
        <v>576</v>
      </c>
      <c r="J2427" s="78">
        <v>24</v>
      </c>
      <c r="K2427" s="82">
        <v>2.84</v>
      </c>
      <c r="L2427" s="48" t="s">
        <v>5973</v>
      </c>
      <c r="M2427" s="50" t="s">
        <v>278</v>
      </c>
      <c r="N2427" s="50" t="s">
        <v>2470</v>
      </c>
      <c r="O2427" s="54">
        <f>VLOOKUP(A2427,'Shurjoint Multiplier Sheet'!A:E,4,FALSE)</f>
        <v>0</v>
      </c>
      <c r="P2427" s="91">
        <v>941.09</v>
      </c>
      <c r="Q2427" s="91">
        <f t="shared" si="42"/>
        <v>0</v>
      </c>
    </row>
    <row r="2428" spans="1:17" x14ac:dyDescent="0.25">
      <c r="A2428" s="48" t="s">
        <v>114</v>
      </c>
      <c r="B2428" s="49" t="s">
        <v>6921</v>
      </c>
      <c r="C2428" s="49" t="s">
        <v>6922</v>
      </c>
      <c r="D2428" s="49" t="s">
        <v>6774</v>
      </c>
      <c r="E2428" s="75">
        <v>191988082857</v>
      </c>
      <c r="F2428" s="53" t="s">
        <v>6894</v>
      </c>
      <c r="G2428" s="50" t="s">
        <v>187</v>
      </c>
      <c r="H2428" s="50" t="s">
        <v>188</v>
      </c>
      <c r="I2428" s="78">
        <v>576</v>
      </c>
      <c r="J2428" s="78">
        <v>24</v>
      </c>
      <c r="K2428" s="82">
        <v>2.84</v>
      </c>
      <c r="L2428" s="48" t="s">
        <v>368</v>
      </c>
      <c r="M2428" s="50" t="s">
        <v>278</v>
      </c>
      <c r="N2428" s="50" t="s">
        <v>2470</v>
      </c>
      <c r="O2428" s="54">
        <f>VLOOKUP(A2428,'Shurjoint Multiplier Sheet'!A:E,4,FALSE)</f>
        <v>0</v>
      </c>
      <c r="P2428" s="91">
        <v>941.09</v>
      </c>
      <c r="Q2428" s="91">
        <f t="shared" si="42"/>
        <v>0</v>
      </c>
    </row>
    <row r="2429" spans="1:17" x14ac:dyDescent="0.25">
      <c r="A2429" s="48" t="s">
        <v>114</v>
      </c>
      <c r="B2429" s="49" t="s">
        <v>6923</v>
      </c>
      <c r="C2429" s="49" t="s">
        <v>6924</v>
      </c>
      <c r="D2429" s="49" t="s">
        <v>6774</v>
      </c>
      <c r="E2429" s="75">
        <v>191988082819</v>
      </c>
      <c r="F2429" s="53" t="s">
        <v>6894</v>
      </c>
      <c r="G2429" s="50" t="s">
        <v>193</v>
      </c>
      <c r="H2429" s="50" t="s">
        <v>188</v>
      </c>
      <c r="I2429" s="78">
        <v>768</v>
      </c>
      <c r="J2429" s="78">
        <v>32</v>
      </c>
      <c r="K2429" s="82">
        <v>2.6</v>
      </c>
      <c r="L2429" s="48" t="s">
        <v>368</v>
      </c>
      <c r="M2429" s="50" t="s">
        <v>278</v>
      </c>
      <c r="N2429" s="50" t="s">
        <v>2470</v>
      </c>
      <c r="O2429" s="54">
        <f>VLOOKUP(A2429,'Shurjoint Multiplier Sheet'!A:E,4,FALSE)</f>
        <v>0</v>
      </c>
      <c r="P2429" s="91">
        <v>856.99</v>
      </c>
      <c r="Q2429" s="91">
        <f t="shared" si="42"/>
        <v>0</v>
      </c>
    </row>
    <row r="2430" spans="1:17" x14ac:dyDescent="0.25">
      <c r="A2430" s="48" t="s">
        <v>114</v>
      </c>
      <c r="B2430" s="49" t="s">
        <v>6925</v>
      </c>
      <c r="C2430" s="49" t="s">
        <v>6926</v>
      </c>
      <c r="D2430" s="49" t="s">
        <v>6774</v>
      </c>
      <c r="E2430" s="75">
        <v>191988082826</v>
      </c>
      <c r="F2430" s="53" t="s">
        <v>6894</v>
      </c>
      <c r="G2430" s="50" t="s">
        <v>193</v>
      </c>
      <c r="H2430" s="50" t="s">
        <v>188</v>
      </c>
      <c r="I2430" s="78"/>
      <c r="J2430" s="78"/>
      <c r="K2430" s="82">
        <v>2.6</v>
      </c>
      <c r="L2430" s="48" t="s">
        <v>368</v>
      </c>
      <c r="M2430" s="50" t="s">
        <v>715</v>
      </c>
      <c r="N2430" s="50" t="s">
        <v>2470</v>
      </c>
      <c r="O2430" s="54">
        <f>VLOOKUP(A2430,'Shurjoint Multiplier Sheet'!A:E,4,FALSE)</f>
        <v>0</v>
      </c>
      <c r="P2430" s="91" t="e">
        <v>#N/A</v>
      </c>
      <c r="Q2430" s="91" t="e">
        <f t="shared" si="42"/>
        <v>#N/A</v>
      </c>
    </row>
    <row r="2431" spans="1:17" x14ac:dyDescent="0.25">
      <c r="A2431" s="48" t="s">
        <v>114</v>
      </c>
      <c r="B2431" s="49" t="s">
        <v>6927</v>
      </c>
      <c r="C2431" s="49" t="s">
        <v>6928</v>
      </c>
      <c r="D2431" s="49" t="s">
        <v>6774</v>
      </c>
      <c r="E2431" s="75">
        <v>191988082864</v>
      </c>
      <c r="F2431" s="53" t="s">
        <v>6894</v>
      </c>
      <c r="G2431" s="50" t="s">
        <v>196</v>
      </c>
      <c r="H2431" s="50" t="s">
        <v>188</v>
      </c>
      <c r="I2431" s="78">
        <v>384</v>
      </c>
      <c r="J2431" s="78">
        <v>16</v>
      </c>
      <c r="K2431" s="82">
        <v>3.97</v>
      </c>
      <c r="L2431" s="48" t="s">
        <v>5973</v>
      </c>
      <c r="M2431" s="50" t="s">
        <v>278</v>
      </c>
      <c r="N2431" s="50" t="s">
        <v>2470</v>
      </c>
      <c r="O2431" s="54">
        <f>VLOOKUP(A2431,'Shurjoint Multiplier Sheet'!A:E,4,FALSE)</f>
        <v>0</v>
      </c>
      <c r="P2431" s="91">
        <v>1048.8800000000001</v>
      </c>
      <c r="Q2431" s="91">
        <f t="shared" si="42"/>
        <v>0</v>
      </c>
    </row>
    <row r="2432" spans="1:17" x14ac:dyDescent="0.25">
      <c r="A2432" s="48" t="s">
        <v>114</v>
      </c>
      <c r="B2432" s="49" t="s">
        <v>6929</v>
      </c>
      <c r="C2432" s="49" t="s">
        <v>6930</v>
      </c>
      <c r="D2432" s="49" t="s">
        <v>6774</v>
      </c>
      <c r="E2432" s="75">
        <v>191988082871</v>
      </c>
      <c r="F2432" s="53" t="s">
        <v>6894</v>
      </c>
      <c r="G2432" s="50" t="s">
        <v>196</v>
      </c>
      <c r="H2432" s="50" t="s">
        <v>188</v>
      </c>
      <c r="I2432" s="78">
        <v>384</v>
      </c>
      <c r="J2432" s="78">
        <v>16</v>
      </c>
      <c r="K2432" s="82">
        <v>3.97</v>
      </c>
      <c r="L2432" s="48" t="s">
        <v>368</v>
      </c>
      <c r="M2432" s="50" t="s">
        <v>278</v>
      </c>
      <c r="N2432" s="50" t="s">
        <v>2470</v>
      </c>
      <c r="O2432" s="54">
        <f>VLOOKUP(A2432,'Shurjoint Multiplier Sheet'!A:E,4,FALSE)</f>
        <v>0</v>
      </c>
      <c r="P2432" s="91">
        <v>1048.8800000000001</v>
      </c>
      <c r="Q2432" s="91">
        <f t="shared" si="42"/>
        <v>0</v>
      </c>
    </row>
    <row r="2433" spans="1:17" x14ac:dyDescent="0.25">
      <c r="A2433" s="48" t="s">
        <v>114</v>
      </c>
      <c r="B2433" s="49" t="s">
        <v>6931</v>
      </c>
      <c r="C2433" s="49" t="s">
        <v>6932</v>
      </c>
      <c r="D2433" s="49" t="s">
        <v>6774</v>
      </c>
      <c r="E2433" s="75">
        <v>191988082888</v>
      </c>
      <c r="F2433" s="53" t="s">
        <v>6894</v>
      </c>
      <c r="G2433" s="50" t="s">
        <v>196</v>
      </c>
      <c r="H2433" s="50" t="s">
        <v>188</v>
      </c>
      <c r="I2433" s="78"/>
      <c r="J2433" s="78"/>
      <c r="K2433" s="82">
        <v>4</v>
      </c>
      <c r="L2433" s="48" t="s">
        <v>368</v>
      </c>
      <c r="M2433" s="50" t="s">
        <v>674</v>
      </c>
      <c r="N2433" s="50" t="s">
        <v>2470</v>
      </c>
      <c r="O2433" s="54">
        <f>VLOOKUP(A2433,'Shurjoint Multiplier Sheet'!A:E,4,FALSE)</f>
        <v>0</v>
      </c>
      <c r="P2433" s="91" t="e">
        <v>#N/A</v>
      </c>
      <c r="Q2433" s="91" t="e">
        <f t="shared" si="42"/>
        <v>#N/A</v>
      </c>
    </row>
    <row r="2434" spans="1:17" x14ac:dyDescent="0.25">
      <c r="A2434" s="48" t="s">
        <v>114</v>
      </c>
      <c r="B2434" s="49" t="s">
        <v>6933</v>
      </c>
      <c r="C2434" s="49" t="s">
        <v>6934</v>
      </c>
      <c r="D2434" s="49" t="s">
        <v>6774</v>
      </c>
      <c r="E2434" s="75">
        <v>191988082895</v>
      </c>
      <c r="F2434" s="53" t="s">
        <v>6894</v>
      </c>
      <c r="G2434" s="50" t="s">
        <v>199</v>
      </c>
      <c r="H2434" s="50" t="s">
        <v>188</v>
      </c>
      <c r="I2434" s="78"/>
      <c r="J2434" s="78"/>
      <c r="K2434" s="82">
        <v>5.29</v>
      </c>
      <c r="L2434" s="48" t="s">
        <v>5973</v>
      </c>
      <c r="M2434" s="50" t="s">
        <v>278</v>
      </c>
      <c r="N2434" s="50" t="s">
        <v>2470</v>
      </c>
      <c r="O2434" s="54">
        <f>VLOOKUP(A2434,'Shurjoint Multiplier Sheet'!A:E,4,FALSE)</f>
        <v>0</v>
      </c>
      <c r="P2434" s="91">
        <v>1322.5</v>
      </c>
      <c r="Q2434" s="91">
        <f t="shared" si="42"/>
        <v>0</v>
      </c>
    </row>
    <row r="2435" spans="1:17" x14ac:dyDescent="0.25">
      <c r="A2435" s="48" t="s">
        <v>114</v>
      </c>
      <c r="B2435" s="49" t="s">
        <v>6935</v>
      </c>
      <c r="C2435" s="49" t="s">
        <v>6936</v>
      </c>
      <c r="D2435" s="49" t="s">
        <v>6774</v>
      </c>
      <c r="E2435" s="75">
        <v>191988082901</v>
      </c>
      <c r="F2435" s="53" t="s">
        <v>6894</v>
      </c>
      <c r="G2435" s="50" t="s">
        <v>199</v>
      </c>
      <c r="H2435" s="50" t="s">
        <v>188</v>
      </c>
      <c r="I2435" s="78"/>
      <c r="J2435" s="78"/>
      <c r="K2435" s="82">
        <v>5.3</v>
      </c>
      <c r="L2435" s="48" t="s">
        <v>5973</v>
      </c>
      <c r="M2435" s="50" t="s">
        <v>278</v>
      </c>
      <c r="N2435" s="50" t="s">
        <v>2475</v>
      </c>
      <c r="O2435" s="54">
        <f>VLOOKUP(A2435,'Shurjoint Multiplier Sheet'!A:E,4,FALSE)</f>
        <v>0</v>
      </c>
      <c r="P2435" s="91" t="e">
        <v>#N/A</v>
      </c>
      <c r="Q2435" s="91" t="e">
        <f t="shared" si="42"/>
        <v>#N/A</v>
      </c>
    </row>
    <row r="2436" spans="1:17" x14ac:dyDescent="0.25">
      <c r="A2436" s="48" t="s">
        <v>114</v>
      </c>
      <c r="B2436" s="49" t="s">
        <v>6937</v>
      </c>
      <c r="C2436" s="49" t="s">
        <v>6938</v>
      </c>
      <c r="D2436" s="49" t="s">
        <v>6774</v>
      </c>
      <c r="E2436" s="75">
        <v>191988082918</v>
      </c>
      <c r="F2436" s="53" t="s">
        <v>6894</v>
      </c>
      <c r="G2436" s="50" t="s">
        <v>199</v>
      </c>
      <c r="H2436" s="50" t="s">
        <v>188</v>
      </c>
      <c r="I2436" s="78"/>
      <c r="J2436" s="78"/>
      <c r="K2436" s="82">
        <v>5.29</v>
      </c>
      <c r="L2436" s="48" t="s">
        <v>368</v>
      </c>
      <c r="M2436" s="50" t="s">
        <v>278</v>
      </c>
      <c r="N2436" s="50" t="s">
        <v>2470</v>
      </c>
      <c r="O2436" s="54">
        <f>VLOOKUP(A2436,'Shurjoint Multiplier Sheet'!A:E,4,FALSE)</f>
        <v>0</v>
      </c>
      <c r="P2436" s="91">
        <v>1322.5</v>
      </c>
      <c r="Q2436" s="91">
        <f t="shared" si="42"/>
        <v>0</v>
      </c>
    </row>
    <row r="2437" spans="1:17" x14ac:dyDescent="0.25">
      <c r="A2437" s="48" t="s">
        <v>114</v>
      </c>
      <c r="B2437" s="49" t="s">
        <v>6939</v>
      </c>
      <c r="C2437" s="49" t="s">
        <v>6940</v>
      </c>
      <c r="D2437" s="49" t="s">
        <v>6774</v>
      </c>
      <c r="E2437" s="75">
        <v>191988082925</v>
      </c>
      <c r="F2437" s="53" t="s">
        <v>6894</v>
      </c>
      <c r="G2437" s="50" t="s">
        <v>270</v>
      </c>
      <c r="H2437" s="50" t="s">
        <v>188</v>
      </c>
      <c r="I2437" s="78"/>
      <c r="J2437" s="78"/>
      <c r="K2437" s="82">
        <v>7.67</v>
      </c>
      <c r="L2437" s="48" t="s">
        <v>5973</v>
      </c>
      <c r="M2437" s="50" t="s">
        <v>278</v>
      </c>
      <c r="N2437" s="50" t="s">
        <v>2470</v>
      </c>
      <c r="O2437" s="54">
        <f>VLOOKUP(A2437,'Shurjoint Multiplier Sheet'!A:E,4,FALSE)</f>
        <v>0</v>
      </c>
      <c r="P2437" s="91">
        <v>2437.11</v>
      </c>
      <c r="Q2437" s="91">
        <f t="shared" si="42"/>
        <v>0</v>
      </c>
    </row>
    <row r="2438" spans="1:17" x14ac:dyDescent="0.25">
      <c r="A2438" s="48" t="s">
        <v>114</v>
      </c>
      <c r="B2438" s="49" t="s">
        <v>6941</v>
      </c>
      <c r="C2438" s="49" t="s">
        <v>6942</v>
      </c>
      <c r="D2438" s="49" t="s">
        <v>6774</v>
      </c>
      <c r="E2438" s="75">
        <v>191988082932</v>
      </c>
      <c r="F2438" s="53" t="s">
        <v>6894</v>
      </c>
      <c r="G2438" s="50" t="s">
        <v>270</v>
      </c>
      <c r="H2438" s="50" t="s">
        <v>188</v>
      </c>
      <c r="I2438" s="78"/>
      <c r="J2438" s="78"/>
      <c r="K2438" s="82">
        <v>7.67</v>
      </c>
      <c r="L2438" s="48" t="s">
        <v>368</v>
      </c>
      <c r="M2438" s="50" t="s">
        <v>278</v>
      </c>
      <c r="N2438" s="50" t="s">
        <v>2470</v>
      </c>
      <c r="O2438" s="54">
        <f>VLOOKUP(A2438,'Shurjoint Multiplier Sheet'!A:E,4,FALSE)</f>
        <v>0</v>
      </c>
      <c r="P2438" s="91">
        <v>3046.53</v>
      </c>
      <c r="Q2438" s="91">
        <f t="shared" si="42"/>
        <v>0</v>
      </c>
    </row>
    <row r="2439" spans="1:17" x14ac:dyDescent="0.25">
      <c r="A2439" s="48" t="s">
        <v>114</v>
      </c>
      <c r="B2439" s="49" t="s">
        <v>6943</v>
      </c>
      <c r="C2439" s="49" t="s">
        <v>6944</v>
      </c>
      <c r="D2439" s="49" t="s">
        <v>6774</v>
      </c>
      <c r="E2439" s="75">
        <v>191988082949</v>
      </c>
      <c r="F2439" s="53" t="s">
        <v>6894</v>
      </c>
      <c r="G2439" s="50" t="s">
        <v>202</v>
      </c>
      <c r="H2439" s="50" t="s">
        <v>188</v>
      </c>
      <c r="I2439" s="78"/>
      <c r="J2439" s="78"/>
      <c r="K2439" s="82">
        <v>8.77</v>
      </c>
      <c r="L2439" s="48" t="s">
        <v>5973</v>
      </c>
      <c r="M2439" s="50" t="s">
        <v>278</v>
      </c>
      <c r="N2439" s="50" t="s">
        <v>2470</v>
      </c>
      <c r="O2439" s="54">
        <f>VLOOKUP(A2439,'Shurjoint Multiplier Sheet'!A:E,4,FALSE)</f>
        <v>0</v>
      </c>
      <c r="P2439" s="91">
        <v>2437.11</v>
      </c>
      <c r="Q2439" s="91">
        <f t="shared" si="42"/>
        <v>0</v>
      </c>
    </row>
    <row r="2440" spans="1:17" x14ac:dyDescent="0.25">
      <c r="A2440" s="48" t="s">
        <v>114</v>
      </c>
      <c r="B2440" s="49" t="s">
        <v>6945</v>
      </c>
      <c r="C2440" s="49" t="s">
        <v>6946</v>
      </c>
      <c r="D2440" s="49" t="s">
        <v>6774</v>
      </c>
      <c r="E2440" s="75">
        <v>191988082956</v>
      </c>
      <c r="F2440" s="53" t="s">
        <v>6894</v>
      </c>
      <c r="G2440" s="50" t="s">
        <v>202</v>
      </c>
      <c r="H2440" s="50" t="s">
        <v>188</v>
      </c>
      <c r="I2440" s="78"/>
      <c r="J2440" s="78"/>
      <c r="K2440" s="82">
        <v>8.77</v>
      </c>
      <c r="L2440" s="48" t="s">
        <v>368</v>
      </c>
      <c r="M2440" s="50" t="s">
        <v>278</v>
      </c>
      <c r="N2440" s="50" t="s">
        <v>2470</v>
      </c>
      <c r="O2440" s="54">
        <f>VLOOKUP(A2440,'Shurjoint Multiplier Sheet'!A:E,4,FALSE)</f>
        <v>0</v>
      </c>
      <c r="P2440" s="91">
        <v>3046.53</v>
      </c>
      <c r="Q2440" s="91">
        <f t="shared" si="42"/>
        <v>0</v>
      </c>
    </row>
    <row r="2441" spans="1:17" x14ac:dyDescent="0.25">
      <c r="A2441" s="48" t="s">
        <v>114</v>
      </c>
      <c r="B2441" s="49" t="s">
        <v>6947</v>
      </c>
      <c r="C2441" s="49" t="s">
        <v>6948</v>
      </c>
      <c r="D2441" s="49" t="s">
        <v>6774</v>
      </c>
      <c r="E2441" s="75">
        <v>191988082666</v>
      </c>
      <c r="F2441" s="53" t="s">
        <v>6894</v>
      </c>
      <c r="G2441" s="50" t="s">
        <v>2955</v>
      </c>
      <c r="H2441" s="50" t="s">
        <v>188</v>
      </c>
      <c r="I2441" s="78">
        <v>1728</v>
      </c>
      <c r="J2441" s="78">
        <v>36</v>
      </c>
      <c r="K2441" s="82">
        <v>1.54</v>
      </c>
      <c r="L2441" s="48" t="s">
        <v>5973</v>
      </c>
      <c r="M2441" s="50" t="s">
        <v>278</v>
      </c>
      <c r="N2441" s="50" t="s">
        <v>2470</v>
      </c>
      <c r="O2441" s="54">
        <f>VLOOKUP(A2441,'Shurjoint Multiplier Sheet'!A:E,4,FALSE)</f>
        <v>0</v>
      </c>
      <c r="P2441" s="91">
        <v>284.88</v>
      </c>
      <c r="Q2441" s="91">
        <f t="shared" si="42"/>
        <v>0</v>
      </c>
    </row>
    <row r="2442" spans="1:17" x14ac:dyDescent="0.25">
      <c r="A2442" s="48" t="s">
        <v>114</v>
      </c>
      <c r="B2442" s="49" t="s">
        <v>6949</v>
      </c>
      <c r="C2442" s="49" t="s">
        <v>6950</v>
      </c>
      <c r="D2442" s="49" t="s">
        <v>6774</v>
      </c>
      <c r="E2442" s="75">
        <v>191988082673</v>
      </c>
      <c r="F2442" s="53" t="s">
        <v>6894</v>
      </c>
      <c r="G2442" s="50" t="s">
        <v>2955</v>
      </c>
      <c r="H2442" s="50" t="s">
        <v>188</v>
      </c>
      <c r="I2442" s="78">
        <v>1728</v>
      </c>
      <c r="J2442" s="78">
        <v>36</v>
      </c>
      <c r="K2442" s="82">
        <v>1.54</v>
      </c>
      <c r="L2442" s="48" t="s">
        <v>368</v>
      </c>
      <c r="M2442" s="50" t="s">
        <v>278</v>
      </c>
      <c r="N2442" s="50" t="s">
        <v>2470</v>
      </c>
      <c r="O2442" s="54">
        <f>VLOOKUP(A2442,'Shurjoint Multiplier Sheet'!A:E,4,FALSE)</f>
        <v>0</v>
      </c>
      <c r="P2442" s="91">
        <v>355.95</v>
      </c>
      <c r="Q2442" s="91">
        <f t="shared" si="42"/>
        <v>0</v>
      </c>
    </row>
    <row r="2443" spans="1:17" x14ac:dyDescent="0.25">
      <c r="A2443" s="48" t="s">
        <v>114</v>
      </c>
      <c r="B2443" s="49" t="s">
        <v>6951</v>
      </c>
      <c r="C2443" s="49" t="s">
        <v>6952</v>
      </c>
      <c r="D2443" s="49" t="s">
        <v>6774</v>
      </c>
      <c r="E2443" s="75">
        <v>191988082963</v>
      </c>
      <c r="F2443" s="53" t="s">
        <v>6894</v>
      </c>
      <c r="G2443" s="50" t="s">
        <v>232</v>
      </c>
      <c r="H2443" s="50" t="s">
        <v>188</v>
      </c>
      <c r="I2443" s="78"/>
      <c r="J2443" s="78"/>
      <c r="K2443" s="82">
        <v>14.95</v>
      </c>
      <c r="L2443" s="48" t="s">
        <v>5973</v>
      </c>
      <c r="M2443" s="50" t="s">
        <v>278</v>
      </c>
      <c r="N2443" s="50" t="s">
        <v>2470</v>
      </c>
      <c r="O2443" s="54">
        <f>VLOOKUP(A2443,'Shurjoint Multiplier Sheet'!A:E,4,FALSE)</f>
        <v>0</v>
      </c>
      <c r="P2443" s="91">
        <v>5085.0600000000004</v>
      </c>
      <c r="Q2443" s="91">
        <f t="shared" si="42"/>
        <v>0</v>
      </c>
    </row>
    <row r="2444" spans="1:17" x14ac:dyDescent="0.25">
      <c r="A2444" s="48" t="s">
        <v>114</v>
      </c>
      <c r="B2444" s="49" t="s">
        <v>6953</v>
      </c>
      <c r="C2444" s="49" t="s">
        <v>6954</v>
      </c>
      <c r="D2444" s="49" t="s">
        <v>6774</v>
      </c>
      <c r="E2444" s="75">
        <v>191988082970</v>
      </c>
      <c r="F2444" s="53" t="s">
        <v>6894</v>
      </c>
      <c r="G2444" s="50" t="s">
        <v>232</v>
      </c>
      <c r="H2444" s="50" t="s">
        <v>188</v>
      </c>
      <c r="I2444" s="78"/>
      <c r="J2444" s="78"/>
      <c r="K2444" s="82">
        <v>14.95</v>
      </c>
      <c r="L2444" s="48" t="s">
        <v>368</v>
      </c>
      <c r="M2444" s="50" t="s">
        <v>278</v>
      </c>
      <c r="N2444" s="50" t="s">
        <v>2470</v>
      </c>
      <c r="O2444" s="54">
        <f>VLOOKUP(A2444,'Shurjoint Multiplier Sheet'!A:E,4,FALSE)</f>
        <v>0</v>
      </c>
      <c r="P2444" s="91">
        <v>6357.21</v>
      </c>
      <c r="Q2444" s="91">
        <f t="shared" si="42"/>
        <v>0</v>
      </c>
    </row>
    <row r="2445" spans="1:17" x14ac:dyDescent="0.25">
      <c r="A2445" s="48" t="s">
        <v>114</v>
      </c>
      <c r="B2445" s="49" t="s">
        <v>6955</v>
      </c>
      <c r="C2445" s="49" t="s">
        <v>6956</v>
      </c>
      <c r="D2445" s="49" t="s">
        <v>6774</v>
      </c>
      <c r="E2445" s="75">
        <v>191988082987</v>
      </c>
      <c r="F2445" s="53" t="s">
        <v>6894</v>
      </c>
      <c r="G2445" s="50" t="s">
        <v>232</v>
      </c>
      <c r="H2445" s="50" t="s">
        <v>188</v>
      </c>
      <c r="I2445" s="78"/>
      <c r="J2445" s="78"/>
      <c r="K2445" s="82">
        <v>15</v>
      </c>
      <c r="L2445" s="48" t="s">
        <v>368</v>
      </c>
      <c r="M2445" s="50" t="s">
        <v>220</v>
      </c>
      <c r="N2445" s="50" t="s">
        <v>2470</v>
      </c>
      <c r="O2445" s="54">
        <f>VLOOKUP(A2445,'Shurjoint Multiplier Sheet'!A:E,4,FALSE)</f>
        <v>0</v>
      </c>
      <c r="P2445" s="91">
        <v>6357.21</v>
      </c>
      <c r="Q2445" s="91">
        <f t="shared" si="42"/>
        <v>0</v>
      </c>
    </row>
    <row r="2446" spans="1:17" x14ac:dyDescent="0.25">
      <c r="A2446" s="48" t="s">
        <v>120</v>
      </c>
      <c r="B2446" s="49" t="s">
        <v>6016</v>
      </c>
      <c r="C2446" s="49" t="s">
        <v>6017</v>
      </c>
      <c r="D2446" s="49" t="s">
        <v>6018</v>
      </c>
      <c r="E2446" s="75">
        <v>191988077389</v>
      </c>
      <c r="F2446" s="53" t="s">
        <v>6019</v>
      </c>
      <c r="G2446" s="50" t="s">
        <v>514</v>
      </c>
      <c r="H2446" s="50" t="s">
        <v>188</v>
      </c>
      <c r="I2446" s="78">
        <v>1440</v>
      </c>
      <c r="J2446" s="78">
        <v>60</v>
      </c>
      <c r="K2446" s="82">
        <v>0.86</v>
      </c>
      <c r="L2446" s="48" t="s">
        <v>5973</v>
      </c>
      <c r="M2446" s="50" t="s">
        <v>190</v>
      </c>
      <c r="N2446" s="50" t="s">
        <v>190</v>
      </c>
      <c r="O2446" s="54">
        <f>VLOOKUP(A2446,'Shurjoint Multiplier Sheet'!A:E,4,FALSE)</f>
        <v>0</v>
      </c>
      <c r="P2446" s="91">
        <v>242.24</v>
      </c>
      <c r="Q2446" s="91">
        <f t="shared" si="42"/>
        <v>0</v>
      </c>
    </row>
    <row r="2447" spans="1:17" x14ac:dyDescent="0.25">
      <c r="A2447" s="48" t="s">
        <v>120</v>
      </c>
      <c r="B2447" s="49" t="s">
        <v>6020</v>
      </c>
      <c r="C2447" s="49" t="s">
        <v>6021</v>
      </c>
      <c r="D2447" s="49" t="s">
        <v>6018</v>
      </c>
      <c r="E2447" s="75">
        <v>191988077396</v>
      </c>
      <c r="F2447" s="53" t="s">
        <v>6019</v>
      </c>
      <c r="G2447" s="50" t="s">
        <v>514</v>
      </c>
      <c r="H2447" s="50" t="s">
        <v>188</v>
      </c>
      <c r="I2447" s="78">
        <v>1440</v>
      </c>
      <c r="J2447" s="78">
        <v>60</v>
      </c>
      <c r="K2447" s="82">
        <v>0.86</v>
      </c>
      <c r="L2447" s="48" t="s">
        <v>368</v>
      </c>
      <c r="M2447" s="50" t="s">
        <v>190</v>
      </c>
      <c r="N2447" s="50" t="s">
        <v>190</v>
      </c>
      <c r="O2447" s="54">
        <f>VLOOKUP(A2447,'Shurjoint Multiplier Sheet'!A:E,4,FALSE)</f>
        <v>0</v>
      </c>
      <c r="P2447" s="91">
        <v>303.23</v>
      </c>
      <c r="Q2447" s="91">
        <f t="shared" si="42"/>
        <v>0</v>
      </c>
    </row>
    <row r="2448" spans="1:17" x14ac:dyDescent="0.25">
      <c r="A2448" s="48" t="s">
        <v>120</v>
      </c>
      <c r="B2448" s="49" t="s">
        <v>6022</v>
      </c>
      <c r="C2448" s="49" t="s">
        <v>6023</v>
      </c>
      <c r="D2448" s="49" t="s">
        <v>6018</v>
      </c>
      <c r="E2448" s="75">
        <v>191988077365</v>
      </c>
      <c r="F2448" s="53" t="s">
        <v>6019</v>
      </c>
      <c r="G2448" s="50" t="s">
        <v>521</v>
      </c>
      <c r="H2448" s="50" t="s">
        <v>188</v>
      </c>
      <c r="I2448" s="78">
        <v>1800</v>
      </c>
      <c r="J2448" s="78">
        <v>75</v>
      </c>
      <c r="K2448" s="82">
        <v>0.56999999999999995</v>
      </c>
      <c r="L2448" s="48" t="s">
        <v>5973</v>
      </c>
      <c r="M2448" s="50" t="s">
        <v>190</v>
      </c>
      <c r="N2448" s="50" t="s">
        <v>190</v>
      </c>
      <c r="O2448" s="54">
        <f>VLOOKUP(A2448,'Shurjoint Multiplier Sheet'!A:E,4,FALSE)</f>
        <v>0</v>
      </c>
      <c r="P2448" s="91">
        <v>238.08</v>
      </c>
      <c r="Q2448" s="91">
        <f t="shared" si="42"/>
        <v>0</v>
      </c>
    </row>
    <row r="2449" spans="1:17" x14ac:dyDescent="0.25">
      <c r="A2449" s="48" t="s">
        <v>120</v>
      </c>
      <c r="B2449" s="49" t="s">
        <v>6024</v>
      </c>
      <c r="C2449" s="49" t="s">
        <v>6025</v>
      </c>
      <c r="D2449" s="49" t="s">
        <v>6018</v>
      </c>
      <c r="E2449" s="75">
        <v>191988077402</v>
      </c>
      <c r="F2449" s="53" t="s">
        <v>6019</v>
      </c>
      <c r="G2449" s="50" t="s">
        <v>453</v>
      </c>
      <c r="H2449" s="50" t="s">
        <v>188</v>
      </c>
      <c r="I2449" s="78">
        <v>1152</v>
      </c>
      <c r="J2449" s="78">
        <v>48</v>
      </c>
      <c r="K2449" s="82">
        <v>0.97</v>
      </c>
      <c r="L2449" s="48" t="s">
        <v>5973</v>
      </c>
      <c r="M2449" s="50" t="s">
        <v>190</v>
      </c>
      <c r="N2449" s="50" t="s">
        <v>190</v>
      </c>
      <c r="O2449" s="54">
        <f>VLOOKUP(A2449,'Shurjoint Multiplier Sheet'!A:E,4,FALSE)</f>
        <v>0</v>
      </c>
      <c r="P2449" s="91">
        <v>242.82</v>
      </c>
      <c r="Q2449" s="91">
        <f t="shared" si="42"/>
        <v>0</v>
      </c>
    </row>
    <row r="2450" spans="1:17" x14ac:dyDescent="0.25">
      <c r="A2450" s="48" t="s">
        <v>120</v>
      </c>
      <c r="B2450" s="49" t="s">
        <v>6026</v>
      </c>
      <c r="C2450" s="49" t="s">
        <v>6027</v>
      </c>
      <c r="D2450" s="49" t="s">
        <v>6018</v>
      </c>
      <c r="E2450" s="75">
        <v>191988077419</v>
      </c>
      <c r="F2450" s="53" t="s">
        <v>6019</v>
      </c>
      <c r="G2450" s="50" t="s">
        <v>453</v>
      </c>
      <c r="H2450" s="50" t="s">
        <v>188</v>
      </c>
      <c r="I2450" s="78">
        <v>1152</v>
      </c>
      <c r="J2450" s="78">
        <v>48</v>
      </c>
      <c r="K2450" s="82">
        <v>0.97</v>
      </c>
      <c r="L2450" s="48" t="s">
        <v>368</v>
      </c>
      <c r="M2450" s="50" t="s">
        <v>190</v>
      </c>
      <c r="N2450" s="50" t="s">
        <v>190</v>
      </c>
      <c r="O2450" s="54">
        <f>VLOOKUP(A2450,'Shurjoint Multiplier Sheet'!A:E,4,FALSE)</f>
        <v>0</v>
      </c>
      <c r="P2450" s="91">
        <v>303.83</v>
      </c>
      <c r="Q2450" s="91">
        <f t="shared" si="42"/>
        <v>0</v>
      </c>
    </row>
    <row r="2451" spans="1:17" x14ac:dyDescent="0.25">
      <c r="A2451" s="48" t="s">
        <v>120</v>
      </c>
      <c r="B2451" s="49" t="s">
        <v>6028</v>
      </c>
      <c r="C2451" s="49" t="s">
        <v>6029</v>
      </c>
      <c r="D2451" s="49" t="s">
        <v>6018</v>
      </c>
      <c r="E2451" s="75">
        <v>191988077372</v>
      </c>
      <c r="F2451" s="53" t="s">
        <v>6019</v>
      </c>
      <c r="G2451" s="50" t="s">
        <v>521</v>
      </c>
      <c r="H2451" s="50" t="s">
        <v>188</v>
      </c>
      <c r="I2451" s="78">
        <v>1800</v>
      </c>
      <c r="J2451" s="78">
        <v>75</v>
      </c>
      <c r="K2451" s="82">
        <v>0.56999999999999995</v>
      </c>
      <c r="L2451" s="48" t="s">
        <v>368</v>
      </c>
      <c r="M2451" s="50" t="s">
        <v>190</v>
      </c>
      <c r="N2451" s="50" t="s">
        <v>190</v>
      </c>
      <c r="O2451" s="54">
        <f>VLOOKUP(A2451,'Shurjoint Multiplier Sheet'!A:E,4,FALSE)</f>
        <v>0</v>
      </c>
      <c r="P2451" s="91">
        <v>297.31</v>
      </c>
      <c r="Q2451" s="91">
        <f t="shared" si="42"/>
        <v>0</v>
      </c>
    </row>
    <row r="2452" spans="1:17" x14ac:dyDescent="0.25">
      <c r="A2452" s="48" t="s">
        <v>120</v>
      </c>
      <c r="B2452" s="49" t="s">
        <v>6030</v>
      </c>
      <c r="C2452" s="49" t="s">
        <v>6031</v>
      </c>
      <c r="D2452" s="49" t="s">
        <v>6018</v>
      </c>
      <c r="E2452" s="75">
        <v>191988077556</v>
      </c>
      <c r="F2452" s="53" t="s">
        <v>6019</v>
      </c>
      <c r="G2452" s="50" t="s">
        <v>193</v>
      </c>
      <c r="H2452" s="50" t="s">
        <v>188</v>
      </c>
      <c r="I2452" s="78">
        <v>576</v>
      </c>
      <c r="J2452" s="78">
        <v>24</v>
      </c>
      <c r="K2452" s="82">
        <v>1.37</v>
      </c>
      <c r="L2452" s="48" t="s">
        <v>5973</v>
      </c>
      <c r="M2452" s="50" t="s">
        <v>190</v>
      </c>
      <c r="N2452" s="50" t="s">
        <v>190</v>
      </c>
      <c r="O2452" s="54">
        <f>VLOOKUP(A2452,'Shurjoint Multiplier Sheet'!A:E,4,FALSE)</f>
        <v>0</v>
      </c>
      <c r="P2452" s="91">
        <v>271.85000000000002</v>
      </c>
      <c r="Q2452" s="91">
        <f t="shared" si="42"/>
        <v>0</v>
      </c>
    </row>
    <row r="2453" spans="1:17" x14ac:dyDescent="0.25">
      <c r="A2453" s="48" t="s">
        <v>120</v>
      </c>
      <c r="B2453" s="49" t="s">
        <v>6032</v>
      </c>
      <c r="C2453" s="49" t="s">
        <v>6033</v>
      </c>
      <c r="D2453" s="49" t="s">
        <v>6018</v>
      </c>
      <c r="E2453" s="75">
        <v>191988077563</v>
      </c>
      <c r="F2453" s="53" t="s">
        <v>6019</v>
      </c>
      <c r="G2453" s="50" t="s">
        <v>187</v>
      </c>
      <c r="H2453" s="50" t="s">
        <v>188</v>
      </c>
      <c r="I2453" s="78">
        <v>360</v>
      </c>
      <c r="J2453" s="78">
        <v>15</v>
      </c>
      <c r="K2453" s="82">
        <v>2.58</v>
      </c>
      <c r="L2453" s="48" t="s">
        <v>5973</v>
      </c>
      <c r="M2453" s="50" t="s">
        <v>190</v>
      </c>
      <c r="N2453" s="50" t="s">
        <v>190</v>
      </c>
      <c r="O2453" s="54">
        <f>VLOOKUP(A2453,'Shurjoint Multiplier Sheet'!A:E,4,FALSE)</f>
        <v>0</v>
      </c>
      <c r="P2453" s="91">
        <v>367.79</v>
      </c>
      <c r="Q2453" s="91">
        <f t="shared" si="42"/>
        <v>0</v>
      </c>
    </row>
    <row r="2454" spans="1:17" x14ac:dyDescent="0.25">
      <c r="A2454" s="48" t="s">
        <v>120</v>
      </c>
      <c r="B2454" s="49" t="s">
        <v>6034</v>
      </c>
      <c r="C2454" s="49" t="s">
        <v>6035</v>
      </c>
      <c r="D2454" s="49" t="s">
        <v>6018</v>
      </c>
      <c r="E2454" s="75">
        <v>191988077570</v>
      </c>
      <c r="F2454" s="53" t="s">
        <v>6019</v>
      </c>
      <c r="G2454" s="50" t="s">
        <v>187</v>
      </c>
      <c r="H2454" s="50" t="s">
        <v>188</v>
      </c>
      <c r="I2454" s="78">
        <v>360</v>
      </c>
      <c r="J2454" s="78">
        <v>15</v>
      </c>
      <c r="K2454" s="82">
        <v>2.58</v>
      </c>
      <c r="L2454" s="48" t="s">
        <v>368</v>
      </c>
      <c r="M2454" s="50" t="s">
        <v>190</v>
      </c>
      <c r="N2454" s="50" t="s">
        <v>190</v>
      </c>
      <c r="O2454" s="54">
        <f>VLOOKUP(A2454,'Shurjoint Multiplier Sheet'!A:E,4,FALSE)</f>
        <v>0</v>
      </c>
      <c r="P2454" s="91">
        <v>460.18</v>
      </c>
      <c r="Q2454" s="91">
        <f t="shared" si="42"/>
        <v>0</v>
      </c>
    </row>
    <row r="2455" spans="1:17" x14ac:dyDescent="0.25">
      <c r="A2455" s="48" t="s">
        <v>120</v>
      </c>
      <c r="B2455" s="49" t="s">
        <v>6036</v>
      </c>
      <c r="C2455" s="49" t="s">
        <v>6037</v>
      </c>
      <c r="D2455" s="49" t="s">
        <v>6018</v>
      </c>
      <c r="E2455" s="75">
        <v>191988077587</v>
      </c>
      <c r="F2455" s="53" t="s">
        <v>6019</v>
      </c>
      <c r="G2455" s="50" t="s">
        <v>193</v>
      </c>
      <c r="H2455" s="50" t="s">
        <v>188</v>
      </c>
      <c r="I2455" s="78">
        <v>576</v>
      </c>
      <c r="J2455" s="78">
        <v>24</v>
      </c>
      <c r="K2455" s="82">
        <v>1.37</v>
      </c>
      <c r="L2455" s="48" t="s">
        <v>368</v>
      </c>
      <c r="M2455" s="50" t="s">
        <v>190</v>
      </c>
      <c r="N2455" s="50" t="s">
        <v>190</v>
      </c>
      <c r="O2455" s="54">
        <f>VLOOKUP(A2455,'Shurjoint Multiplier Sheet'!A:E,4,FALSE)</f>
        <v>0</v>
      </c>
      <c r="P2455" s="91">
        <v>340.55</v>
      </c>
      <c r="Q2455" s="91">
        <f t="shared" si="42"/>
        <v>0</v>
      </c>
    </row>
    <row r="2456" spans="1:17" x14ac:dyDescent="0.25">
      <c r="A2456" s="48" t="s">
        <v>120</v>
      </c>
      <c r="B2456" s="49" t="s">
        <v>6038</v>
      </c>
      <c r="C2456" s="49" t="s">
        <v>6039</v>
      </c>
      <c r="D2456" s="49" t="s">
        <v>6018</v>
      </c>
      <c r="E2456" s="75">
        <v>191988077600</v>
      </c>
      <c r="F2456" s="53" t="s">
        <v>6019</v>
      </c>
      <c r="G2456" s="50" t="s">
        <v>196</v>
      </c>
      <c r="H2456" s="50" t="s">
        <v>188</v>
      </c>
      <c r="I2456" s="78">
        <v>270</v>
      </c>
      <c r="J2456" s="78">
        <v>9</v>
      </c>
      <c r="K2456" s="82">
        <v>2.95</v>
      </c>
      <c r="L2456" s="48" t="s">
        <v>5973</v>
      </c>
      <c r="M2456" s="50" t="s">
        <v>190</v>
      </c>
      <c r="N2456" s="50" t="s">
        <v>190</v>
      </c>
      <c r="O2456" s="54">
        <f>VLOOKUP(A2456,'Shurjoint Multiplier Sheet'!A:E,4,FALSE)</f>
        <v>0</v>
      </c>
      <c r="P2456" s="91">
        <v>444.19</v>
      </c>
      <c r="Q2456" s="91">
        <f t="shared" si="42"/>
        <v>0</v>
      </c>
    </row>
    <row r="2457" spans="1:17" x14ac:dyDescent="0.25">
      <c r="A2457" s="48" t="s">
        <v>120</v>
      </c>
      <c r="B2457" s="49" t="s">
        <v>6040</v>
      </c>
      <c r="C2457" s="49" t="s">
        <v>6041</v>
      </c>
      <c r="D2457" s="49" t="s">
        <v>6018</v>
      </c>
      <c r="E2457" s="75">
        <v>191988077617</v>
      </c>
      <c r="F2457" s="53" t="s">
        <v>6019</v>
      </c>
      <c r="G2457" s="50" t="s">
        <v>196</v>
      </c>
      <c r="H2457" s="50" t="s">
        <v>188</v>
      </c>
      <c r="I2457" s="78">
        <v>270</v>
      </c>
      <c r="J2457" s="78">
        <v>9</v>
      </c>
      <c r="K2457" s="82">
        <v>2.95</v>
      </c>
      <c r="L2457" s="48" t="s">
        <v>368</v>
      </c>
      <c r="M2457" s="50" t="s">
        <v>190</v>
      </c>
      <c r="N2457" s="50" t="s">
        <v>190</v>
      </c>
      <c r="O2457" s="54">
        <f>VLOOKUP(A2457,'Shurjoint Multiplier Sheet'!A:E,4,FALSE)</f>
        <v>0</v>
      </c>
      <c r="P2457" s="91">
        <v>550.79</v>
      </c>
      <c r="Q2457" s="91">
        <f t="shared" si="42"/>
        <v>0</v>
      </c>
    </row>
    <row r="2458" spans="1:17" x14ac:dyDescent="0.25">
      <c r="A2458" s="48" t="s">
        <v>120</v>
      </c>
      <c r="B2458" s="49" t="s">
        <v>6042</v>
      </c>
      <c r="C2458" s="49" t="s">
        <v>6043</v>
      </c>
      <c r="D2458" s="49" t="s">
        <v>6018</v>
      </c>
      <c r="E2458" s="75">
        <v>191988077631</v>
      </c>
      <c r="F2458" s="53" t="s">
        <v>6019</v>
      </c>
      <c r="G2458" s="50" t="s">
        <v>199</v>
      </c>
      <c r="H2458" s="50" t="s">
        <v>188</v>
      </c>
      <c r="I2458" s="78">
        <v>140</v>
      </c>
      <c r="J2458" s="78">
        <v>5</v>
      </c>
      <c r="K2458" s="82">
        <v>4.8099999999999996</v>
      </c>
      <c r="L2458" s="48" t="s">
        <v>5973</v>
      </c>
      <c r="M2458" s="50" t="s">
        <v>190</v>
      </c>
      <c r="N2458" s="50" t="s">
        <v>190</v>
      </c>
      <c r="O2458" s="54">
        <f>VLOOKUP(A2458,'Shurjoint Multiplier Sheet'!A:E,4,FALSE)</f>
        <v>0</v>
      </c>
      <c r="P2458" s="91">
        <v>632.52</v>
      </c>
      <c r="Q2458" s="91">
        <f t="shared" si="42"/>
        <v>0</v>
      </c>
    </row>
    <row r="2459" spans="1:17" x14ac:dyDescent="0.25">
      <c r="A2459" s="48" t="s">
        <v>120</v>
      </c>
      <c r="B2459" s="49" t="s">
        <v>6044</v>
      </c>
      <c r="C2459" s="49" t="s">
        <v>6045</v>
      </c>
      <c r="D2459" s="49" t="s">
        <v>6018</v>
      </c>
      <c r="E2459" s="75">
        <v>191988077648</v>
      </c>
      <c r="F2459" s="53" t="s">
        <v>6019</v>
      </c>
      <c r="G2459" s="50" t="s">
        <v>199</v>
      </c>
      <c r="H2459" s="50" t="s">
        <v>188</v>
      </c>
      <c r="I2459" s="78">
        <v>140</v>
      </c>
      <c r="J2459" s="78">
        <v>5</v>
      </c>
      <c r="K2459" s="82">
        <v>4.8099999999999996</v>
      </c>
      <c r="L2459" s="48" t="s">
        <v>368</v>
      </c>
      <c r="M2459" s="50" t="s">
        <v>190</v>
      </c>
      <c r="N2459" s="50" t="s">
        <v>190</v>
      </c>
      <c r="O2459" s="54">
        <f>VLOOKUP(A2459,'Shurjoint Multiplier Sheet'!A:E,4,FALSE)</f>
        <v>0</v>
      </c>
      <c r="P2459" s="91">
        <v>785.92</v>
      </c>
      <c r="Q2459" s="91">
        <f t="shared" si="42"/>
        <v>0</v>
      </c>
    </row>
    <row r="2460" spans="1:17" x14ac:dyDescent="0.25">
      <c r="A2460" s="48" t="s">
        <v>120</v>
      </c>
      <c r="B2460" s="49" t="s">
        <v>6046</v>
      </c>
      <c r="C2460" s="49" t="s">
        <v>6047</v>
      </c>
      <c r="D2460" s="49" t="s">
        <v>6018</v>
      </c>
      <c r="E2460" s="75">
        <v>191988077655</v>
      </c>
      <c r="F2460" s="53" t="s">
        <v>6019</v>
      </c>
      <c r="G2460" s="50" t="s">
        <v>270</v>
      </c>
      <c r="H2460" s="50" t="s">
        <v>188</v>
      </c>
      <c r="I2460" s="78">
        <v>80</v>
      </c>
      <c r="J2460" s="78">
        <v>3</v>
      </c>
      <c r="K2460" s="82">
        <v>8.9499999999999993</v>
      </c>
      <c r="L2460" s="48" t="s">
        <v>5973</v>
      </c>
      <c r="M2460" s="50" t="s">
        <v>190</v>
      </c>
      <c r="N2460" s="50" t="s">
        <v>190</v>
      </c>
      <c r="O2460" s="54">
        <f>VLOOKUP(A2460,'Shurjoint Multiplier Sheet'!A:E,4,FALSE)</f>
        <v>0</v>
      </c>
      <c r="P2460" s="91">
        <v>1660.08</v>
      </c>
      <c r="Q2460" s="91">
        <f t="shared" si="42"/>
        <v>0</v>
      </c>
    </row>
    <row r="2461" spans="1:17" x14ac:dyDescent="0.25">
      <c r="A2461" s="48" t="s">
        <v>120</v>
      </c>
      <c r="B2461" s="49" t="s">
        <v>6048</v>
      </c>
      <c r="C2461" s="49" t="s">
        <v>6049</v>
      </c>
      <c r="D2461" s="49" t="s">
        <v>6018</v>
      </c>
      <c r="E2461" s="75">
        <v>191988077662</v>
      </c>
      <c r="F2461" s="53" t="s">
        <v>6019</v>
      </c>
      <c r="G2461" s="50" t="s">
        <v>270</v>
      </c>
      <c r="H2461" s="50" t="s">
        <v>188</v>
      </c>
      <c r="I2461" s="78">
        <v>80</v>
      </c>
      <c r="J2461" s="78">
        <v>3</v>
      </c>
      <c r="K2461" s="82">
        <v>8.9499999999999993</v>
      </c>
      <c r="L2461" s="48" t="s">
        <v>368</v>
      </c>
      <c r="M2461" s="50" t="s">
        <v>190</v>
      </c>
      <c r="N2461" s="50" t="s">
        <v>190</v>
      </c>
      <c r="O2461" s="54">
        <f>VLOOKUP(A2461,'Shurjoint Multiplier Sheet'!A:E,4,FALSE)</f>
        <v>0</v>
      </c>
      <c r="P2461" s="91">
        <v>2071.1</v>
      </c>
      <c r="Q2461" s="91">
        <f t="shared" si="42"/>
        <v>0</v>
      </c>
    </row>
    <row r="2462" spans="1:17" x14ac:dyDescent="0.25">
      <c r="A2462" s="48" t="s">
        <v>120</v>
      </c>
      <c r="B2462" s="49" t="s">
        <v>6050</v>
      </c>
      <c r="C2462" s="49" t="s">
        <v>6051</v>
      </c>
      <c r="D2462" s="49" t="s">
        <v>6018</v>
      </c>
      <c r="E2462" s="75">
        <v>191988077679</v>
      </c>
      <c r="F2462" s="53" t="s">
        <v>6019</v>
      </c>
      <c r="G2462" s="50" t="s">
        <v>202</v>
      </c>
      <c r="H2462" s="50" t="s">
        <v>188</v>
      </c>
      <c r="I2462" s="78">
        <v>60</v>
      </c>
      <c r="J2462" s="78"/>
      <c r="K2462" s="82">
        <v>14.55</v>
      </c>
      <c r="L2462" s="48" t="s">
        <v>5973</v>
      </c>
      <c r="M2462" s="50" t="s">
        <v>190</v>
      </c>
      <c r="N2462" s="50" t="s">
        <v>190</v>
      </c>
      <c r="O2462" s="54">
        <f>VLOOKUP(A2462,'Shurjoint Multiplier Sheet'!A:E,4,FALSE)</f>
        <v>0</v>
      </c>
      <c r="P2462" s="91">
        <v>1660.08</v>
      </c>
      <c r="Q2462" s="91">
        <f t="shared" si="42"/>
        <v>0</v>
      </c>
    </row>
    <row r="2463" spans="1:17" x14ac:dyDescent="0.25">
      <c r="A2463" s="48" t="s">
        <v>120</v>
      </c>
      <c r="B2463" s="49" t="s">
        <v>6052</v>
      </c>
      <c r="C2463" s="49" t="s">
        <v>6053</v>
      </c>
      <c r="D2463" s="49" t="s">
        <v>6018</v>
      </c>
      <c r="E2463" s="75">
        <v>191988077686</v>
      </c>
      <c r="F2463" s="53" t="s">
        <v>6019</v>
      </c>
      <c r="G2463" s="50" t="s">
        <v>202</v>
      </c>
      <c r="H2463" s="50" t="s">
        <v>188</v>
      </c>
      <c r="I2463" s="78">
        <v>60</v>
      </c>
      <c r="J2463" s="78"/>
      <c r="K2463" s="82">
        <v>14.55</v>
      </c>
      <c r="L2463" s="48" t="s">
        <v>368</v>
      </c>
      <c r="M2463" s="50" t="s">
        <v>190</v>
      </c>
      <c r="N2463" s="50" t="s">
        <v>190</v>
      </c>
      <c r="O2463" s="54">
        <f>VLOOKUP(A2463,'Shurjoint Multiplier Sheet'!A:E,4,FALSE)</f>
        <v>0</v>
      </c>
      <c r="P2463" s="91">
        <v>2071.1</v>
      </c>
      <c r="Q2463" s="91">
        <f t="shared" si="42"/>
        <v>0</v>
      </c>
    </row>
    <row r="2464" spans="1:17" x14ac:dyDescent="0.25">
      <c r="A2464" s="48" t="s">
        <v>120</v>
      </c>
      <c r="B2464" s="49" t="s">
        <v>6054</v>
      </c>
      <c r="C2464" s="49" t="s">
        <v>6055</v>
      </c>
      <c r="D2464" s="49" t="s">
        <v>6018</v>
      </c>
      <c r="E2464" s="75">
        <v>191988077693</v>
      </c>
      <c r="F2464" s="53" t="s">
        <v>6019</v>
      </c>
      <c r="G2464" s="50" t="s">
        <v>232</v>
      </c>
      <c r="H2464" s="50" t="s">
        <v>188</v>
      </c>
      <c r="I2464" s="78">
        <v>24</v>
      </c>
      <c r="J2464" s="78"/>
      <c r="K2464" s="82">
        <v>23.57</v>
      </c>
      <c r="L2464" s="48" t="s">
        <v>5973</v>
      </c>
      <c r="M2464" s="50" t="s">
        <v>190</v>
      </c>
      <c r="N2464" s="50" t="s">
        <v>190</v>
      </c>
      <c r="O2464" s="54">
        <f>VLOOKUP(A2464,'Shurjoint Multiplier Sheet'!A:E,4,FALSE)</f>
        <v>0</v>
      </c>
      <c r="P2464" s="91">
        <v>2881.3</v>
      </c>
      <c r="Q2464" s="91">
        <f t="shared" ref="Q2464:Q2527" si="43">O2464*P2464</f>
        <v>0</v>
      </c>
    </row>
    <row r="2465" spans="1:17" x14ac:dyDescent="0.25">
      <c r="A2465" s="48" t="s">
        <v>120</v>
      </c>
      <c r="B2465" s="49" t="s">
        <v>6056</v>
      </c>
      <c r="C2465" s="49" t="s">
        <v>6057</v>
      </c>
      <c r="D2465" s="49" t="s">
        <v>6018</v>
      </c>
      <c r="E2465" s="75">
        <v>191988077709</v>
      </c>
      <c r="F2465" s="53" t="s">
        <v>6019</v>
      </c>
      <c r="G2465" s="50" t="s">
        <v>232</v>
      </c>
      <c r="H2465" s="50" t="s">
        <v>188</v>
      </c>
      <c r="I2465" s="78">
        <v>24</v>
      </c>
      <c r="J2465" s="78"/>
      <c r="K2465" s="82">
        <v>23.57</v>
      </c>
      <c r="L2465" s="48" t="s">
        <v>368</v>
      </c>
      <c r="M2465" s="50" t="s">
        <v>190</v>
      </c>
      <c r="N2465" s="50" t="s">
        <v>190</v>
      </c>
      <c r="O2465" s="54">
        <f>VLOOKUP(A2465,'Shurjoint Multiplier Sheet'!A:E,4,FALSE)</f>
        <v>0</v>
      </c>
      <c r="P2465" s="91">
        <v>3596.14</v>
      </c>
      <c r="Q2465" s="91">
        <f t="shared" si="43"/>
        <v>0</v>
      </c>
    </row>
    <row r="2466" spans="1:17" x14ac:dyDescent="0.25">
      <c r="A2466" s="48" t="s">
        <v>120</v>
      </c>
      <c r="B2466" s="49" t="s">
        <v>6058</v>
      </c>
      <c r="C2466" s="49" t="s">
        <v>6059</v>
      </c>
      <c r="D2466" s="49" t="s">
        <v>6060</v>
      </c>
      <c r="E2466" s="75">
        <v>191988077716</v>
      </c>
      <c r="F2466" s="53" t="s">
        <v>6061</v>
      </c>
      <c r="G2466" s="50" t="s">
        <v>256</v>
      </c>
      <c r="H2466" s="50" t="s">
        <v>188</v>
      </c>
      <c r="I2466" s="78">
        <v>20</v>
      </c>
      <c r="J2466" s="78"/>
      <c r="K2466" s="82">
        <v>36.049999999999997</v>
      </c>
      <c r="L2466" s="48" t="s">
        <v>5973</v>
      </c>
      <c r="M2466" s="50" t="s">
        <v>190</v>
      </c>
      <c r="N2466" s="50" t="s">
        <v>190</v>
      </c>
      <c r="O2466" s="54">
        <f>VLOOKUP(A2466,'Shurjoint Multiplier Sheet'!A:E,4,FALSE)</f>
        <v>0</v>
      </c>
      <c r="P2466" s="91">
        <v>4376.1400000000003</v>
      </c>
      <c r="Q2466" s="91">
        <f t="shared" si="43"/>
        <v>0</v>
      </c>
    </row>
    <row r="2467" spans="1:17" x14ac:dyDescent="0.25">
      <c r="A2467" s="48" t="s">
        <v>120</v>
      </c>
      <c r="B2467" s="49" t="s">
        <v>6062</v>
      </c>
      <c r="C2467" s="49" t="s">
        <v>6063</v>
      </c>
      <c r="D2467" s="49" t="s">
        <v>6060</v>
      </c>
      <c r="E2467" s="75">
        <v>191988077747</v>
      </c>
      <c r="F2467" s="53" t="s">
        <v>6061</v>
      </c>
      <c r="G2467" s="50" t="s">
        <v>514</v>
      </c>
      <c r="H2467" s="50" t="s">
        <v>188</v>
      </c>
      <c r="I2467" s="78">
        <v>2304</v>
      </c>
      <c r="J2467" s="78">
        <v>96</v>
      </c>
      <c r="K2467" s="82">
        <v>0.68</v>
      </c>
      <c r="L2467" s="48" t="s">
        <v>5973</v>
      </c>
      <c r="M2467" s="50" t="s">
        <v>190</v>
      </c>
      <c r="N2467" s="50" t="s">
        <v>190</v>
      </c>
      <c r="O2467" s="54">
        <f>VLOOKUP(A2467,'Shurjoint Multiplier Sheet'!A:E,4,FALSE)</f>
        <v>0</v>
      </c>
      <c r="P2467" s="91">
        <v>217.36</v>
      </c>
      <c r="Q2467" s="91">
        <f t="shared" si="43"/>
        <v>0</v>
      </c>
    </row>
    <row r="2468" spans="1:17" x14ac:dyDescent="0.25">
      <c r="A2468" s="48" t="s">
        <v>120</v>
      </c>
      <c r="B2468" s="49" t="s">
        <v>6064</v>
      </c>
      <c r="C2468" s="49" t="s">
        <v>6065</v>
      </c>
      <c r="D2468" s="49" t="s">
        <v>6060</v>
      </c>
      <c r="E2468" s="75">
        <v>191988077754</v>
      </c>
      <c r="F2468" s="53" t="s">
        <v>6061</v>
      </c>
      <c r="G2468" s="50" t="s">
        <v>514</v>
      </c>
      <c r="H2468" s="50" t="s">
        <v>188</v>
      </c>
      <c r="I2468" s="78">
        <v>2304</v>
      </c>
      <c r="J2468" s="78">
        <v>96</v>
      </c>
      <c r="K2468" s="82">
        <v>0.68</v>
      </c>
      <c r="L2468" s="48" t="s">
        <v>368</v>
      </c>
      <c r="M2468" s="50" t="s">
        <v>190</v>
      </c>
      <c r="N2468" s="50" t="s">
        <v>190</v>
      </c>
      <c r="O2468" s="54">
        <f>VLOOKUP(A2468,'Shurjoint Multiplier Sheet'!A:E,4,FALSE)</f>
        <v>0</v>
      </c>
      <c r="P2468" s="91">
        <v>272.44</v>
      </c>
      <c r="Q2468" s="91">
        <f t="shared" si="43"/>
        <v>0</v>
      </c>
    </row>
    <row r="2469" spans="1:17" x14ac:dyDescent="0.25">
      <c r="A2469" s="48" t="s">
        <v>120</v>
      </c>
      <c r="B2469" s="49" t="s">
        <v>6066</v>
      </c>
      <c r="C2469" s="49" t="s">
        <v>6067</v>
      </c>
      <c r="D2469" s="49" t="s">
        <v>6060</v>
      </c>
      <c r="E2469" s="75">
        <v>191988077778</v>
      </c>
      <c r="F2469" s="53" t="s">
        <v>6061</v>
      </c>
      <c r="G2469" s="50" t="s">
        <v>521</v>
      </c>
      <c r="H2469" s="50" t="s">
        <v>188</v>
      </c>
      <c r="I2469" s="78">
        <v>2304</v>
      </c>
      <c r="J2469" s="78">
        <v>96</v>
      </c>
      <c r="K2469" s="82">
        <v>0.53</v>
      </c>
      <c r="L2469" s="48" t="s">
        <v>5973</v>
      </c>
      <c r="M2469" s="50" t="s">
        <v>190</v>
      </c>
      <c r="N2469" s="50" t="s">
        <v>190</v>
      </c>
      <c r="O2469" s="54">
        <f>VLOOKUP(A2469,'Shurjoint Multiplier Sheet'!A:E,4,FALSE)</f>
        <v>0</v>
      </c>
      <c r="P2469" s="91">
        <v>216.18</v>
      </c>
      <c r="Q2469" s="91">
        <f t="shared" si="43"/>
        <v>0</v>
      </c>
    </row>
    <row r="2470" spans="1:17" x14ac:dyDescent="0.25">
      <c r="A2470" s="48" t="s">
        <v>120</v>
      </c>
      <c r="B2470" s="49" t="s">
        <v>6068</v>
      </c>
      <c r="C2470" s="49" t="s">
        <v>6069</v>
      </c>
      <c r="D2470" s="49" t="s">
        <v>6060</v>
      </c>
      <c r="E2470" s="75">
        <v>191988077785</v>
      </c>
      <c r="F2470" s="53" t="s">
        <v>6061</v>
      </c>
      <c r="G2470" s="50" t="s">
        <v>453</v>
      </c>
      <c r="H2470" s="50" t="s">
        <v>188</v>
      </c>
      <c r="I2470" s="78">
        <v>1920</v>
      </c>
      <c r="J2470" s="78">
        <v>80</v>
      </c>
      <c r="K2470" s="82">
        <v>0.82</v>
      </c>
      <c r="L2470" s="48" t="s">
        <v>5973</v>
      </c>
      <c r="M2470" s="50" t="s">
        <v>190</v>
      </c>
      <c r="N2470" s="50" t="s">
        <v>190</v>
      </c>
      <c r="O2470" s="54">
        <f>VLOOKUP(A2470,'Shurjoint Multiplier Sheet'!A:E,4,FALSE)</f>
        <v>0</v>
      </c>
      <c r="P2470" s="91">
        <v>221.5</v>
      </c>
      <c r="Q2470" s="91">
        <f t="shared" si="43"/>
        <v>0</v>
      </c>
    </row>
    <row r="2471" spans="1:17" x14ac:dyDescent="0.25">
      <c r="A2471" s="48" t="s">
        <v>120</v>
      </c>
      <c r="B2471" s="49" t="s">
        <v>6070</v>
      </c>
      <c r="C2471" s="49" t="s">
        <v>6071</v>
      </c>
      <c r="D2471" s="49" t="s">
        <v>6060</v>
      </c>
      <c r="E2471" s="75">
        <v>191988077792</v>
      </c>
      <c r="F2471" s="53" t="s">
        <v>6061</v>
      </c>
      <c r="G2471" s="50" t="s">
        <v>453</v>
      </c>
      <c r="H2471" s="50" t="s">
        <v>188</v>
      </c>
      <c r="I2471" s="78">
        <v>1920</v>
      </c>
      <c r="J2471" s="78">
        <v>80</v>
      </c>
      <c r="K2471" s="82">
        <v>0.82</v>
      </c>
      <c r="L2471" s="48" t="s">
        <v>368</v>
      </c>
      <c r="M2471" s="50" t="s">
        <v>190</v>
      </c>
      <c r="N2471" s="50" t="s">
        <v>190</v>
      </c>
      <c r="O2471" s="54">
        <f>VLOOKUP(A2471,'Shurjoint Multiplier Sheet'!A:E,4,FALSE)</f>
        <v>0</v>
      </c>
      <c r="P2471" s="91">
        <v>276.58999999999997</v>
      </c>
      <c r="Q2471" s="91">
        <f t="shared" si="43"/>
        <v>0</v>
      </c>
    </row>
    <row r="2472" spans="1:17" x14ac:dyDescent="0.25">
      <c r="A2472" s="48" t="s">
        <v>120</v>
      </c>
      <c r="B2472" s="49" t="s">
        <v>6072</v>
      </c>
      <c r="C2472" s="49" t="s">
        <v>6073</v>
      </c>
      <c r="D2472" s="49" t="s">
        <v>6060</v>
      </c>
      <c r="E2472" s="75">
        <v>191988077808</v>
      </c>
      <c r="F2472" s="53" t="s">
        <v>6061</v>
      </c>
      <c r="G2472" s="50" t="s">
        <v>521</v>
      </c>
      <c r="H2472" s="50" t="s">
        <v>188</v>
      </c>
      <c r="I2472" s="78">
        <v>2304</v>
      </c>
      <c r="J2472" s="78">
        <v>96</v>
      </c>
      <c r="K2472" s="82">
        <v>0.53</v>
      </c>
      <c r="L2472" s="48" t="s">
        <v>368</v>
      </c>
      <c r="M2472" s="50" t="s">
        <v>190</v>
      </c>
      <c r="N2472" s="50" t="s">
        <v>190</v>
      </c>
      <c r="O2472" s="54">
        <f>VLOOKUP(A2472,'Shurjoint Multiplier Sheet'!A:E,4,FALSE)</f>
        <v>0</v>
      </c>
      <c r="P2472" s="91">
        <v>270.66000000000003</v>
      </c>
      <c r="Q2472" s="91">
        <f t="shared" si="43"/>
        <v>0</v>
      </c>
    </row>
    <row r="2473" spans="1:17" x14ac:dyDescent="0.25">
      <c r="A2473" s="48" t="s">
        <v>120</v>
      </c>
      <c r="B2473" s="49" t="s">
        <v>6074</v>
      </c>
      <c r="C2473" s="49" t="s">
        <v>6075</v>
      </c>
      <c r="D2473" s="49" t="s">
        <v>6060</v>
      </c>
      <c r="E2473" s="75">
        <v>191988077815</v>
      </c>
      <c r="F2473" s="53" t="s">
        <v>6061</v>
      </c>
      <c r="G2473" s="50" t="s">
        <v>193</v>
      </c>
      <c r="H2473" s="50" t="s">
        <v>188</v>
      </c>
      <c r="I2473" s="78">
        <v>768</v>
      </c>
      <c r="J2473" s="78">
        <v>32</v>
      </c>
      <c r="K2473" s="82">
        <v>1.1499999999999999</v>
      </c>
      <c r="L2473" s="48" t="s">
        <v>5973</v>
      </c>
      <c r="M2473" s="50" t="s">
        <v>190</v>
      </c>
      <c r="N2473" s="50" t="s">
        <v>190</v>
      </c>
      <c r="O2473" s="54">
        <f>VLOOKUP(A2473,'Shurjoint Multiplier Sheet'!A:E,4,FALSE)</f>
        <v>0</v>
      </c>
      <c r="P2473" s="91">
        <v>242.82</v>
      </c>
      <c r="Q2473" s="91">
        <f t="shared" si="43"/>
        <v>0</v>
      </c>
    </row>
    <row r="2474" spans="1:17" x14ac:dyDescent="0.25">
      <c r="A2474" s="48" t="s">
        <v>120</v>
      </c>
      <c r="B2474" s="49" t="s">
        <v>6076</v>
      </c>
      <c r="C2474" s="49" t="s">
        <v>6077</v>
      </c>
      <c r="D2474" s="49" t="s">
        <v>6060</v>
      </c>
      <c r="E2474" s="75">
        <v>191988077822</v>
      </c>
      <c r="F2474" s="53" t="s">
        <v>6061</v>
      </c>
      <c r="G2474" s="50" t="s">
        <v>187</v>
      </c>
      <c r="H2474" s="50" t="s">
        <v>188</v>
      </c>
      <c r="I2474" s="78">
        <v>576</v>
      </c>
      <c r="J2474" s="78">
        <v>24</v>
      </c>
      <c r="K2474" s="82">
        <v>1.72</v>
      </c>
      <c r="L2474" s="48" t="s">
        <v>5973</v>
      </c>
      <c r="M2474" s="50" t="s">
        <v>190</v>
      </c>
      <c r="N2474" s="50" t="s">
        <v>190</v>
      </c>
      <c r="O2474" s="54">
        <f>VLOOKUP(A2474,'Shurjoint Multiplier Sheet'!A:E,4,FALSE)</f>
        <v>0</v>
      </c>
      <c r="P2474" s="91">
        <v>318.63</v>
      </c>
      <c r="Q2474" s="91">
        <f t="shared" si="43"/>
        <v>0</v>
      </c>
    </row>
    <row r="2475" spans="1:17" x14ac:dyDescent="0.25">
      <c r="A2475" s="48" t="s">
        <v>120</v>
      </c>
      <c r="B2475" s="49" t="s">
        <v>6078</v>
      </c>
      <c r="C2475" s="49" t="s">
        <v>6079</v>
      </c>
      <c r="D2475" s="49" t="s">
        <v>6060</v>
      </c>
      <c r="E2475" s="75">
        <v>191988077839</v>
      </c>
      <c r="F2475" s="53" t="s">
        <v>6061</v>
      </c>
      <c r="G2475" s="50" t="s">
        <v>187</v>
      </c>
      <c r="H2475" s="50" t="s">
        <v>188</v>
      </c>
      <c r="I2475" s="78">
        <v>576</v>
      </c>
      <c r="J2475" s="78">
        <v>24</v>
      </c>
      <c r="K2475" s="82">
        <v>1.72</v>
      </c>
      <c r="L2475" s="48" t="s">
        <v>368</v>
      </c>
      <c r="M2475" s="50" t="s">
        <v>190</v>
      </c>
      <c r="N2475" s="50" t="s">
        <v>190</v>
      </c>
      <c r="O2475" s="54">
        <f>VLOOKUP(A2475,'Shurjoint Multiplier Sheet'!A:E,4,FALSE)</f>
        <v>0</v>
      </c>
      <c r="P2475" s="91">
        <v>398.59</v>
      </c>
      <c r="Q2475" s="91">
        <f t="shared" si="43"/>
        <v>0</v>
      </c>
    </row>
    <row r="2476" spans="1:17" x14ac:dyDescent="0.25">
      <c r="A2476" s="48" t="s">
        <v>120</v>
      </c>
      <c r="B2476" s="49" t="s">
        <v>6080</v>
      </c>
      <c r="C2476" s="49" t="s">
        <v>6081</v>
      </c>
      <c r="D2476" s="49" t="s">
        <v>6060</v>
      </c>
      <c r="E2476" s="75">
        <v>191988077846</v>
      </c>
      <c r="F2476" s="53" t="s">
        <v>6061</v>
      </c>
      <c r="G2476" s="50" t="s">
        <v>193</v>
      </c>
      <c r="H2476" s="50" t="s">
        <v>188</v>
      </c>
      <c r="I2476" s="78">
        <v>768</v>
      </c>
      <c r="J2476" s="78">
        <v>32</v>
      </c>
      <c r="K2476" s="82">
        <v>1.1499999999999999</v>
      </c>
      <c r="L2476" s="48" t="s">
        <v>368</v>
      </c>
      <c r="M2476" s="50" t="s">
        <v>190</v>
      </c>
      <c r="N2476" s="50" t="s">
        <v>190</v>
      </c>
      <c r="O2476" s="54">
        <f>VLOOKUP(A2476,'Shurjoint Multiplier Sheet'!A:E,4,FALSE)</f>
        <v>0</v>
      </c>
      <c r="P2476" s="91">
        <v>303.83</v>
      </c>
      <c r="Q2476" s="91">
        <f t="shared" si="43"/>
        <v>0</v>
      </c>
    </row>
    <row r="2477" spans="1:17" x14ac:dyDescent="0.25">
      <c r="A2477" s="48" t="s">
        <v>120</v>
      </c>
      <c r="B2477" s="49" t="s">
        <v>6082</v>
      </c>
      <c r="C2477" s="49" t="s">
        <v>6083</v>
      </c>
      <c r="D2477" s="49" t="s">
        <v>6060</v>
      </c>
      <c r="E2477" s="75">
        <v>191988077853</v>
      </c>
      <c r="F2477" s="53" t="s">
        <v>6061</v>
      </c>
      <c r="G2477" s="50" t="s">
        <v>196</v>
      </c>
      <c r="H2477" s="50" t="s">
        <v>188</v>
      </c>
      <c r="I2477" s="78">
        <v>390</v>
      </c>
      <c r="J2477" s="78">
        <v>15</v>
      </c>
      <c r="K2477" s="82">
        <v>2.1800000000000002</v>
      </c>
      <c r="L2477" s="48" t="s">
        <v>5973</v>
      </c>
      <c r="M2477" s="50" t="s">
        <v>190</v>
      </c>
      <c r="N2477" s="50" t="s">
        <v>190</v>
      </c>
      <c r="O2477" s="54">
        <f>VLOOKUP(A2477,'Shurjoint Multiplier Sheet'!A:E,4,FALSE)</f>
        <v>0</v>
      </c>
      <c r="P2477" s="91">
        <v>409.84</v>
      </c>
      <c r="Q2477" s="91">
        <f t="shared" si="43"/>
        <v>0</v>
      </c>
    </row>
    <row r="2478" spans="1:17" x14ac:dyDescent="0.25">
      <c r="A2478" s="48" t="s">
        <v>120</v>
      </c>
      <c r="B2478" s="49" t="s">
        <v>6084</v>
      </c>
      <c r="C2478" s="49" t="s">
        <v>6085</v>
      </c>
      <c r="D2478" s="49" t="s">
        <v>6060</v>
      </c>
      <c r="E2478" s="75">
        <v>191988077860</v>
      </c>
      <c r="F2478" s="53" t="s">
        <v>6061</v>
      </c>
      <c r="G2478" s="50" t="s">
        <v>196</v>
      </c>
      <c r="H2478" s="50" t="s">
        <v>188</v>
      </c>
      <c r="I2478" s="78">
        <v>390</v>
      </c>
      <c r="J2478" s="78">
        <v>15</v>
      </c>
      <c r="K2478" s="82">
        <v>2.1800000000000002</v>
      </c>
      <c r="L2478" s="48" t="s">
        <v>368</v>
      </c>
      <c r="M2478" s="50" t="s">
        <v>190</v>
      </c>
      <c r="N2478" s="50" t="s">
        <v>190</v>
      </c>
      <c r="O2478" s="54">
        <f>VLOOKUP(A2478,'Shurjoint Multiplier Sheet'!A:E,4,FALSE)</f>
        <v>0</v>
      </c>
      <c r="P2478" s="91">
        <v>506.38</v>
      </c>
      <c r="Q2478" s="91">
        <f t="shared" si="43"/>
        <v>0</v>
      </c>
    </row>
    <row r="2479" spans="1:17" x14ac:dyDescent="0.25">
      <c r="A2479" s="48" t="s">
        <v>120</v>
      </c>
      <c r="B2479" s="49" t="s">
        <v>6086</v>
      </c>
      <c r="C2479" s="49" t="s">
        <v>6087</v>
      </c>
      <c r="D2479" s="49" t="s">
        <v>6060</v>
      </c>
      <c r="E2479" s="75">
        <v>191988077877</v>
      </c>
      <c r="F2479" s="53" t="s">
        <v>6061</v>
      </c>
      <c r="G2479" s="50" t="s">
        <v>199</v>
      </c>
      <c r="H2479" s="50" t="s">
        <v>188</v>
      </c>
      <c r="I2479" s="78">
        <v>230</v>
      </c>
      <c r="J2479" s="78">
        <v>6</v>
      </c>
      <c r="K2479" s="82">
        <v>3.51</v>
      </c>
      <c r="L2479" s="48" t="s">
        <v>5973</v>
      </c>
      <c r="M2479" s="50" t="s">
        <v>190</v>
      </c>
      <c r="N2479" s="50" t="s">
        <v>190</v>
      </c>
      <c r="O2479" s="54">
        <f>VLOOKUP(A2479,'Shurjoint Multiplier Sheet'!A:E,4,FALSE)</f>
        <v>0</v>
      </c>
      <c r="P2479" s="91">
        <v>583.96</v>
      </c>
      <c r="Q2479" s="91">
        <f t="shared" si="43"/>
        <v>0</v>
      </c>
    </row>
    <row r="2480" spans="1:17" x14ac:dyDescent="0.25">
      <c r="A2480" s="48" t="s">
        <v>120</v>
      </c>
      <c r="B2480" s="49" t="s">
        <v>6088</v>
      </c>
      <c r="C2480" s="49" t="s">
        <v>6089</v>
      </c>
      <c r="D2480" s="49" t="s">
        <v>6060</v>
      </c>
      <c r="E2480" s="75">
        <v>191988077884</v>
      </c>
      <c r="F2480" s="53" t="s">
        <v>6061</v>
      </c>
      <c r="G2480" s="50" t="s">
        <v>199</v>
      </c>
      <c r="H2480" s="50" t="s">
        <v>188</v>
      </c>
      <c r="I2480" s="78">
        <v>230</v>
      </c>
      <c r="J2480" s="78">
        <v>6</v>
      </c>
      <c r="K2480" s="82">
        <v>3.51</v>
      </c>
      <c r="L2480" s="48" t="s">
        <v>368</v>
      </c>
      <c r="M2480" s="50" t="s">
        <v>190</v>
      </c>
      <c r="N2480" s="50" t="s">
        <v>190</v>
      </c>
      <c r="O2480" s="54">
        <f>VLOOKUP(A2480,'Shurjoint Multiplier Sheet'!A:E,4,FALSE)</f>
        <v>0</v>
      </c>
      <c r="P2480" s="91">
        <v>723.73</v>
      </c>
      <c r="Q2480" s="91">
        <f t="shared" si="43"/>
        <v>0</v>
      </c>
    </row>
    <row r="2481" spans="1:17" x14ac:dyDescent="0.25">
      <c r="A2481" s="48" t="s">
        <v>120</v>
      </c>
      <c r="B2481" s="49" t="s">
        <v>6090</v>
      </c>
      <c r="C2481" s="49" t="s">
        <v>6091</v>
      </c>
      <c r="D2481" s="49" t="s">
        <v>6060</v>
      </c>
      <c r="E2481" s="75">
        <v>191988077891</v>
      </c>
      <c r="F2481" s="53" t="s">
        <v>6061</v>
      </c>
      <c r="G2481" s="50" t="s">
        <v>270</v>
      </c>
      <c r="H2481" s="50" t="s">
        <v>188</v>
      </c>
      <c r="I2481" s="78">
        <v>100</v>
      </c>
      <c r="J2481" s="78">
        <v>4</v>
      </c>
      <c r="K2481" s="82">
        <v>6.33</v>
      </c>
      <c r="L2481" s="48" t="s">
        <v>5973</v>
      </c>
      <c r="M2481" s="50" t="s">
        <v>190</v>
      </c>
      <c r="N2481" s="50" t="s">
        <v>190</v>
      </c>
      <c r="O2481" s="54">
        <f>VLOOKUP(A2481,'Shurjoint Multiplier Sheet'!A:E,4,FALSE)</f>
        <v>0</v>
      </c>
      <c r="P2481" s="91">
        <v>1097.44</v>
      </c>
      <c r="Q2481" s="91">
        <f t="shared" si="43"/>
        <v>0</v>
      </c>
    </row>
    <row r="2482" spans="1:17" x14ac:dyDescent="0.25">
      <c r="A2482" s="48" t="s">
        <v>120</v>
      </c>
      <c r="B2482" s="49" t="s">
        <v>6092</v>
      </c>
      <c r="C2482" s="49" t="s">
        <v>6093</v>
      </c>
      <c r="D2482" s="49" t="s">
        <v>6060</v>
      </c>
      <c r="E2482" s="75">
        <v>191988077907</v>
      </c>
      <c r="F2482" s="53" t="s">
        <v>6061</v>
      </c>
      <c r="G2482" s="50" t="s">
        <v>270</v>
      </c>
      <c r="H2482" s="50" t="s">
        <v>188</v>
      </c>
      <c r="I2482" s="78">
        <v>100</v>
      </c>
      <c r="J2482" s="78">
        <v>4</v>
      </c>
      <c r="K2482" s="82">
        <v>6.33</v>
      </c>
      <c r="L2482" s="48" t="s">
        <v>368</v>
      </c>
      <c r="M2482" s="50" t="s">
        <v>190</v>
      </c>
      <c r="N2482" s="50" t="s">
        <v>190</v>
      </c>
      <c r="O2482" s="54">
        <f>VLOOKUP(A2482,'Shurjoint Multiplier Sheet'!A:E,4,FALSE)</f>
        <v>0</v>
      </c>
      <c r="P2482" s="91">
        <v>1369.88</v>
      </c>
      <c r="Q2482" s="91">
        <f t="shared" si="43"/>
        <v>0</v>
      </c>
    </row>
    <row r="2483" spans="1:17" x14ac:dyDescent="0.25">
      <c r="A2483" s="48" t="s">
        <v>120</v>
      </c>
      <c r="B2483" s="49" t="s">
        <v>6094</v>
      </c>
      <c r="C2483" s="49" t="s">
        <v>6095</v>
      </c>
      <c r="D2483" s="49" t="s">
        <v>6060</v>
      </c>
      <c r="E2483" s="75">
        <v>191988077914</v>
      </c>
      <c r="F2483" s="53" t="s">
        <v>6061</v>
      </c>
      <c r="G2483" s="50" t="s">
        <v>202</v>
      </c>
      <c r="H2483" s="50" t="s">
        <v>188</v>
      </c>
      <c r="I2483" s="78">
        <v>72</v>
      </c>
      <c r="J2483" s="78"/>
      <c r="K2483" s="82">
        <v>9.35</v>
      </c>
      <c r="L2483" s="48" t="s">
        <v>5973</v>
      </c>
      <c r="M2483" s="50" t="s">
        <v>190</v>
      </c>
      <c r="N2483" s="50" t="s">
        <v>190</v>
      </c>
      <c r="O2483" s="54">
        <f>VLOOKUP(A2483,'Shurjoint Multiplier Sheet'!A:E,4,FALSE)</f>
        <v>0</v>
      </c>
      <c r="P2483" s="91">
        <v>1097.44</v>
      </c>
      <c r="Q2483" s="91">
        <f t="shared" si="43"/>
        <v>0</v>
      </c>
    </row>
    <row r="2484" spans="1:17" x14ac:dyDescent="0.25">
      <c r="A2484" s="48" t="s">
        <v>120</v>
      </c>
      <c r="B2484" s="49" t="s">
        <v>6096</v>
      </c>
      <c r="C2484" s="49" t="s">
        <v>6097</v>
      </c>
      <c r="D2484" s="49" t="s">
        <v>6060</v>
      </c>
      <c r="E2484" s="75">
        <v>191988077921</v>
      </c>
      <c r="F2484" s="53" t="s">
        <v>6061</v>
      </c>
      <c r="G2484" s="50" t="s">
        <v>202</v>
      </c>
      <c r="H2484" s="50" t="s">
        <v>188</v>
      </c>
      <c r="I2484" s="78">
        <v>72</v>
      </c>
      <c r="J2484" s="78"/>
      <c r="K2484" s="82">
        <v>9.35</v>
      </c>
      <c r="L2484" s="48" t="s">
        <v>368</v>
      </c>
      <c r="M2484" s="50" t="s">
        <v>190</v>
      </c>
      <c r="N2484" s="50" t="s">
        <v>190</v>
      </c>
      <c r="O2484" s="54">
        <f>VLOOKUP(A2484,'Shurjoint Multiplier Sheet'!A:E,4,FALSE)</f>
        <v>0</v>
      </c>
      <c r="P2484" s="91">
        <v>1369.88</v>
      </c>
      <c r="Q2484" s="91">
        <f t="shared" si="43"/>
        <v>0</v>
      </c>
    </row>
    <row r="2485" spans="1:17" x14ac:dyDescent="0.25">
      <c r="A2485" s="48" t="s">
        <v>120</v>
      </c>
      <c r="B2485" s="49" t="s">
        <v>6098</v>
      </c>
      <c r="C2485" s="49" t="s">
        <v>6099</v>
      </c>
      <c r="D2485" s="49" t="s">
        <v>6060</v>
      </c>
      <c r="E2485" s="75">
        <v>191988077938</v>
      </c>
      <c r="F2485" s="53" t="s">
        <v>6061</v>
      </c>
      <c r="G2485" s="50" t="s">
        <v>232</v>
      </c>
      <c r="H2485" s="50" t="s">
        <v>188</v>
      </c>
      <c r="I2485" s="78">
        <v>45</v>
      </c>
      <c r="J2485" s="78"/>
      <c r="K2485" s="82">
        <v>15.63</v>
      </c>
      <c r="L2485" s="48" t="s">
        <v>5973</v>
      </c>
      <c r="M2485" s="50" t="s">
        <v>190</v>
      </c>
      <c r="N2485" s="50" t="s">
        <v>190</v>
      </c>
      <c r="O2485" s="54">
        <f>VLOOKUP(A2485,'Shurjoint Multiplier Sheet'!A:E,4,FALSE)</f>
        <v>0</v>
      </c>
      <c r="P2485" s="91">
        <v>1874.48</v>
      </c>
      <c r="Q2485" s="91">
        <f t="shared" si="43"/>
        <v>0</v>
      </c>
    </row>
    <row r="2486" spans="1:17" x14ac:dyDescent="0.25">
      <c r="A2486" s="48" t="s">
        <v>120</v>
      </c>
      <c r="B2486" s="49" t="s">
        <v>6100</v>
      </c>
      <c r="C2486" s="49" t="s">
        <v>6101</v>
      </c>
      <c r="D2486" s="49" t="s">
        <v>6060</v>
      </c>
      <c r="E2486" s="75">
        <v>191988077945</v>
      </c>
      <c r="F2486" s="53" t="s">
        <v>6061</v>
      </c>
      <c r="G2486" s="50" t="s">
        <v>232</v>
      </c>
      <c r="H2486" s="50" t="s">
        <v>188</v>
      </c>
      <c r="I2486" s="78">
        <v>45</v>
      </c>
      <c r="J2486" s="78"/>
      <c r="K2486" s="82">
        <v>15.63</v>
      </c>
      <c r="L2486" s="48" t="s">
        <v>368</v>
      </c>
      <c r="M2486" s="50" t="s">
        <v>190</v>
      </c>
      <c r="N2486" s="50" t="s">
        <v>190</v>
      </c>
      <c r="O2486" s="54">
        <f>VLOOKUP(A2486,'Shurjoint Multiplier Sheet'!A:E,4,FALSE)</f>
        <v>0</v>
      </c>
      <c r="P2486" s="91">
        <v>2339.98</v>
      </c>
      <c r="Q2486" s="91">
        <f t="shared" si="43"/>
        <v>0</v>
      </c>
    </row>
    <row r="2487" spans="1:17" x14ac:dyDescent="0.25">
      <c r="A2487" s="48" t="s">
        <v>120</v>
      </c>
      <c r="B2487" s="49" t="s">
        <v>6102</v>
      </c>
      <c r="C2487" s="49" t="s">
        <v>6103</v>
      </c>
      <c r="D2487" s="49" t="s">
        <v>6104</v>
      </c>
      <c r="E2487" s="75">
        <v>191988077983</v>
      </c>
      <c r="F2487" s="53" t="s">
        <v>6105</v>
      </c>
      <c r="G2487" s="50" t="s">
        <v>514</v>
      </c>
      <c r="H2487" s="50" t="s">
        <v>188</v>
      </c>
      <c r="I2487" s="78"/>
      <c r="J2487" s="78">
        <v>36</v>
      </c>
      <c r="K2487" s="82">
        <v>1.48</v>
      </c>
      <c r="L2487" s="48" t="s">
        <v>5973</v>
      </c>
      <c r="M2487" s="50" t="s">
        <v>190</v>
      </c>
      <c r="N2487" s="50" t="s">
        <v>190</v>
      </c>
      <c r="O2487" s="54">
        <f>VLOOKUP(A2487,'Shurjoint Multiplier Sheet'!A:E,4,FALSE)</f>
        <v>0</v>
      </c>
      <c r="P2487" s="91">
        <v>1033.48</v>
      </c>
      <c r="Q2487" s="91">
        <f t="shared" si="43"/>
        <v>0</v>
      </c>
    </row>
    <row r="2488" spans="1:17" x14ac:dyDescent="0.25">
      <c r="A2488" s="48" t="s">
        <v>120</v>
      </c>
      <c r="B2488" s="49" t="s">
        <v>6106</v>
      </c>
      <c r="C2488" s="49" t="s">
        <v>6107</v>
      </c>
      <c r="D2488" s="49" t="s">
        <v>6104</v>
      </c>
      <c r="E2488" s="75">
        <v>191988077990</v>
      </c>
      <c r="F2488" s="53" t="s">
        <v>6105</v>
      </c>
      <c r="G2488" s="50" t="s">
        <v>514</v>
      </c>
      <c r="H2488" s="50" t="s">
        <v>188</v>
      </c>
      <c r="I2488" s="78"/>
      <c r="J2488" s="78">
        <v>36</v>
      </c>
      <c r="K2488" s="82">
        <v>1.48</v>
      </c>
      <c r="L2488" s="48" t="s">
        <v>368</v>
      </c>
      <c r="M2488" s="50" t="s">
        <v>190</v>
      </c>
      <c r="N2488" s="50" t="s">
        <v>190</v>
      </c>
      <c r="O2488" s="54">
        <f>VLOOKUP(A2488,'Shurjoint Multiplier Sheet'!A:E,4,FALSE)</f>
        <v>0</v>
      </c>
      <c r="P2488" s="91">
        <v>857.58</v>
      </c>
      <c r="Q2488" s="91">
        <f t="shared" si="43"/>
        <v>0</v>
      </c>
    </row>
    <row r="2489" spans="1:17" x14ac:dyDescent="0.25">
      <c r="A2489" s="48" t="s">
        <v>120</v>
      </c>
      <c r="B2489" s="49" t="s">
        <v>6108</v>
      </c>
      <c r="C2489" s="49" t="s">
        <v>6109</v>
      </c>
      <c r="D2489" s="49" t="s">
        <v>6104</v>
      </c>
      <c r="E2489" s="75">
        <v>191988078003</v>
      </c>
      <c r="F2489" s="53" t="s">
        <v>6105</v>
      </c>
      <c r="G2489" s="50" t="s">
        <v>521</v>
      </c>
      <c r="H2489" s="50" t="s">
        <v>188</v>
      </c>
      <c r="I2489" s="78"/>
      <c r="J2489" s="78">
        <v>36</v>
      </c>
      <c r="K2489" s="82">
        <v>0.86</v>
      </c>
      <c r="L2489" s="48" t="s">
        <v>5973</v>
      </c>
      <c r="M2489" s="50" t="s">
        <v>190</v>
      </c>
      <c r="N2489" s="50" t="s">
        <v>190</v>
      </c>
      <c r="O2489" s="54">
        <f>VLOOKUP(A2489,'Shurjoint Multiplier Sheet'!A:E,4,FALSE)</f>
        <v>0</v>
      </c>
      <c r="P2489" s="91">
        <v>883.05</v>
      </c>
      <c r="Q2489" s="91">
        <f t="shared" si="43"/>
        <v>0</v>
      </c>
    </row>
    <row r="2490" spans="1:17" x14ac:dyDescent="0.25">
      <c r="A2490" s="48" t="s">
        <v>120</v>
      </c>
      <c r="B2490" s="49" t="s">
        <v>6110</v>
      </c>
      <c r="C2490" s="49" t="s">
        <v>6111</v>
      </c>
      <c r="D2490" s="49" t="s">
        <v>6104</v>
      </c>
      <c r="E2490" s="75">
        <v>191988078027</v>
      </c>
      <c r="F2490" s="53" t="s">
        <v>6105</v>
      </c>
      <c r="G2490" s="50" t="s">
        <v>453</v>
      </c>
      <c r="H2490" s="50" t="s">
        <v>188</v>
      </c>
      <c r="I2490" s="78"/>
      <c r="J2490" s="78">
        <v>30</v>
      </c>
      <c r="K2490" s="82">
        <v>1.65</v>
      </c>
      <c r="L2490" s="48" t="s">
        <v>5973</v>
      </c>
      <c r="M2490" s="50" t="s">
        <v>190</v>
      </c>
      <c r="N2490" s="50" t="s">
        <v>190</v>
      </c>
      <c r="O2490" s="54">
        <f>VLOOKUP(A2490,'Shurjoint Multiplier Sheet'!A:E,4,FALSE)</f>
        <v>0</v>
      </c>
      <c r="P2490" s="91">
        <v>686.42</v>
      </c>
      <c r="Q2490" s="91">
        <f t="shared" si="43"/>
        <v>0</v>
      </c>
    </row>
    <row r="2491" spans="1:17" x14ac:dyDescent="0.25">
      <c r="A2491" s="48" t="s">
        <v>120</v>
      </c>
      <c r="B2491" s="49" t="s">
        <v>6112</v>
      </c>
      <c r="C2491" s="49" t="s">
        <v>6113</v>
      </c>
      <c r="D2491" s="49" t="s">
        <v>6104</v>
      </c>
      <c r="E2491" s="75">
        <v>191988078034</v>
      </c>
      <c r="F2491" s="53" t="s">
        <v>6105</v>
      </c>
      <c r="G2491" s="50" t="s">
        <v>453</v>
      </c>
      <c r="H2491" s="50" t="s">
        <v>188</v>
      </c>
      <c r="I2491" s="78"/>
      <c r="J2491" s="78">
        <v>30</v>
      </c>
      <c r="K2491" s="82">
        <v>1.65</v>
      </c>
      <c r="L2491" s="48" t="s">
        <v>368</v>
      </c>
      <c r="M2491" s="50" t="s">
        <v>190</v>
      </c>
      <c r="N2491" s="50" t="s">
        <v>190</v>
      </c>
      <c r="O2491" s="54">
        <f>VLOOKUP(A2491,'Shurjoint Multiplier Sheet'!A:E,4,FALSE)</f>
        <v>0</v>
      </c>
      <c r="P2491" s="91">
        <v>857.58</v>
      </c>
      <c r="Q2491" s="91">
        <f t="shared" si="43"/>
        <v>0</v>
      </c>
    </row>
    <row r="2492" spans="1:17" x14ac:dyDescent="0.25">
      <c r="A2492" s="48" t="s">
        <v>120</v>
      </c>
      <c r="B2492" s="49" t="s">
        <v>6114</v>
      </c>
      <c r="C2492" s="49" t="s">
        <v>6115</v>
      </c>
      <c r="D2492" s="49" t="s">
        <v>6104</v>
      </c>
      <c r="E2492" s="75">
        <v>191988078041</v>
      </c>
      <c r="F2492" s="53" t="s">
        <v>6105</v>
      </c>
      <c r="G2492" s="50" t="s">
        <v>521</v>
      </c>
      <c r="H2492" s="50" t="s">
        <v>188</v>
      </c>
      <c r="I2492" s="78"/>
      <c r="J2492" s="78">
        <v>36</v>
      </c>
      <c r="K2492" s="82">
        <v>0.86</v>
      </c>
      <c r="L2492" s="48" t="s">
        <v>368</v>
      </c>
      <c r="M2492" s="50" t="s">
        <v>190</v>
      </c>
      <c r="N2492" s="50" t="s">
        <v>190</v>
      </c>
      <c r="O2492" s="54">
        <f>VLOOKUP(A2492,'Shurjoint Multiplier Sheet'!A:E,4,FALSE)</f>
        <v>0</v>
      </c>
      <c r="P2492" s="91">
        <v>919.17</v>
      </c>
      <c r="Q2492" s="91">
        <f t="shared" si="43"/>
        <v>0</v>
      </c>
    </row>
    <row r="2493" spans="1:17" x14ac:dyDescent="0.25">
      <c r="A2493" s="48" t="s">
        <v>120</v>
      </c>
      <c r="B2493" s="49" t="s">
        <v>6116</v>
      </c>
      <c r="C2493" s="49" t="s">
        <v>6117</v>
      </c>
      <c r="D2493" s="49" t="s">
        <v>6104</v>
      </c>
      <c r="E2493" s="75">
        <v>191988078058</v>
      </c>
      <c r="F2493" s="53" t="s">
        <v>6105</v>
      </c>
      <c r="G2493" s="50" t="s">
        <v>193</v>
      </c>
      <c r="H2493" s="50" t="s">
        <v>188</v>
      </c>
      <c r="I2493" s="78"/>
      <c r="J2493" s="78">
        <v>14</v>
      </c>
      <c r="K2493" s="82">
        <v>2.36</v>
      </c>
      <c r="L2493" s="48" t="s">
        <v>5973</v>
      </c>
      <c r="M2493" s="50" t="s">
        <v>190</v>
      </c>
      <c r="N2493" s="50" t="s">
        <v>190</v>
      </c>
      <c r="O2493" s="54">
        <f>VLOOKUP(A2493,'Shurjoint Multiplier Sheet'!A:E,4,FALSE)</f>
        <v>0</v>
      </c>
      <c r="P2493" s="91">
        <v>717.81</v>
      </c>
      <c r="Q2493" s="91">
        <f t="shared" si="43"/>
        <v>0</v>
      </c>
    </row>
    <row r="2494" spans="1:17" x14ac:dyDescent="0.25">
      <c r="A2494" s="48" t="s">
        <v>120</v>
      </c>
      <c r="B2494" s="49" t="s">
        <v>6118</v>
      </c>
      <c r="C2494" s="49" t="s">
        <v>6119</v>
      </c>
      <c r="D2494" s="49" t="s">
        <v>6104</v>
      </c>
      <c r="E2494" s="75">
        <v>191988078065</v>
      </c>
      <c r="F2494" s="53" t="s">
        <v>6105</v>
      </c>
      <c r="G2494" s="50" t="s">
        <v>187</v>
      </c>
      <c r="H2494" s="50" t="s">
        <v>188</v>
      </c>
      <c r="I2494" s="78"/>
      <c r="J2494" s="78">
        <v>8</v>
      </c>
      <c r="K2494" s="82">
        <v>3.79</v>
      </c>
      <c r="L2494" s="48" t="s">
        <v>5973</v>
      </c>
      <c r="M2494" s="50" t="s">
        <v>190</v>
      </c>
      <c r="N2494" s="50" t="s">
        <v>190</v>
      </c>
      <c r="O2494" s="54">
        <f>VLOOKUP(A2494,'Shurjoint Multiplier Sheet'!A:E,4,FALSE)</f>
        <v>0</v>
      </c>
      <c r="P2494" s="91">
        <v>875.35</v>
      </c>
      <c r="Q2494" s="91">
        <f t="shared" si="43"/>
        <v>0</v>
      </c>
    </row>
    <row r="2495" spans="1:17" x14ac:dyDescent="0.25">
      <c r="A2495" s="48" t="s">
        <v>120</v>
      </c>
      <c r="B2495" s="49" t="s">
        <v>6120</v>
      </c>
      <c r="C2495" s="49" t="s">
        <v>6121</v>
      </c>
      <c r="D2495" s="49" t="s">
        <v>6104</v>
      </c>
      <c r="E2495" s="75">
        <v>191988078072</v>
      </c>
      <c r="F2495" s="53" t="s">
        <v>6105</v>
      </c>
      <c r="G2495" s="50" t="s">
        <v>187</v>
      </c>
      <c r="H2495" s="50" t="s">
        <v>188</v>
      </c>
      <c r="I2495" s="78"/>
      <c r="J2495" s="78">
        <v>8</v>
      </c>
      <c r="K2495" s="82">
        <v>3.79</v>
      </c>
      <c r="L2495" s="48" t="s">
        <v>368</v>
      </c>
      <c r="M2495" s="50" t="s">
        <v>190</v>
      </c>
      <c r="N2495" s="50" t="s">
        <v>190</v>
      </c>
      <c r="O2495" s="54">
        <f>VLOOKUP(A2495,'Shurjoint Multiplier Sheet'!A:E,4,FALSE)</f>
        <v>0</v>
      </c>
      <c r="P2495" s="91">
        <v>1094.48</v>
      </c>
      <c r="Q2495" s="91">
        <f t="shared" si="43"/>
        <v>0</v>
      </c>
    </row>
    <row r="2496" spans="1:17" x14ac:dyDescent="0.25">
      <c r="A2496" s="48" t="s">
        <v>120</v>
      </c>
      <c r="B2496" s="49" t="s">
        <v>6122</v>
      </c>
      <c r="C2496" s="49" t="s">
        <v>6123</v>
      </c>
      <c r="D2496" s="49" t="s">
        <v>6104</v>
      </c>
      <c r="E2496" s="75">
        <v>191988078089</v>
      </c>
      <c r="F2496" s="53" t="s">
        <v>6105</v>
      </c>
      <c r="G2496" s="50" t="s">
        <v>193</v>
      </c>
      <c r="H2496" s="50" t="s">
        <v>188</v>
      </c>
      <c r="I2496" s="78"/>
      <c r="J2496" s="78">
        <v>14</v>
      </c>
      <c r="K2496" s="82">
        <v>2.36</v>
      </c>
      <c r="L2496" s="48" t="s">
        <v>368</v>
      </c>
      <c r="M2496" s="50" t="s">
        <v>190</v>
      </c>
      <c r="N2496" s="50" t="s">
        <v>190</v>
      </c>
      <c r="O2496" s="54">
        <f>VLOOKUP(A2496,'Shurjoint Multiplier Sheet'!A:E,4,FALSE)</f>
        <v>0</v>
      </c>
      <c r="P2496" s="91">
        <v>897.85</v>
      </c>
      <c r="Q2496" s="91">
        <f t="shared" si="43"/>
        <v>0</v>
      </c>
    </row>
    <row r="2497" spans="1:17" x14ac:dyDescent="0.25">
      <c r="A2497" s="48" t="s">
        <v>120</v>
      </c>
      <c r="B2497" s="49" t="s">
        <v>6124</v>
      </c>
      <c r="C2497" s="49" t="s">
        <v>6125</v>
      </c>
      <c r="D2497" s="49" t="s">
        <v>6104</v>
      </c>
      <c r="E2497" s="75">
        <v>191988078096</v>
      </c>
      <c r="F2497" s="53" t="s">
        <v>6105</v>
      </c>
      <c r="G2497" s="50" t="s">
        <v>196</v>
      </c>
      <c r="H2497" s="50" t="s">
        <v>188</v>
      </c>
      <c r="I2497" s="78">
        <v>160</v>
      </c>
      <c r="J2497" s="78">
        <v>6</v>
      </c>
      <c r="K2497" s="82">
        <v>4.63</v>
      </c>
      <c r="L2497" s="48" t="s">
        <v>5973</v>
      </c>
      <c r="M2497" s="50" t="s">
        <v>190</v>
      </c>
      <c r="N2497" s="50" t="s">
        <v>190</v>
      </c>
      <c r="O2497" s="54">
        <f>VLOOKUP(A2497,'Shurjoint Multiplier Sheet'!A:E,4,FALSE)</f>
        <v>0</v>
      </c>
      <c r="P2497" s="91">
        <v>1132.98</v>
      </c>
      <c r="Q2497" s="91">
        <f t="shared" si="43"/>
        <v>0</v>
      </c>
    </row>
    <row r="2498" spans="1:17" x14ac:dyDescent="0.25">
      <c r="A2498" s="48" t="s">
        <v>120</v>
      </c>
      <c r="B2498" s="49" t="s">
        <v>6126</v>
      </c>
      <c r="C2498" s="49" t="s">
        <v>6127</v>
      </c>
      <c r="D2498" s="49" t="s">
        <v>6104</v>
      </c>
      <c r="E2498" s="75">
        <v>191988078102</v>
      </c>
      <c r="F2498" s="53" t="s">
        <v>6105</v>
      </c>
      <c r="G2498" s="50" t="s">
        <v>196</v>
      </c>
      <c r="H2498" s="50" t="s">
        <v>188</v>
      </c>
      <c r="I2498" s="78">
        <v>160</v>
      </c>
      <c r="J2498" s="78">
        <v>6</v>
      </c>
      <c r="K2498" s="82">
        <v>4.63</v>
      </c>
      <c r="L2498" s="48" t="s">
        <v>368</v>
      </c>
      <c r="M2498" s="50" t="s">
        <v>190</v>
      </c>
      <c r="N2498" s="50" t="s">
        <v>190</v>
      </c>
      <c r="O2498" s="54">
        <f>VLOOKUP(A2498,'Shurjoint Multiplier Sheet'!A:E,4,FALSE)</f>
        <v>0</v>
      </c>
      <c r="P2498" s="91">
        <v>1414.29</v>
      </c>
      <c r="Q2498" s="91">
        <f t="shared" si="43"/>
        <v>0</v>
      </c>
    </row>
    <row r="2499" spans="1:17" x14ac:dyDescent="0.25">
      <c r="A2499" s="48" t="s">
        <v>120</v>
      </c>
      <c r="B2499" s="49" t="s">
        <v>6128</v>
      </c>
      <c r="C2499" s="49" t="s">
        <v>6129</v>
      </c>
      <c r="D2499" s="49" t="s">
        <v>6104</v>
      </c>
      <c r="E2499" s="75">
        <v>191988078126</v>
      </c>
      <c r="F2499" s="53" t="s">
        <v>6105</v>
      </c>
      <c r="G2499" s="50" t="s">
        <v>199</v>
      </c>
      <c r="H2499" s="50" t="s">
        <v>188</v>
      </c>
      <c r="I2499" s="78">
        <v>90</v>
      </c>
      <c r="J2499" s="78">
        <v>3</v>
      </c>
      <c r="K2499" s="82">
        <v>7.5</v>
      </c>
      <c r="L2499" s="48" t="s">
        <v>5973</v>
      </c>
      <c r="M2499" s="50" t="s">
        <v>190</v>
      </c>
      <c r="N2499" s="50" t="s">
        <v>190</v>
      </c>
      <c r="O2499" s="54">
        <f>VLOOKUP(A2499,'Shurjoint Multiplier Sheet'!A:E,4,FALSE)</f>
        <v>0</v>
      </c>
      <c r="P2499" s="91">
        <v>1212.93</v>
      </c>
      <c r="Q2499" s="91">
        <f t="shared" si="43"/>
        <v>0</v>
      </c>
    </row>
    <row r="2500" spans="1:17" x14ac:dyDescent="0.25">
      <c r="A2500" s="48" t="s">
        <v>120</v>
      </c>
      <c r="B2500" s="49" t="s">
        <v>6130</v>
      </c>
      <c r="C2500" s="49" t="s">
        <v>6131</v>
      </c>
      <c r="D2500" s="49" t="s">
        <v>6104</v>
      </c>
      <c r="E2500" s="75">
        <v>191988078133</v>
      </c>
      <c r="F2500" s="53" t="s">
        <v>6105</v>
      </c>
      <c r="G2500" s="50" t="s">
        <v>199</v>
      </c>
      <c r="H2500" s="50" t="s">
        <v>188</v>
      </c>
      <c r="I2500" s="78">
        <v>90</v>
      </c>
      <c r="J2500" s="78">
        <v>3</v>
      </c>
      <c r="K2500" s="82">
        <v>7.5</v>
      </c>
      <c r="L2500" s="48" t="s">
        <v>368</v>
      </c>
      <c r="M2500" s="50" t="s">
        <v>190</v>
      </c>
      <c r="N2500" s="50" t="s">
        <v>190</v>
      </c>
      <c r="O2500" s="54">
        <f>VLOOKUP(A2500,'Shurjoint Multiplier Sheet'!A:E,4,FALSE)</f>
        <v>0</v>
      </c>
      <c r="P2500" s="91">
        <v>1514.98</v>
      </c>
      <c r="Q2500" s="91">
        <f t="shared" si="43"/>
        <v>0</v>
      </c>
    </row>
    <row r="2501" spans="1:17" x14ac:dyDescent="0.25">
      <c r="A2501" s="48" t="s">
        <v>120</v>
      </c>
      <c r="B2501" s="49" t="s">
        <v>6132</v>
      </c>
      <c r="C2501" s="49" t="s">
        <v>6133</v>
      </c>
      <c r="D2501" s="49" t="s">
        <v>6104</v>
      </c>
      <c r="E2501" s="75">
        <v>191988078140</v>
      </c>
      <c r="F2501" s="53" t="s">
        <v>6105</v>
      </c>
      <c r="G2501" s="50" t="s">
        <v>270</v>
      </c>
      <c r="H2501" s="50" t="s">
        <v>188</v>
      </c>
      <c r="I2501" s="78">
        <v>60</v>
      </c>
      <c r="J2501" s="78"/>
      <c r="K2501" s="82">
        <v>12.76</v>
      </c>
      <c r="L2501" s="48" t="s">
        <v>5973</v>
      </c>
      <c r="M2501" s="50" t="s">
        <v>190</v>
      </c>
      <c r="N2501" s="50" t="s">
        <v>190</v>
      </c>
      <c r="O2501" s="54">
        <f>VLOOKUP(A2501,'Shurjoint Multiplier Sheet'!A:E,4,FALSE)</f>
        <v>0</v>
      </c>
      <c r="P2501" s="91">
        <v>2355.9699999999998</v>
      </c>
      <c r="Q2501" s="91">
        <f t="shared" si="43"/>
        <v>0</v>
      </c>
    </row>
    <row r="2502" spans="1:17" x14ac:dyDescent="0.25">
      <c r="A2502" s="48" t="s">
        <v>120</v>
      </c>
      <c r="B2502" s="49" t="s">
        <v>6134</v>
      </c>
      <c r="C2502" s="49" t="s">
        <v>6135</v>
      </c>
      <c r="D2502" s="49" t="s">
        <v>6104</v>
      </c>
      <c r="E2502" s="75">
        <v>191988078157</v>
      </c>
      <c r="F2502" s="53" t="s">
        <v>6105</v>
      </c>
      <c r="G2502" s="50" t="s">
        <v>202</v>
      </c>
      <c r="H2502" s="50" t="s">
        <v>188</v>
      </c>
      <c r="I2502" s="78">
        <v>28</v>
      </c>
      <c r="J2502" s="78"/>
      <c r="K2502" s="82">
        <v>20.99</v>
      </c>
      <c r="L2502" s="48" t="s">
        <v>5973</v>
      </c>
      <c r="M2502" s="50" t="s">
        <v>190</v>
      </c>
      <c r="N2502" s="50" t="s">
        <v>190</v>
      </c>
      <c r="O2502" s="54">
        <f>VLOOKUP(A2502,'Shurjoint Multiplier Sheet'!A:E,4,FALSE)</f>
        <v>0</v>
      </c>
      <c r="P2502" s="91">
        <v>2355.9699999999998</v>
      </c>
      <c r="Q2502" s="91">
        <f t="shared" si="43"/>
        <v>0</v>
      </c>
    </row>
    <row r="2503" spans="1:17" x14ac:dyDescent="0.25">
      <c r="A2503" s="48" t="s">
        <v>120</v>
      </c>
      <c r="B2503" s="49" t="s">
        <v>6136</v>
      </c>
      <c r="C2503" s="49" t="s">
        <v>6137</v>
      </c>
      <c r="D2503" s="49" t="s">
        <v>6104</v>
      </c>
      <c r="E2503" s="75">
        <v>191988078164</v>
      </c>
      <c r="F2503" s="53" t="s">
        <v>6105</v>
      </c>
      <c r="G2503" s="50" t="s">
        <v>202</v>
      </c>
      <c r="H2503" s="50" t="s">
        <v>188</v>
      </c>
      <c r="I2503" s="78">
        <v>28</v>
      </c>
      <c r="J2503" s="78"/>
      <c r="K2503" s="82">
        <v>20.99</v>
      </c>
      <c r="L2503" s="48" t="s">
        <v>368</v>
      </c>
      <c r="M2503" s="50" t="s">
        <v>190</v>
      </c>
      <c r="N2503" s="50" t="s">
        <v>190</v>
      </c>
      <c r="O2503" s="54">
        <f>VLOOKUP(A2503,'Shurjoint Multiplier Sheet'!A:E,4,FALSE)</f>
        <v>0</v>
      </c>
      <c r="P2503" s="91">
        <v>3303.57</v>
      </c>
      <c r="Q2503" s="91">
        <f t="shared" si="43"/>
        <v>0</v>
      </c>
    </row>
    <row r="2504" spans="1:17" x14ac:dyDescent="0.25">
      <c r="A2504" s="48" t="s">
        <v>120</v>
      </c>
      <c r="B2504" s="49" t="s">
        <v>6138</v>
      </c>
      <c r="C2504" s="49" t="s">
        <v>6139</v>
      </c>
      <c r="D2504" s="49" t="s">
        <v>6104</v>
      </c>
      <c r="E2504" s="75">
        <v>191988078171</v>
      </c>
      <c r="F2504" s="53" t="s">
        <v>6105</v>
      </c>
      <c r="G2504" s="50" t="s">
        <v>232</v>
      </c>
      <c r="H2504" s="50" t="s">
        <v>188</v>
      </c>
      <c r="I2504" s="78">
        <v>12</v>
      </c>
      <c r="J2504" s="78"/>
      <c r="K2504" s="82">
        <v>41.54</v>
      </c>
      <c r="L2504" s="48" t="s">
        <v>5973</v>
      </c>
      <c r="M2504" s="50" t="s">
        <v>190</v>
      </c>
      <c r="N2504" s="50" t="s">
        <v>190</v>
      </c>
      <c r="O2504" s="54">
        <f>VLOOKUP(A2504,'Shurjoint Multiplier Sheet'!A:E,4,FALSE)</f>
        <v>0</v>
      </c>
      <c r="P2504" s="91">
        <v>3478.29</v>
      </c>
      <c r="Q2504" s="91">
        <f t="shared" si="43"/>
        <v>0</v>
      </c>
    </row>
    <row r="2505" spans="1:17" x14ac:dyDescent="0.25">
      <c r="A2505" s="48" t="s">
        <v>120</v>
      </c>
      <c r="B2505" s="49" t="s">
        <v>6140</v>
      </c>
      <c r="C2505" s="49" t="s">
        <v>6141</v>
      </c>
      <c r="D2505" s="49" t="s">
        <v>6104</v>
      </c>
      <c r="E2505" s="75">
        <v>191988078188</v>
      </c>
      <c r="F2505" s="53" t="s">
        <v>6105</v>
      </c>
      <c r="G2505" s="50" t="s">
        <v>232</v>
      </c>
      <c r="H2505" s="50" t="s">
        <v>188</v>
      </c>
      <c r="I2505" s="78">
        <v>12</v>
      </c>
      <c r="J2505" s="78"/>
      <c r="K2505" s="82">
        <v>41.54</v>
      </c>
      <c r="L2505" s="48" t="s">
        <v>368</v>
      </c>
      <c r="M2505" s="50" t="s">
        <v>190</v>
      </c>
      <c r="N2505" s="50" t="s">
        <v>190</v>
      </c>
      <c r="O2505" s="54">
        <f>VLOOKUP(A2505,'Shurjoint Multiplier Sheet'!A:E,4,FALSE)</f>
        <v>0</v>
      </c>
      <c r="P2505" s="91">
        <v>6138.68</v>
      </c>
      <c r="Q2505" s="91">
        <f t="shared" si="43"/>
        <v>0</v>
      </c>
    </row>
    <row r="2506" spans="1:17" x14ac:dyDescent="0.25">
      <c r="A2506" s="48" t="s">
        <v>120</v>
      </c>
      <c r="B2506" s="49" t="s">
        <v>6142</v>
      </c>
      <c r="C2506" s="49" t="s">
        <v>6143</v>
      </c>
      <c r="D2506" s="49" t="s">
        <v>6144</v>
      </c>
      <c r="E2506" s="75">
        <v>191988078270</v>
      </c>
      <c r="F2506" s="53" t="s">
        <v>6145</v>
      </c>
      <c r="G2506" s="50" t="s">
        <v>585</v>
      </c>
      <c r="H2506" s="50" t="s">
        <v>188</v>
      </c>
      <c r="I2506" s="78">
        <v>8</v>
      </c>
      <c r="J2506" s="78"/>
      <c r="K2506" s="82">
        <v>59.22</v>
      </c>
      <c r="L2506" s="48" t="s">
        <v>5973</v>
      </c>
      <c r="M2506" s="50" t="s">
        <v>190</v>
      </c>
      <c r="N2506" s="50" t="s">
        <v>190</v>
      </c>
      <c r="O2506" s="54">
        <f>VLOOKUP(A2506,'Shurjoint Multiplier Sheet'!A:E,4,FALSE)</f>
        <v>0</v>
      </c>
      <c r="P2506" s="91">
        <v>11197.08</v>
      </c>
      <c r="Q2506" s="91">
        <f t="shared" si="43"/>
        <v>0</v>
      </c>
    </row>
    <row r="2507" spans="1:17" x14ac:dyDescent="0.25">
      <c r="A2507" s="48" t="s">
        <v>120</v>
      </c>
      <c r="B2507" s="49" t="s">
        <v>6146</v>
      </c>
      <c r="C2507" s="49" t="s">
        <v>6147</v>
      </c>
      <c r="D2507" s="49" t="s">
        <v>6144</v>
      </c>
      <c r="E2507" s="75">
        <v>191988078287</v>
      </c>
      <c r="F2507" s="53" t="s">
        <v>6145</v>
      </c>
      <c r="G2507" s="50" t="s">
        <v>1231</v>
      </c>
      <c r="H2507" s="50" t="s">
        <v>188</v>
      </c>
      <c r="I2507" s="78">
        <v>8</v>
      </c>
      <c r="J2507" s="78"/>
      <c r="K2507" s="82">
        <v>60.25</v>
      </c>
      <c r="L2507" s="48" t="s">
        <v>5973</v>
      </c>
      <c r="M2507" s="50" t="s">
        <v>190</v>
      </c>
      <c r="N2507" s="50" t="s">
        <v>190</v>
      </c>
      <c r="O2507" s="54">
        <f>VLOOKUP(A2507,'Shurjoint Multiplier Sheet'!A:E,4,FALSE)</f>
        <v>0</v>
      </c>
      <c r="P2507" s="91">
        <v>11297.17</v>
      </c>
      <c r="Q2507" s="91">
        <f t="shared" si="43"/>
        <v>0</v>
      </c>
    </row>
    <row r="2508" spans="1:17" x14ac:dyDescent="0.25">
      <c r="A2508" s="48" t="s">
        <v>120</v>
      </c>
      <c r="B2508" s="49" t="s">
        <v>6148</v>
      </c>
      <c r="C2508" s="49" t="s">
        <v>6149</v>
      </c>
      <c r="D2508" s="49" t="s">
        <v>6144</v>
      </c>
      <c r="E2508" s="75">
        <v>191988078294</v>
      </c>
      <c r="F2508" s="53" t="s">
        <v>6145</v>
      </c>
      <c r="G2508" s="50" t="s">
        <v>1231</v>
      </c>
      <c r="H2508" s="50" t="s">
        <v>188</v>
      </c>
      <c r="I2508" s="78">
        <v>8</v>
      </c>
      <c r="J2508" s="78"/>
      <c r="K2508" s="82">
        <v>60.25</v>
      </c>
      <c r="L2508" s="48" t="s">
        <v>368</v>
      </c>
      <c r="M2508" s="50" t="s">
        <v>190</v>
      </c>
      <c r="N2508" s="50" t="s">
        <v>190</v>
      </c>
      <c r="O2508" s="54">
        <f>VLOOKUP(A2508,'Shurjoint Multiplier Sheet'!A:E,4,FALSE)</f>
        <v>0</v>
      </c>
      <c r="P2508" s="91">
        <v>14395.83</v>
      </c>
      <c r="Q2508" s="91">
        <f t="shared" si="43"/>
        <v>0</v>
      </c>
    </row>
    <row r="2509" spans="1:17" x14ac:dyDescent="0.25">
      <c r="A2509" s="48" t="s">
        <v>120</v>
      </c>
      <c r="B2509" s="49" t="s">
        <v>6150</v>
      </c>
      <c r="C2509" s="49" t="s">
        <v>6151</v>
      </c>
      <c r="D2509" s="49" t="s">
        <v>6144</v>
      </c>
      <c r="E2509" s="75">
        <v>191988078195</v>
      </c>
      <c r="F2509" s="53" t="s">
        <v>6145</v>
      </c>
      <c r="G2509" s="50" t="s">
        <v>1667</v>
      </c>
      <c r="H2509" s="50" t="s">
        <v>188</v>
      </c>
      <c r="I2509" s="78"/>
      <c r="J2509" s="78">
        <v>36</v>
      </c>
      <c r="K2509" s="82">
        <v>1.21</v>
      </c>
      <c r="L2509" s="48" t="s">
        <v>5973</v>
      </c>
      <c r="M2509" s="50" t="s">
        <v>190</v>
      </c>
      <c r="N2509" s="50" t="s">
        <v>190</v>
      </c>
      <c r="O2509" s="54">
        <f>VLOOKUP(A2509,'Shurjoint Multiplier Sheet'!A:E,4,FALSE)</f>
        <v>0</v>
      </c>
      <c r="P2509" s="91">
        <v>775.26</v>
      </c>
      <c r="Q2509" s="91">
        <f t="shared" si="43"/>
        <v>0</v>
      </c>
    </row>
    <row r="2510" spans="1:17" x14ac:dyDescent="0.25">
      <c r="A2510" s="48" t="s">
        <v>120</v>
      </c>
      <c r="B2510" s="49" t="s">
        <v>6152</v>
      </c>
      <c r="C2510" s="49" t="s">
        <v>6153</v>
      </c>
      <c r="D2510" s="49" t="s">
        <v>6144</v>
      </c>
      <c r="E2510" s="75">
        <v>191988078317</v>
      </c>
      <c r="F2510" s="53" t="s">
        <v>6145</v>
      </c>
      <c r="G2510" s="50" t="s">
        <v>1248</v>
      </c>
      <c r="H2510" s="50" t="s">
        <v>188</v>
      </c>
      <c r="I2510" s="78"/>
      <c r="J2510" s="78"/>
      <c r="K2510" s="82">
        <v>79.209999999999994</v>
      </c>
      <c r="L2510" s="48" t="s">
        <v>5973</v>
      </c>
      <c r="M2510" s="50" t="s">
        <v>190</v>
      </c>
      <c r="N2510" s="50" t="s">
        <v>190</v>
      </c>
      <c r="O2510" s="54">
        <f>VLOOKUP(A2510,'Shurjoint Multiplier Sheet'!A:E,4,FALSE)</f>
        <v>0</v>
      </c>
      <c r="P2510" s="91" t="e">
        <v>#N/A</v>
      </c>
      <c r="Q2510" s="91" t="e">
        <f t="shared" si="43"/>
        <v>#N/A</v>
      </c>
    </row>
    <row r="2511" spans="1:17" x14ac:dyDescent="0.25">
      <c r="A2511" s="48" t="s">
        <v>120</v>
      </c>
      <c r="B2511" s="49" t="s">
        <v>6154</v>
      </c>
      <c r="C2511" s="49" t="s">
        <v>6155</v>
      </c>
      <c r="D2511" s="49" t="s">
        <v>6144</v>
      </c>
      <c r="E2511" s="75">
        <v>191988078263</v>
      </c>
      <c r="F2511" s="53" t="s">
        <v>6145</v>
      </c>
      <c r="G2511" s="50" t="s">
        <v>1680</v>
      </c>
      <c r="H2511" s="50" t="s">
        <v>188</v>
      </c>
      <c r="I2511" s="78"/>
      <c r="J2511" s="78">
        <v>24</v>
      </c>
      <c r="K2511" s="82">
        <v>1.41</v>
      </c>
      <c r="L2511" s="48" t="s">
        <v>5973</v>
      </c>
      <c r="M2511" s="50" t="s">
        <v>190</v>
      </c>
      <c r="N2511" s="50" t="s">
        <v>190</v>
      </c>
      <c r="O2511" s="54">
        <f>VLOOKUP(A2511,'Shurjoint Multiplier Sheet'!A:E,4,FALSE)</f>
        <v>0</v>
      </c>
      <c r="P2511" s="91">
        <v>791.25</v>
      </c>
      <c r="Q2511" s="91">
        <f t="shared" si="43"/>
        <v>0</v>
      </c>
    </row>
    <row r="2512" spans="1:17" x14ac:dyDescent="0.25">
      <c r="A2512" s="48" t="s">
        <v>120</v>
      </c>
      <c r="B2512" s="49" t="s">
        <v>6156</v>
      </c>
      <c r="C2512" s="49" t="s">
        <v>6157</v>
      </c>
      <c r="D2512" s="49" t="s">
        <v>6144</v>
      </c>
      <c r="E2512" s="75">
        <v>191988078256</v>
      </c>
      <c r="F2512" s="53" t="s">
        <v>6145</v>
      </c>
      <c r="G2512" s="50" t="s">
        <v>1685</v>
      </c>
      <c r="H2512" s="50" t="s">
        <v>188</v>
      </c>
      <c r="I2512" s="78"/>
      <c r="J2512" s="78">
        <v>24</v>
      </c>
      <c r="K2512" s="82">
        <v>1.32</v>
      </c>
      <c r="L2512" s="48" t="s">
        <v>5973</v>
      </c>
      <c r="M2512" s="50" t="s">
        <v>190</v>
      </c>
      <c r="N2512" s="50" t="s">
        <v>190</v>
      </c>
      <c r="O2512" s="54">
        <f>VLOOKUP(A2512,'Shurjoint Multiplier Sheet'!A:E,4,FALSE)</f>
        <v>0</v>
      </c>
      <c r="P2512" s="91">
        <v>775.26</v>
      </c>
      <c r="Q2512" s="91">
        <f t="shared" si="43"/>
        <v>0</v>
      </c>
    </row>
    <row r="2513" spans="1:17" x14ac:dyDescent="0.25">
      <c r="A2513" s="48" t="s">
        <v>120</v>
      </c>
      <c r="B2513" s="49" t="s">
        <v>6158</v>
      </c>
      <c r="C2513" s="49" t="s">
        <v>6159</v>
      </c>
      <c r="D2513" s="49" t="s">
        <v>6144</v>
      </c>
      <c r="E2513" s="75">
        <v>191988078348</v>
      </c>
      <c r="F2513" s="53" t="s">
        <v>6145</v>
      </c>
      <c r="G2513" s="50" t="s">
        <v>1253</v>
      </c>
      <c r="H2513" s="50" t="s">
        <v>188</v>
      </c>
      <c r="I2513" s="78"/>
      <c r="J2513" s="78">
        <v>16</v>
      </c>
      <c r="K2513" s="82">
        <v>1.68</v>
      </c>
      <c r="L2513" s="48" t="s">
        <v>5973</v>
      </c>
      <c r="M2513" s="50" t="s">
        <v>190</v>
      </c>
      <c r="N2513" s="50" t="s">
        <v>190</v>
      </c>
      <c r="O2513" s="54">
        <f>VLOOKUP(A2513,'Shurjoint Multiplier Sheet'!A:E,4,FALSE)</f>
        <v>0</v>
      </c>
      <c r="P2513" s="91">
        <v>938.12</v>
      </c>
      <c r="Q2513" s="91">
        <f t="shared" si="43"/>
        <v>0</v>
      </c>
    </row>
    <row r="2514" spans="1:17" x14ac:dyDescent="0.25">
      <c r="A2514" s="48" t="s">
        <v>120</v>
      </c>
      <c r="B2514" s="49" t="s">
        <v>6160</v>
      </c>
      <c r="C2514" s="49" t="s">
        <v>6161</v>
      </c>
      <c r="D2514" s="49" t="s">
        <v>6144</v>
      </c>
      <c r="E2514" s="75">
        <v>191988078324</v>
      </c>
      <c r="F2514" s="53" t="s">
        <v>6145</v>
      </c>
      <c r="G2514" s="50" t="s">
        <v>1261</v>
      </c>
      <c r="H2514" s="50" t="s">
        <v>188</v>
      </c>
      <c r="I2514" s="78"/>
      <c r="J2514" s="78">
        <v>16</v>
      </c>
      <c r="K2514" s="82">
        <v>1.63</v>
      </c>
      <c r="L2514" s="48" t="s">
        <v>5973</v>
      </c>
      <c r="M2514" s="50" t="s">
        <v>190</v>
      </c>
      <c r="N2514" s="50" t="s">
        <v>190</v>
      </c>
      <c r="O2514" s="54">
        <f>VLOOKUP(A2514,'Shurjoint Multiplier Sheet'!A:E,4,FALSE)</f>
        <v>0</v>
      </c>
      <c r="P2514" s="91">
        <v>833.89</v>
      </c>
      <c r="Q2514" s="91">
        <f t="shared" si="43"/>
        <v>0</v>
      </c>
    </row>
    <row r="2515" spans="1:17" x14ac:dyDescent="0.25">
      <c r="A2515" s="48" t="s">
        <v>120</v>
      </c>
      <c r="B2515" s="49" t="s">
        <v>6162</v>
      </c>
      <c r="C2515" s="49" t="s">
        <v>6163</v>
      </c>
      <c r="D2515" s="49" t="s">
        <v>6144</v>
      </c>
      <c r="E2515" s="75">
        <v>191988078355</v>
      </c>
      <c r="F2515" s="53" t="s">
        <v>6145</v>
      </c>
      <c r="G2515" s="50" t="s">
        <v>1256</v>
      </c>
      <c r="H2515" s="50" t="s">
        <v>188</v>
      </c>
      <c r="I2515" s="78">
        <v>384</v>
      </c>
      <c r="J2515" s="78">
        <v>16</v>
      </c>
      <c r="K2515" s="82">
        <v>1.79</v>
      </c>
      <c r="L2515" s="48" t="s">
        <v>5973</v>
      </c>
      <c r="M2515" s="50" t="s">
        <v>190</v>
      </c>
      <c r="N2515" s="50" t="s">
        <v>190</v>
      </c>
      <c r="O2515" s="54">
        <f>VLOOKUP(A2515,'Shurjoint Multiplier Sheet'!A:E,4,FALSE)</f>
        <v>0</v>
      </c>
      <c r="P2515" s="91">
        <v>1060.1300000000001</v>
      </c>
      <c r="Q2515" s="91">
        <f t="shared" si="43"/>
        <v>0</v>
      </c>
    </row>
    <row r="2516" spans="1:17" x14ac:dyDescent="0.25">
      <c r="A2516" s="48" t="s">
        <v>120</v>
      </c>
      <c r="B2516" s="49" t="s">
        <v>6164</v>
      </c>
      <c r="C2516" s="49" t="s">
        <v>6165</v>
      </c>
      <c r="D2516" s="49" t="s">
        <v>6144</v>
      </c>
      <c r="E2516" s="75">
        <v>191988078362</v>
      </c>
      <c r="F2516" s="53" t="s">
        <v>6145</v>
      </c>
      <c r="G2516" s="50" t="s">
        <v>1256</v>
      </c>
      <c r="H2516" s="50" t="s">
        <v>188</v>
      </c>
      <c r="I2516" s="78">
        <v>384</v>
      </c>
      <c r="J2516" s="78">
        <v>16</v>
      </c>
      <c r="K2516" s="82">
        <v>1.79</v>
      </c>
      <c r="L2516" s="48" t="s">
        <v>368</v>
      </c>
      <c r="M2516" s="50" t="s">
        <v>190</v>
      </c>
      <c r="N2516" s="50" t="s">
        <v>190</v>
      </c>
      <c r="O2516" s="54">
        <f>VLOOKUP(A2516,'Shurjoint Multiplier Sheet'!A:E,4,FALSE)</f>
        <v>0</v>
      </c>
      <c r="P2516" s="91">
        <v>1275.1199999999999</v>
      </c>
      <c r="Q2516" s="91">
        <f t="shared" si="43"/>
        <v>0</v>
      </c>
    </row>
    <row r="2517" spans="1:17" x14ac:dyDescent="0.25">
      <c r="A2517" s="48" t="s">
        <v>120</v>
      </c>
      <c r="B2517" s="49" t="s">
        <v>6166</v>
      </c>
      <c r="C2517" s="49" t="s">
        <v>6167</v>
      </c>
      <c r="D2517" s="49" t="s">
        <v>6144</v>
      </c>
      <c r="E2517" s="75">
        <v>191988078331</v>
      </c>
      <c r="F2517" s="53" t="s">
        <v>6145</v>
      </c>
      <c r="G2517" s="50" t="s">
        <v>1261</v>
      </c>
      <c r="H2517" s="50" t="s">
        <v>188</v>
      </c>
      <c r="I2517" s="78"/>
      <c r="J2517" s="78">
        <v>16</v>
      </c>
      <c r="K2517" s="82">
        <v>1.63</v>
      </c>
      <c r="L2517" s="48" t="s">
        <v>368</v>
      </c>
      <c r="M2517" s="50" t="s">
        <v>190</v>
      </c>
      <c r="N2517" s="50" t="s">
        <v>190</v>
      </c>
      <c r="O2517" s="54">
        <f>VLOOKUP(A2517,'Shurjoint Multiplier Sheet'!A:E,4,FALSE)</f>
        <v>0</v>
      </c>
      <c r="P2517" s="91">
        <v>983.73</v>
      </c>
      <c r="Q2517" s="91">
        <f t="shared" si="43"/>
        <v>0</v>
      </c>
    </row>
    <row r="2518" spans="1:17" x14ac:dyDescent="0.25">
      <c r="A2518" s="48" t="s">
        <v>120</v>
      </c>
      <c r="B2518" s="49" t="s">
        <v>6168</v>
      </c>
      <c r="C2518" s="49" t="s">
        <v>6169</v>
      </c>
      <c r="D2518" s="49" t="s">
        <v>6144</v>
      </c>
      <c r="E2518" s="75">
        <v>191988078386</v>
      </c>
      <c r="F2518" s="53" t="s">
        <v>6145</v>
      </c>
      <c r="G2518" s="50" t="s">
        <v>1408</v>
      </c>
      <c r="H2518" s="50" t="s">
        <v>188</v>
      </c>
      <c r="I2518" s="78"/>
      <c r="J2518" s="78">
        <v>10</v>
      </c>
      <c r="K2518" s="82">
        <v>2.0099999999999998</v>
      </c>
      <c r="L2518" s="48" t="s">
        <v>5973</v>
      </c>
      <c r="M2518" s="50" t="s">
        <v>190</v>
      </c>
      <c r="N2518" s="50" t="s">
        <v>190</v>
      </c>
      <c r="O2518" s="54">
        <f>VLOOKUP(A2518,'Shurjoint Multiplier Sheet'!A:E,4,FALSE)</f>
        <v>0</v>
      </c>
      <c r="P2518" s="91">
        <v>1198.1300000000001</v>
      </c>
      <c r="Q2518" s="91">
        <f t="shared" si="43"/>
        <v>0</v>
      </c>
    </row>
    <row r="2519" spans="1:17" x14ac:dyDescent="0.25">
      <c r="A2519" s="48" t="s">
        <v>120</v>
      </c>
      <c r="B2519" s="49" t="s">
        <v>6170</v>
      </c>
      <c r="C2519" s="49" t="s">
        <v>6171</v>
      </c>
      <c r="D2519" s="49" t="s">
        <v>6144</v>
      </c>
      <c r="E2519" s="75">
        <v>191988078379</v>
      </c>
      <c r="F2519" s="53" t="s">
        <v>6145</v>
      </c>
      <c r="G2519" s="50" t="s">
        <v>1271</v>
      </c>
      <c r="H2519" s="50" t="s">
        <v>188</v>
      </c>
      <c r="I2519" s="78"/>
      <c r="J2519" s="78">
        <v>10</v>
      </c>
      <c r="K2519" s="82">
        <v>1.98</v>
      </c>
      <c r="L2519" s="48" t="s">
        <v>5973</v>
      </c>
      <c r="M2519" s="50" t="s">
        <v>190</v>
      </c>
      <c r="N2519" s="50" t="s">
        <v>190</v>
      </c>
      <c r="O2519" s="54">
        <f>VLOOKUP(A2519,'Shurjoint Multiplier Sheet'!A:E,4,FALSE)</f>
        <v>0</v>
      </c>
      <c r="P2519" s="91">
        <v>1061.31</v>
      </c>
      <c r="Q2519" s="91">
        <f t="shared" si="43"/>
        <v>0</v>
      </c>
    </row>
    <row r="2520" spans="1:17" x14ac:dyDescent="0.25">
      <c r="A2520" s="48" t="s">
        <v>120</v>
      </c>
      <c r="B2520" s="49" t="s">
        <v>6172</v>
      </c>
      <c r="C2520" s="49" t="s">
        <v>6173</v>
      </c>
      <c r="D2520" s="49" t="s">
        <v>6144</v>
      </c>
      <c r="E2520" s="75">
        <v>191988078393</v>
      </c>
      <c r="F2520" s="53" t="s">
        <v>6145</v>
      </c>
      <c r="G2520" s="50" t="s">
        <v>1266</v>
      </c>
      <c r="H2520" s="50" t="s">
        <v>188</v>
      </c>
      <c r="I2520" s="78"/>
      <c r="J2520" s="78">
        <v>10</v>
      </c>
      <c r="K2520" s="82">
        <v>2.0699999999999998</v>
      </c>
      <c r="L2520" s="48" t="s">
        <v>5973</v>
      </c>
      <c r="M2520" s="50" t="s">
        <v>190</v>
      </c>
      <c r="N2520" s="50" t="s">
        <v>190</v>
      </c>
      <c r="O2520" s="54">
        <f>VLOOKUP(A2520,'Shurjoint Multiplier Sheet'!A:E,4,FALSE)</f>
        <v>0</v>
      </c>
      <c r="P2520" s="91">
        <v>1198.1300000000001</v>
      </c>
      <c r="Q2520" s="91">
        <f t="shared" si="43"/>
        <v>0</v>
      </c>
    </row>
    <row r="2521" spans="1:17" x14ac:dyDescent="0.25">
      <c r="A2521" s="48" t="s">
        <v>120</v>
      </c>
      <c r="B2521" s="49" t="s">
        <v>6174</v>
      </c>
      <c r="C2521" s="49" t="s">
        <v>6175</v>
      </c>
      <c r="D2521" s="49" t="s">
        <v>6144</v>
      </c>
      <c r="E2521" s="75">
        <v>191988078409</v>
      </c>
      <c r="F2521" s="53" t="s">
        <v>6145</v>
      </c>
      <c r="G2521" s="50" t="s">
        <v>1276</v>
      </c>
      <c r="H2521" s="50" t="s">
        <v>188</v>
      </c>
      <c r="I2521" s="78">
        <v>260</v>
      </c>
      <c r="J2521" s="78">
        <v>10</v>
      </c>
      <c r="K2521" s="82">
        <v>3.31</v>
      </c>
      <c r="L2521" s="48" t="s">
        <v>5973</v>
      </c>
      <c r="M2521" s="50" t="s">
        <v>190</v>
      </c>
      <c r="N2521" s="50" t="s">
        <v>190</v>
      </c>
      <c r="O2521" s="54">
        <f>VLOOKUP(A2521,'Shurjoint Multiplier Sheet'!A:E,4,FALSE)</f>
        <v>0</v>
      </c>
      <c r="P2521" s="91">
        <v>1029.93</v>
      </c>
      <c r="Q2521" s="91">
        <f t="shared" si="43"/>
        <v>0</v>
      </c>
    </row>
    <row r="2522" spans="1:17" x14ac:dyDescent="0.25">
      <c r="A2522" s="48" t="s">
        <v>120</v>
      </c>
      <c r="B2522" s="49" t="s">
        <v>6176</v>
      </c>
      <c r="C2522" s="49" t="s">
        <v>6177</v>
      </c>
      <c r="D2522" s="49" t="s">
        <v>6144</v>
      </c>
      <c r="E2522" s="75">
        <v>191988078416</v>
      </c>
      <c r="F2522" s="53" t="s">
        <v>6145</v>
      </c>
      <c r="G2522" s="50" t="s">
        <v>1276</v>
      </c>
      <c r="H2522" s="50" t="s">
        <v>188</v>
      </c>
      <c r="I2522" s="78">
        <v>260</v>
      </c>
      <c r="J2522" s="78">
        <v>10</v>
      </c>
      <c r="K2522" s="82">
        <v>3.31</v>
      </c>
      <c r="L2522" s="48" t="s">
        <v>368</v>
      </c>
      <c r="M2522" s="50" t="s">
        <v>190</v>
      </c>
      <c r="N2522" s="50" t="s">
        <v>190</v>
      </c>
      <c r="O2522" s="54">
        <f>VLOOKUP(A2522,'Shurjoint Multiplier Sheet'!A:E,4,FALSE)</f>
        <v>0</v>
      </c>
      <c r="P2522" s="91">
        <v>1288.1500000000001</v>
      </c>
      <c r="Q2522" s="91">
        <f t="shared" si="43"/>
        <v>0</v>
      </c>
    </row>
    <row r="2523" spans="1:17" x14ac:dyDescent="0.25">
      <c r="A2523" s="48" t="s">
        <v>120</v>
      </c>
      <c r="B2523" s="49" t="s">
        <v>6178</v>
      </c>
      <c r="C2523" s="49" t="s">
        <v>6179</v>
      </c>
      <c r="D2523" s="49" t="s">
        <v>6144</v>
      </c>
      <c r="E2523" s="75">
        <v>191988078447</v>
      </c>
      <c r="F2523" s="53" t="s">
        <v>6145</v>
      </c>
      <c r="G2523" s="50" t="s">
        <v>1436</v>
      </c>
      <c r="H2523" s="50" t="s">
        <v>188</v>
      </c>
      <c r="I2523" s="78"/>
      <c r="J2523" s="78">
        <v>6</v>
      </c>
      <c r="K2523" s="82">
        <v>3.42</v>
      </c>
      <c r="L2523" s="48" t="s">
        <v>5973</v>
      </c>
      <c r="M2523" s="50" t="s">
        <v>190</v>
      </c>
      <c r="N2523" s="50" t="s">
        <v>190</v>
      </c>
      <c r="O2523" s="54">
        <f>VLOOKUP(A2523,'Shurjoint Multiplier Sheet'!A:E,4,FALSE)</f>
        <v>0</v>
      </c>
      <c r="P2523" s="91">
        <v>1257.94</v>
      </c>
      <c r="Q2523" s="91">
        <f t="shared" si="43"/>
        <v>0</v>
      </c>
    </row>
    <row r="2524" spans="1:17" x14ac:dyDescent="0.25">
      <c r="A2524" s="48" t="s">
        <v>120</v>
      </c>
      <c r="B2524" s="49" t="s">
        <v>6180</v>
      </c>
      <c r="C2524" s="49" t="s">
        <v>6181</v>
      </c>
      <c r="D2524" s="49" t="s">
        <v>6144</v>
      </c>
      <c r="E2524" s="75">
        <v>191988078454</v>
      </c>
      <c r="F2524" s="53" t="s">
        <v>6145</v>
      </c>
      <c r="G2524" s="50" t="s">
        <v>1281</v>
      </c>
      <c r="H2524" s="50" t="s">
        <v>188</v>
      </c>
      <c r="I2524" s="78"/>
      <c r="J2524" s="78">
        <v>6</v>
      </c>
      <c r="K2524" s="82">
        <v>2.78</v>
      </c>
      <c r="L2524" s="48" t="s">
        <v>5973</v>
      </c>
      <c r="M2524" s="50" t="s">
        <v>190</v>
      </c>
      <c r="N2524" s="50" t="s">
        <v>190</v>
      </c>
      <c r="O2524" s="54">
        <f>VLOOKUP(A2524,'Shurjoint Multiplier Sheet'!A:E,4,FALSE)</f>
        <v>0</v>
      </c>
      <c r="P2524" s="91">
        <v>1308.29</v>
      </c>
      <c r="Q2524" s="91">
        <f t="shared" si="43"/>
        <v>0</v>
      </c>
    </row>
    <row r="2525" spans="1:17" x14ac:dyDescent="0.25">
      <c r="A2525" s="48" t="s">
        <v>120</v>
      </c>
      <c r="B2525" s="49" t="s">
        <v>6182</v>
      </c>
      <c r="C2525" s="49" t="s">
        <v>6183</v>
      </c>
      <c r="D2525" s="49" t="s">
        <v>6144</v>
      </c>
      <c r="E2525" s="75">
        <v>191988078461</v>
      </c>
      <c r="F2525" s="53" t="s">
        <v>6145</v>
      </c>
      <c r="G2525" s="50" t="s">
        <v>1281</v>
      </c>
      <c r="H2525" s="50" t="s">
        <v>188</v>
      </c>
      <c r="I2525" s="78"/>
      <c r="J2525" s="78">
        <v>6</v>
      </c>
      <c r="K2525" s="82">
        <v>2.78</v>
      </c>
      <c r="L2525" s="48" t="s">
        <v>368</v>
      </c>
      <c r="M2525" s="50" t="s">
        <v>190</v>
      </c>
      <c r="N2525" s="50" t="s">
        <v>190</v>
      </c>
      <c r="O2525" s="54">
        <f>VLOOKUP(A2525,'Shurjoint Multiplier Sheet'!A:E,4,FALSE)</f>
        <v>0</v>
      </c>
      <c r="P2525" s="91">
        <v>1573.02</v>
      </c>
      <c r="Q2525" s="91">
        <f t="shared" si="43"/>
        <v>0</v>
      </c>
    </row>
    <row r="2526" spans="1:17" x14ac:dyDescent="0.25">
      <c r="A2526" s="48" t="s">
        <v>120</v>
      </c>
      <c r="B2526" s="49" t="s">
        <v>6184</v>
      </c>
      <c r="C2526" s="49" t="s">
        <v>6185</v>
      </c>
      <c r="D2526" s="49" t="s">
        <v>6144</v>
      </c>
      <c r="E2526" s="75">
        <v>191988078485</v>
      </c>
      <c r="F2526" s="53" t="s">
        <v>6145</v>
      </c>
      <c r="G2526" s="50" t="s">
        <v>1296</v>
      </c>
      <c r="H2526" s="50" t="s">
        <v>188</v>
      </c>
      <c r="I2526" s="78">
        <v>180</v>
      </c>
      <c r="J2526" s="78">
        <v>6</v>
      </c>
      <c r="K2526" s="82">
        <v>4.7</v>
      </c>
      <c r="L2526" s="48" t="s">
        <v>5973</v>
      </c>
      <c r="M2526" s="50" t="s">
        <v>190</v>
      </c>
      <c r="N2526" s="50" t="s">
        <v>190</v>
      </c>
      <c r="O2526" s="54">
        <f>VLOOKUP(A2526,'Shurjoint Multiplier Sheet'!A:E,4,FALSE)</f>
        <v>0</v>
      </c>
      <c r="P2526" s="91">
        <v>1401.26</v>
      </c>
      <c r="Q2526" s="91">
        <f t="shared" si="43"/>
        <v>0</v>
      </c>
    </row>
    <row r="2527" spans="1:17" x14ac:dyDescent="0.25">
      <c r="A2527" s="48" t="s">
        <v>120</v>
      </c>
      <c r="B2527" s="49" t="s">
        <v>6186</v>
      </c>
      <c r="C2527" s="49" t="s">
        <v>6187</v>
      </c>
      <c r="D2527" s="49" t="s">
        <v>6144</v>
      </c>
      <c r="E2527" s="75">
        <v>191988078508</v>
      </c>
      <c r="F2527" s="53" t="s">
        <v>6145</v>
      </c>
      <c r="G2527" s="50" t="s">
        <v>1291</v>
      </c>
      <c r="H2527" s="50" t="s">
        <v>188</v>
      </c>
      <c r="I2527" s="78">
        <v>180</v>
      </c>
      <c r="J2527" s="78">
        <v>6</v>
      </c>
      <c r="K2527" s="82">
        <v>4.72</v>
      </c>
      <c r="L2527" s="48" t="s">
        <v>5973</v>
      </c>
      <c r="M2527" s="50" t="s">
        <v>190</v>
      </c>
      <c r="N2527" s="50" t="s">
        <v>190</v>
      </c>
      <c r="O2527" s="54">
        <f>VLOOKUP(A2527,'Shurjoint Multiplier Sheet'!A:E,4,FALSE)</f>
        <v>0</v>
      </c>
      <c r="P2527" s="91">
        <v>1350.33</v>
      </c>
      <c r="Q2527" s="91">
        <f t="shared" si="43"/>
        <v>0</v>
      </c>
    </row>
    <row r="2528" spans="1:17" x14ac:dyDescent="0.25">
      <c r="A2528" s="48" t="s">
        <v>120</v>
      </c>
      <c r="B2528" s="49" t="s">
        <v>6188</v>
      </c>
      <c r="C2528" s="49" t="s">
        <v>6189</v>
      </c>
      <c r="D2528" s="49" t="s">
        <v>6144</v>
      </c>
      <c r="E2528" s="75">
        <v>191988078515</v>
      </c>
      <c r="F2528" s="53" t="s">
        <v>6145</v>
      </c>
      <c r="G2528" s="50" t="s">
        <v>1291</v>
      </c>
      <c r="H2528" s="50" t="s">
        <v>188</v>
      </c>
      <c r="I2528" s="78">
        <v>180</v>
      </c>
      <c r="J2528" s="78">
        <v>6</v>
      </c>
      <c r="K2528" s="82">
        <v>4.72</v>
      </c>
      <c r="L2528" s="48" t="s">
        <v>368</v>
      </c>
      <c r="M2528" s="50" t="s">
        <v>190</v>
      </c>
      <c r="N2528" s="50" t="s">
        <v>190</v>
      </c>
      <c r="O2528" s="54">
        <f>VLOOKUP(A2528,'Shurjoint Multiplier Sheet'!A:E,4,FALSE)</f>
        <v>0</v>
      </c>
      <c r="P2528" s="91">
        <v>1678.44</v>
      </c>
      <c r="Q2528" s="91">
        <f t="shared" ref="Q2528:Q2591" si="44">O2528*P2528</f>
        <v>0</v>
      </c>
    </row>
    <row r="2529" spans="1:17" x14ac:dyDescent="0.25">
      <c r="A2529" s="48" t="s">
        <v>120</v>
      </c>
      <c r="B2529" s="49" t="s">
        <v>6190</v>
      </c>
      <c r="C2529" s="49" t="s">
        <v>6191</v>
      </c>
      <c r="D2529" s="49" t="s">
        <v>6144</v>
      </c>
      <c r="E2529" s="75">
        <v>191988078492</v>
      </c>
      <c r="F2529" s="53" t="s">
        <v>6145</v>
      </c>
      <c r="G2529" s="50" t="s">
        <v>1296</v>
      </c>
      <c r="H2529" s="50" t="s">
        <v>188</v>
      </c>
      <c r="I2529" s="78">
        <v>180</v>
      </c>
      <c r="J2529" s="78">
        <v>6</v>
      </c>
      <c r="K2529" s="82">
        <v>4.7</v>
      </c>
      <c r="L2529" s="48" t="s">
        <v>368</v>
      </c>
      <c r="M2529" s="50" t="s">
        <v>190</v>
      </c>
      <c r="N2529" s="50" t="s">
        <v>190</v>
      </c>
      <c r="O2529" s="54">
        <f>VLOOKUP(A2529,'Shurjoint Multiplier Sheet'!A:E,4,FALSE)</f>
        <v>0</v>
      </c>
      <c r="P2529" s="91">
        <v>1678.44</v>
      </c>
      <c r="Q2529" s="91">
        <f t="shared" si="44"/>
        <v>0</v>
      </c>
    </row>
    <row r="2530" spans="1:17" x14ac:dyDescent="0.25">
      <c r="A2530" s="48" t="s">
        <v>120</v>
      </c>
      <c r="B2530" s="49" t="s">
        <v>6192</v>
      </c>
      <c r="C2530" s="49" t="s">
        <v>6193</v>
      </c>
      <c r="D2530" s="49" t="s">
        <v>6144</v>
      </c>
      <c r="E2530" s="75">
        <v>191988078539</v>
      </c>
      <c r="F2530" s="53" t="s">
        <v>6145</v>
      </c>
      <c r="G2530" s="50" t="s">
        <v>1316</v>
      </c>
      <c r="H2530" s="50" t="s">
        <v>188</v>
      </c>
      <c r="I2530" s="78">
        <v>98</v>
      </c>
      <c r="J2530" s="78"/>
      <c r="K2530" s="82">
        <v>7.21</v>
      </c>
      <c r="L2530" s="48" t="s">
        <v>5973</v>
      </c>
      <c r="M2530" s="50" t="s">
        <v>190</v>
      </c>
      <c r="N2530" s="50" t="s">
        <v>190</v>
      </c>
      <c r="O2530" s="54">
        <f>VLOOKUP(A2530,'Shurjoint Multiplier Sheet'!A:E,4,FALSE)</f>
        <v>0</v>
      </c>
      <c r="P2530" s="91">
        <v>1587.23</v>
      </c>
      <c r="Q2530" s="91">
        <f t="shared" si="44"/>
        <v>0</v>
      </c>
    </row>
    <row r="2531" spans="1:17" x14ac:dyDescent="0.25">
      <c r="A2531" s="48" t="s">
        <v>120</v>
      </c>
      <c r="B2531" s="49" t="s">
        <v>6194</v>
      </c>
      <c r="C2531" s="49" t="s">
        <v>6195</v>
      </c>
      <c r="D2531" s="49" t="s">
        <v>6144</v>
      </c>
      <c r="E2531" s="75">
        <v>191988078553</v>
      </c>
      <c r="F2531" s="53" t="s">
        <v>6145</v>
      </c>
      <c r="G2531" s="50" t="s">
        <v>1311</v>
      </c>
      <c r="H2531" s="50" t="s">
        <v>188</v>
      </c>
      <c r="I2531" s="78">
        <v>98</v>
      </c>
      <c r="J2531" s="78"/>
      <c r="K2531" s="82">
        <v>7.17</v>
      </c>
      <c r="L2531" s="48" t="s">
        <v>5973</v>
      </c>
      <c r="M2531" s="50" t="s">
        <v>190</v>
      </c>
      <c r="N2531" s="50" t="s">
        <v>190</v>
      </c>
      <c r="O2531" s="54">
        <f>VLOOKUP(A2531,'Shurjoint Multiplier Sheet'!A:E,4,FALSE)</f>
        <v>0</v>
      </c>
      <c r="P2531" s="91">
        <v>1690.88</v>
      </c>
      <c r="Q2531" s="91">
        <f t="shared" si="44"/>
        <v>0</v>
      </c>
    </row>
    <row r="2532" spans="1:17" x14ac:dyDescent="0.25">
      <c r="A2532" s="48" t="s">
        <v>120</v>
      </c>
      <c r="B2532" s="49" t="s">
        <v>6196</v>
      </c>
      <c r="C2532" s="49" t="s">
        <v>6197</v>
      </c>
      <c r="D2532" s="49" t="s">
        <v>6144</v>
      </c>
      <c r="E2532" s="75">
        <v>191988078560</v>
      </c>
      <c r="F2532" s="53" t="s">
        <v>6145</v>
      </c>
      <c r="G2532" s="50" t="s">
        <v>1311</v>
      </c>
      <c r="H2532" s="50" t="s">
        <v>188</v>
      </c>
      <c r="I2532" s="78">
        <v>98</v>
      </c>
      <c r="J2532" s="78"/>
      <c r="K2532" s="82">
        <v>7.17</v>
      </c>
      <c r="L2532" s="48" t="s">
        <v>368</v>
      </c>
      <c r="M2532" s="50" t="s">
        <v>190</v>
      </c>
      <c r="N2532" s="50" t="s">
        <v>190</v>
      </c>
      <c r="O2532" s="54">
        <f>VLOOKUP(A2532,'Shurjoint Multiplier Sheet'!A:E,4,FALSE)</f>
        <v>0</v>
      </c>
      <c r="P2532" s="91">
        <v>2030.83</v>
      </c>
      <c r="Q2532" s="91">
        <f t="shared" si="44"/>
        <v>0</v>
      </c>
    </row>
    <row r="2533" spans="1:17" x14ac:dyDescent="0.25">
      <c r="A2533" s="48" t="s">
        <v>120</v>
      </c>
      <c r="B2533" s="49" t="s">
        <v>6198</v>
      </c>
      <c r="C2533" s="49" t="s">
        <v>6199</v>
      </c>
      <c r="D2533" s="49" t="s">
        <v>6144</v>
      </c>
      <c r="E2533" s="75">
        <v>191988078546</v>
      </c>
      <c r="F2533" s="53" t="s">
        <v>6145</v>
      </c>
      <c r="G2533" s="50" t="s">
        <v>1316</v>
      </c>
      <c r="H2533" s="50" t="s">
        <v>188</v>
      </c>
      <c r="I2533" s="78">
        <v>98</v>
      </c>
      <c r="J2533" s="78"/>
      <c r="K2533" s="82">
        <v>7.21</v>
      </c>
      <c r="L2533" s="48" t="s">
        <v>368</v>
      </c>
      <c r="M2533" s="50" t="s">
        <v>190</v>
      </c>
      <c r="N2533" s="50" t="s">
        <v>190</v>
      </c>
      <c r="O2533" s="54">
        <f>VLOOKUP(A2533,'Shurjoint Multiplier Sheet'!A:E,4,FALSE)</f>
        <v>0</v>
      </c>
      <c r="P2533" s="91">
        <v>2030.83</v>
      </c>
      <c r="Q2533" s="91">
        <f t="shared" si="44"/>
        <v>0</v>
      </c>
    </row>
    <row r="2534" spans="1:17" x14ac:dyDescent="0.25">
      <c r="A2534" s="48" t="s">
        <v>120</v>
      </c>
      <c r="B2534" s="49" t="s">
        <v>6200</v>
      </c>
      <c r="C2534" s="49" t="s">
        <v>6201</v>
      </c>
      <c r="D2534" s="49" t="s">
        <v>6144</v>
      </c>
      <c r="E2534" s="75">
        <v>191988078577</v>
      </c>
      <c r="F2534" s="53" t="s">
        <v>6145</v>
      </c>
      <c r="G2534" s="50" t="s">
        <v>1321</v>
      </c>
      <c r="H2534" s="50" t="s">
        <v>188</v>
      </c>
      <c r="I2534" s="78">
        <v>98</v>
      </c>
      <c r="J2534" s="78"/>
      <c r="K2534" s="82">
        <v>7.14</v>
      </c>
      <c r="L2534" s="48" t="s">
        <v>5973</v>
      </c>
      <c r="M2534" s="50" t="s">
        <v>190</v>
      </c>
      <c r="N2534" s="50" t="s">
        <v>190</v>
      </c>
      <c r="O2534" s="54">
        <f>VLOOKUP(A2534,'Shurjoint Multiplier Sheet'!A:E,4,FALSE)</f>
        <v>0</v>
      </c>
      <c r="P2534" s="91">
        <v>1863.82</v>
      </c>
      <c r="Q2534" s="91">
        <f t="shared" si="44"/>
        <v>0</v>
      </c>
    </row>
    <row r="2535" spans="1:17" x14ac:dyDescent="0.25">
      <c r="A2535" s="48" t="s">
        <v>120</v>
      </c>
      <c r="B2535" s="49" t="s">
        <v>6202</v>
      </c>
      <c r="C2535" s="49" t="s">
        <v>6203</v>
      </c>
      <c r="D2535" s="49" t="s">
        <v>6144</v>
      </c>
      <c r="E2535" s="75">
        <v>191988078584</v>
      </c>
      <c r="F2535" s="53" t="s">
        <v>6145</v>
      </c>
      <c r="G2535" s="50" t="s">
        <v>1321</v>
      </c>
      <c r="H2535" s="50" t="s">
        <v>188</v>
      </c>
      <c r="I2535" s="78">
        <v>98</v>
      </c>
      <c r="J2535" s="78"/>
      <c r="K2535" s="82">
        <v>7.14</v>
      </c>
      <c r="L2535" s="48" t="s">
        <v>368</v>
      </c>
      <c r="M2535" s="50" t="s">
        <v>190</v>
      </c>
      <c r="N2535" s="50" t="s">
        <v>190</v>
      </c>
      <c r="O2535" s="54">
        <f>VLOOKUP(A2535,'Shurjoint Multiplier Sheet'!A:E,4,FALSE)</f>
        <v>0</v>
      </c>
      <c r="P2535" s="91">
        <v>2323.4</v>
      </c>
      <c r="Q2535" s="91">
        <f t="shared" si="44"/>
        <v>0</v>
      </c>
    </row>
    <row r="2536" spans="1:17" x14ac:dyDescent="0.25">
      <c r="A2536" s="48" t="s">
        <v>120</v>
      </c>
      <c r="B2536" s="49" t="s">
        <v>6204</v>
      </c>
      <c r="C2536" s="49" t="s">
        <v>6205</v>
      </c>
      <c r="D2536" s="49" t="s">
        <v>6144</v>
      </c>
      <c r="E2536" s="75">
        <v>191988078591</v>
      </c>
      <c r="F2536" s="53" t="s">
        <v>6145</v>
      </c>
      <c r="G2536" s="50" t="s">
        <v>1326</v>
      </c>
      <c r="H2536" s="50" t="s">
        <v>188</v>
      </c>
      <c r="I2536" s="78">
        <v>52</v>
      </c>
      <c r="J2536" s="78"/>
      <c r="K2536" s="82">
        <v>11.02</v>
      </c>
      <c r="L2536" s="48" t="s">
        <v>5973</v>
      </c>
      <c r="M2536" s="50" t="s">
        <v>190</v>
      </c>
      <c r="N2536" s="50" t="s">
        <v>190</v>
      </c>
      <c r="O2536" s="54">
        <f>VLOOKUP(A2536,'Shurjoint Multiplier Sheet'!A:E,4,FALSE)</f>
        <v>0</v>
      </c>
      <c r="P2536" s="91">
        <v>2400.98</v>
      </c>
      <c r="Q2536" s="91">
        <f t="shared" si="44"/>
        <v>0</v>
      </c>
    </row>
    <row r="2537" spans="1:17" x14ac:dyDescent="0.25">
      <c r="A2537" s="48" t="s">
        <v>120</v>
      </c>
      <c r="B2537" s="49" t="s">
        <v>6206</v>
      </c>
      <c r="C2537" s="49" t="s">
        <v>6207</v>
      </c>
      <c r="D2537" s="49" t="s">
        <v>6144</v>
      </c>
      <c r="E2537" s="75">
        <v>191988078607</v>
      </c>
      <c r="F2537" s="53" t="s">
        <v>6145</v>
      </c>
      <c r="G2537" s="50" t="s">
        <v>1336</v>
      </c>
      <c r="H2537" s="50" t="s">
        <v>188</v>
      </c>
      <c r="I2537" s="78">
        <v>52</v>
      </c>
      <c r="J2537" s="78"/>
      <c r="K2537" s="82">
        <v>11.02</v>
      </c>
      <c r="L2537" s="48" t="s">
        <v>5973</v>
      </c>
      <c r="M2537" s="50" t="s">
        <v>190</v>
      </c>
      <c r="N2537" s="50" t="s">
        <v>190</v>
      </c>
      <c r="O2537" s="54">
        <f>VLOOKUP(A2537,'Shurjoint Multiplier Sheet'!A:E,4,FALSE)</f>
        <v>0</v>
      </c>
      <c r="P2537" s="91">
        <v>2400.98</v>
      </c>
      <c r="Q2537" s="91">
        <f t="shared" si="44"/>
        <v>0</v>
      </c>
    </row>
    <row r="2538" spans="1:17" x14ac:dyDescent="0.25">
      <c r="A2538" s="48" t="s">
        <v>120</v>
      </c>
      <c r="B2538" s="49" t="s">
        <v>6208</v>
      </c>
      <c r="C2538" s="49" t="s">
        <v>6209</v>
      </c>
      <c r="D2538" s="49" t="s">
        <v>6144</v>
      </c>
      <c r="E2538" s="75">
        <v>191988078614</v>
      </c>
      <c r="F2538" s="53" t="s">
        <v>6145</v>
      </c>
      <c r="G2538" s="50" t="s">
        <v>1341</v>
      </c>
      <c r="H2538" s="50" t="s">
        <v>188</v>
      </c>
      <c r="I2538" s="78">
        <v>52</v>
      </c>
      <c r="J2538" s="78"/>
      <c r="K2538" s="82">
        <v>11.24</v>
      </c>
      <c r="L2538" s="48" t="s">
        <v>5973</v>
      </c>
      <c r="M2538" s="50" t="s">
        <v>190</v>
      </c>
      <c r="N2538" s="50" t="s">
        <v>190</v>
      </c>
      <c r="O2538" s="54">
        <f>VLOOKUP(A2538,'Shurjoint Multiplier Sheet'!A:E,4,FALSE)</f>
        <v>0</v>
      </c>
      <c r="P2538" s="91">
        <v>2974.28</v>
      </c>
      <c r="Q2538" s="91">
        <f t="shared" si="44"/>
        <v>0</v>
      </c>
    </row>
    <row r="2539" spans="1:17" x14ac:dyDescent="0.25">
      <c r="A2539" s="48" t="s">
        <v>120</v>
      </c>
      <c r="B2539" s="49" t="s">
        <v>6210</v>
      </c>
      <c r="C2539" s="49" t="s">
        <v>6211</v>
      </c>
      <c r="D2539" s="49" t="s">
        <v>6144</v>
      </c>
      <c r="E2539" s="75">
        <v>191988078621</v>
      </c>
      <c r="F2539" s="53" t="s">
        <v>6145</v>
      </c>
      <c r="G2539" s="50" t="s">
        <v>1351</v>
      </c>
      <c r="H2539" s="50" t="s">
        <v>188</v>
      </c>
      <c r="I2539" s="78"/>
      <c r="J2539" s="78"/>
      <c r="K2539" s="82">
        <v>19.18</v>
      </c>
      <c r="L2539" s="48" t="s">
        <v>5973</v>
      </c>
      <c r="M2539" s="50" t="s">
        <v>190</v>
      </c>
      <c r="N2539" s="50" t="s">
        <v>190</v>
      </c>
      <c r="O2539" s="54">
        <f>VLOOKUP(A2539,'Shurjoint Multiplier Sheet'!A:E,4,FALSE)</f>
        <v>0</v>
      </c>
      <c r="P2539" s="91">
        <v>3478.29</v>
      </c>
      <c r="Q2539" s="91">
        <f t="shared" si="44"/>
        <v>0</v>
      </c>
    </row>
    <row r="2540" spans="1:17" x14ac:dyDescent="0.25">
      <c r="A2540" s="48" t="s">
        <v>120</v>
      </c>
      <c r="B2540" s="49" t="s">
        <v>6212</v>
      </c>
      <c r="C2540" s="49" t="s">
        <v>6213</v>
      </c>
      <c r="D2540" s="49" t="s">
        <v>6144</v>
      </c>
      <c r="E2540" s="75">
        <v>191988078638</v>
      </c>
      <c r="F2540" s="53" t="s">
        <v>6145</v>
      </c>
      <c r="G2540" s="50" t="s">
        <v>1346</v>
      </c>
      <c r="H2540" s="50" t="s">
        <v>188</v>
      </c>
      <c r="I2540" s="78"/>
      <c r="J2540" s="78"/>
      <c r="K2540" s="82">
        <v>19.399999999999999</v>
      </c>
      <c r="L2540" s="48" t="s">
        <v>5973</v>
      </c>
      <c r="M2540" s="50" t="s">
        <v>190</v>
      </c>
      <c r="N2540" s="50" t="s">
        <v>190</v>
      </c>
      <c r="O2540" s="54">
        <f>VLOOKUP(A2540,'Shurjoint Multiplier Sheet'!A:E,4,FALSE)</f>
        <v>0</v>
      </c>
      <c r="P2540" s="91">
        <v>2399.8000000000002</v>
      </c>
      <c r="Q2540" s="91">
        <f t="shared" si="44"/>
        <v>0</v>
      </c>
    </row>
    <row r="2541" spans="1:17" x14ac:dyDescent="0.25">
      <c r="A2541" s="48" t="s">
        <v>120</v>
      </c>
      <c r="B2541" s="49" t="s">
        <v>6214</v>
      </c>
      <c r="C2541" s="49" t="s">
        <v>6215</v>
      </c>
      <c r="D2541" s="49" t="s">
        <v>6144</v>
      </c>
      <c r="E2541" s="75">
        <v>191988078645</v>
      </c>
      <c r="F2541" s="53" t="s">
        <v>6145</v>
      </c>
      <c r="G2541" s="50" t="s">
        <v>1356</v>
      </c>
      <c r="H2541" s="50" t="s">
        <v>188</v>
      </c>
      <c r="I2541" s="78">
        <v>38</v>
      </c>
      <c r="J2541" s="78"/>
      <c r="K2541" s="82">
        <v>15.65</v>
      </c>
      <c r="L2541" s="48" t="s">
        <v>5973</v>
      </c>
      <c r="M2541" s="50" t="s">
        <v>190</v>
      </c>
      <c r="N2541" s="50" t="s">
        <v>190</v>
      </c>
      <c r="O2541" s="54">
        <f>VLOOKUP(A2541,'Shurjoint Multiplier Sheet'!A:E,4,FALSE)</f>
        <v>0</v>
      </c>
      <c r="P2541" s="91">
        <v>2400.98</v>
      </c>
      <c r="Q2541" s="91">
        <f t="shared" si="44"/>
        <v>0</v>
      </c>
    </row>
    <row r="2542" spans="1:17" x14ac:dyDescent="0.25">
      <c r="A2542" s="48" t="s">
        <v>120</v>
      </c>
      <c r="B2542" s="49" t="s">
        <v>6216</v>
      </c>
      <c r="C2542" s="49" t="s">
        <v>6217</v>
      </c>
      <c r="D2542" s="49" t="s">
        <v>6144</v>
      </c>
      <c r="E2542" s="75">
        <v>191988078652</v>
      </c>
      <c r="F2542" s="53" t="s">
        <v>6145</v>
      </c>
      <c r="G2542" s="50" t="s">
        <v>1356</v>
      </c>
      <c r="H2542" s="50" t="s">
        <v>188</v>
      </c>
      <c r="I2542" s="78">
        <v>38</v>
      </c>
      <c r="J2542" s="78"/>
      <c r="K2542" s="82">
        <v>15.65</v>
      </c>
      <c r="L2542" s="48" t="s">
        <v>368</v>
      </c>
      <c r="M2542" s="50" t="s">
        <v>190</v>
      </c>
      <c r="N2542" s="50" t="s">
        <v>190</v>
      </c>
      <c r="O2542" s="54">
        <f>VLOOKUP(A2542,'Shurjoint Multiplier Sheet'!A:E,4,FALSE)</f>
        <v>0</v>
      </c>
      <c r="P2542" s="91">
        <v>2994.42</v>
      </c>
      <c r="Q2542" s="91">
        <f t="shared" si="44"/>
        <v>0</v>
      </c>
    </row>
    <row r="2543" spans="1:17" x14ac:dyDescent="0.25">
      <c r="A2543" s="48" t="s">
        <v>120</v>
      </c>
      <c r="B2543" s="49" t="s">
        <v>6218</v>
      </c>
      <c r="C2543" s="49" t="s">
        <v>6219</v>
      </c>
      <c r="D2543" s="49" t="s">
        <v>6144</v>
      </c>
      <c r="E2543" s="75">
        <v>191988078669</v>
      </c>
      <c r="F2543" s="53" t="s">
        <v>6145</v>
      </c>
      <c r="G2543" s="50" t="s">
        <v>1361</v>
      </c>
      <c r="H2543" s="50" t="s">
        <v>188</v>
      </c>
      <c r="I2543" s="78">
        <v>38</v>
      </c>
      <c r="J2543" s="78"/>
      <c r="K2543" s="82">
        <v>19.309999999999999</v>
      </c>
      <c r="L2543" s="48" t="s">
        <v>5973</v>
      </c>
      <c r="M2543" s="50" t="s">
        <v>190</v>
      </c>
      <c r="N2543" s="50" t="s">
        <v>190</v>
      </c>
      <c r="O2543" s="54">
        <f>VLOOKUP(A2543,'Shurjoint Multiplier Sheet'!A:E,4,FALSE)</f>
        <v>0</v>
      </c>
      <c r="P2543" s="91">
        <v>2974.28</v>
      </c>
      <c r="Q2543" s="91">
        <f t="shared" si="44"/>
        <v>0</v>
      </c>
    </row>
    <row r="2544" spans="1:17" x14ac:dyDescent="0.25">
      <c r="A2544" s="48" t="s">
        <v>120</v>
      </c>
      <c r="B2544" s="49" t="s">
        <v>6220</v>
      </c>
      <c r="C2544" s="49" t="s">
        <v>6221</v>
      </c>
      <c r="D2544" s="49" t="s">
        <v>6144</v>
      </c>
      <c r="E2544" s="75">
        <v>191988078676</v>
      </c>
      <c r="F2544" s="53" t="s">
        <v>6145</v>
      </c>
      <c r="G2544" s="50" t="s">
        <v>1361</v>
      </c>
      <c r="H2544" s="50" t="s">
        <v>188</v>
      </c>
      <c r="I2544" s="78">
        <v>38</v>
      </c>
      <c r="J2544" s="78"/>
      <c r="K2544" s="82">
        <v>19.309999999999999</v>
      </c>
      <c r="L2544" s="48" t="s">
        <v>368</v>
      </c>
      <c r="M2544" s="50" t="s">
        <v>190</v>
      </c>
      <c r="N2544" s="50" t="s">
        <v>190</v>
      </c>
      <c r="O2544" s="54">
        <f>VLOOKUP(A2544,'Shurjoint Multiplier Sheet'!A:E,4,FALSE)</f>
        <v>0</v>
      </c>
      <c r="P2544" s="91">
        <v>3548.76</v>
      </c>
      <c r="Q2544" s="91">
        <f t="shared" si="44"/>
        <v>0</v>
      </c>
    </row>
    <row r="2545" spans="1:17" x14ac:dyDescent="0.25">
      <c r="A2545" s="48" t="s">
        <v>120</v>
      </c>
      <c r="B2545" s="49" t="s">
        <v>6222</v>
      </c>
      <c r="C2545" s="49" t="s">
        <v>6223</v>
      </c>
      <c r="D2545" s="49" t="s">
        <v>6144</v>
      </c>
      <c r="E2545" s="75">
        <v>191988078683</v>
      </c>
      <c r="F2545" s="53" t="s">
        <v>6145</v>
      </c>
      <c r="G2545" s="50" t="s">
        <v>1366</v>
      </c>
      <c r="H2545" s="50" t="s">
        <v>188</v>
      </c>
      <c r="I2545" s="78">
        <v>38</v>
      </c>
      <c r="J2545" s="78"/>
      <c r="K2545" s="82">
        <v>19.489999999999998</v>
      </c>
      <c r="L2545" s="48" t="s">
        <v>5973</v>
      </c>
      <c r="M2545" s="50" t="s">
        <v>190</v>
      </c>
      <c r="N2545" s="50" t="s">
        <v>190</v>
      </c>
      <c r="O2545" s="54">
        <f>VLOOKUP(A2545,'Shurjoint Multiplier Sheet'!A:E,4,FALSE)</f>
        <v>0</v>
      </c>
      <c r="P2545" s="91">
        <v>2974.28</v>
      </c>
      <c r="Q2545" s="91">
        <f t="shared" si="44"/>
        <v>0</v>
      </c>
    </row>
    <row r="2546" spans="1:17" x14ac:dyDescent="0.25">
      <c r="A2546" s="49" t="s">
        <v>120</v>
      </c>
      <c r="B2546" s="49" t="s">
        <v>6224</v>
      </c>
      <c r="C2546" s="49" t="s">
        <v>6225</v>
      </c>
      <c r="D2546" s="49" t="s">
        <v>6144</v>
      </c>
      <c r="E2546" s="75">
        <v>191988161255</v>
      </c>
      <c r="F2546" s="53" t="s">
        <v>6145</v>
      </c>
      <c r="G2546" s="50" t="s">
        <v>1379</v>
      </c>
      <c r="H2546" s="50" t="s">
        <v>188</v>
      </c>
      <c r="I2546" s="79"/>
      <c r="J2546" s="79"/>
      <c r="K2546" s="82">
        <v>35.4</v>
      </c>
      <c r="L2546" s="48" t="s">
        <v>5973</v>
      </c>
      <c r="M2546" s="50" t="s">
        <v>190</v>
      </c>
      <c r="N2546" s="50" t="s">
        <v>190</v>
      </c>
      <c r="O2546" s="54">
        <f>VLOOKUP(A2546,'Shurjoint Multiplier Sheet'!A:E,4,FALSE)</f>
        <v>0</v>
      </c>
      <c r="P2546" s="91">
        <v>7001.58</v>
      </c>
      <c r="Q2546" s="91">
        <f t="shared" si="44"/>
        <v>0</v>
      </c>
    </row>
    <row r="2547" spans="1:17" x14ac:dyDescent="0.25">
      <c r="A2547" s="48" t="s">
        <v>120</v>
      </c>
      <c r="B2547" s="49" t="s">
        <v>6226</v>
      </c>
      <c r="C2547" s="49" t="s">
        <v>6227</v>
      </c>
      <c r="D2547" s="49" t="s">
        <v>6144</v>
      </c>
      <c r="E2547" s="75">
        <v>191988078690</v>
      </c>
      <c r="F2547" s="53" t="s">
        <v>6145</v>
      </c>
      <c r="G2547" s="50" t="s">
        <v>1379</v>
      </c>
      <c r="H2547" s="50" t="s">
        <v>188</v>
      </c>
      <c r="I2547" s="78">
        <v>15</v>
      </c>
      <c r="J2547" s="78"/>
      <c r="K2547" s="82">
        <v>35.4</v>
      </c>
      <c r="L2547" s="48" t="s">
        <v>368</v>
      </c>
      <c r="M2547" s="50" t="s">
        <v>190</v>
      </c>
      <c r="N2547" s="50" t="s">
        <v>190</v>
      </c>
      <c r="O2547" s="54">
        <f>VLOOKUP(A2547,'Shurjoint Multiplier Sheet'!A:E,4,FALSE)</f>
        <v>0</v>
      </c>
      <c r="P2547" s="91">
        <v>8359.02</v>
      </c>
      <c r="Q2547" s="91">
        <f t="shared" si="44"/>
        <v>0</v>
      </c>
    </row>
    <row r="2548" spans="1:17" x14ac:dyDescent="0.25">
      <c r="A2548" s="48" t="s">
        <v>120</v>
      </c>
      <c r="B2548" s="49" t="s">
        <v>6228</v>
      </c>
      <c r="C2548" s="49" t="s">
        <v>6229</v>
      </c>
      <c r="D2548" s="49" t="s">
        <v>6144</v>
      </c>
      <c r="E2548" s="75">
        <v>191988078706</v>
      </c>
      <c r="F2548" s="53" t="s">
        <v>6145</v>
      </c>
      <c r="G2548" s="50" t="s">
        <v>1384</v>
      </c>
      <c r="H2548" s="50" t="s">
        <v>188</v>
      </c>
      <c r="I2548" s="78">
        <v>15</v>
      </c>
      <c r="J2548" s="78"/>
      <c r="K2548" s="82">
        <v>35.450000000000003</v>
      </c>
      <c r="L2548" s="48" t="s">
        <v>5973</v>
      </c>
      <c r="M2548" s="50" t="s">
        <v>190</v>
      </c>
      <c r="N2548" s="50" t="s">
        <v>190</v>
      </c>
      <c r="O2548" s="54">
        <f>VLOOKUP(A2548,'Shurjoint Multiplier Sheet'!A:E,4,FALSE)</f>
        <v>0</v>
      </c>
      <c r="P2548" s="91">
        <v>7001.58</v>
      </c>
      <c r="Q2548" s="91">
        <f t="shared" si="44"/>
        <v>0</v>
      </c>
    </row>
    <row r="2549" spans="1:17" x14ac:dyDescent="0.25">
      <c r="A2549" s="48" t="s">
        <v>120</v>
      </c>
      <c r="B2549" s="49" t="s">
        <v>6230</v>
      </c>
      <c r="C2549" s="49" t="s">
        <v>6231</v>
      </c>
      <c r="D2549" s="49" t="s">
        <v>6144</v>
      </c>
      <c r="E2549" s="75">
        <v>191988078713</v>
      </c>
      <c r="F2549" s="53" t="s">
        <v>6145</v>
      </c>
      <c r="G2549" s="50" t="s">
        <v>1389</v>
      </c>
      <c r="H2549" s="50" t="s">
        <v>188</v>
      </c>
      <c r="I2549" s="78">
        <v>15</v>
      </c>
      <c r="J2549" s="78"/>
      <c r="K2549" s="82">
        <v>35.96</v>
      </c>
      <c r="L2549" s="48" t="s">
        <v>5973</v>
      </c>
      <c r="M2549" s="50" t="s">
        <v>190</v>
      </c>
      <c r="N2549" s="50" t="s">
        <v>190</v>
      </c>
      <c r="O2549" s="54">
        <f>VLOOKUP(A2549,'Shurjoint Multiplier Sheet'!A:E,4,FALSE)</f>
        <v>0</v>
      </c>
      <c r="P2549" s="91">
        <v>9177.51</v>
      </c>
      <c r="Q2549" s="91">
        <f t="shared" si="44"/>
        <v>0</v>
      </c>
    </row>
    <row r="2550" spans="1:17" x14ac:dyDescent="0.25">
      <c r="A2550" s="48" t="s">
        <v>120</v>
      </c>
      <c r="B2550" s="49" t="s">
        <v>6232</v>
      </c>
      <c r="C2550" s="49" t="s">
        <v>6233</v>
      </c>
      <c r="D2550" s="49" t="s">
        <v>6144</v>
      </c>
      <c r="E2550" s="75">
        <v>191988078720</v>
      </c>
      <c r="F2550" s="53" t="s">
        <v>6145</v>
      </c>
      <c r="G2550" s="50" t="s">
        <v>581</v>
      </c>
      <c r="H2550" s="50" t="s">
        <v>188</v>
      </c>
      <c r="I2550" s="78">
        <v>15</v>
      </c>
      <c r="J2550" s="78"/>
      <c r="K2550" s="82">
        <v>33.770000000000003</v>
      </c>
      <c r="L2550" s="48" t="s">
        <v>5973</v>
      </c>
      <c r="M2550" s="50" t="s">
        <v>190</v>
      </c>
      <c r="N2550" s="50" t="s">
        <v>190</v>
      </c>
      <c r="O2550" s="54">
        <f>VLOOKUP(A2550,'Shurjoint Multiplier Sheet'!A:E,4,FALSE)</f>
        <v>0</v>
      </c>
      <c r="P2550" s="91">
        <v>9177.51</v>
      </c>
      <c r="Q2550" s="91">
        <f t="shared" si="44"/>
        <v>0</v>
      </c>
    </row>
    <row r="2551" spans="1:17" x14ac:dyDescent="0.25">
      <c r="A2551" s="48" t="s">
        <v>120</v>
      </c>
      <c r="B2551" s="49" t="s">
        <v>6234</v>
      </c>
      <c r="C2551" s="49" t="s">
        <v>6235</v>
      </c>
      <c r="D2551" s="49" t="s">
        <v>6144</v>
      </c>
      <c r="E2551" s="75">
        <v>191988078737</v>
      </c>
      <c r="F2551" s="53" t="s">
        <v>6145</v>
      </c>
      <c r="G2551" s="50" t="s">
        <v>581</v>
      </c>
      <c r="H2551" s="50" t="s">
        <v>188</v>
      </c>
      <c r="I2551" s="78">
        <v>15</v>
      </c>
      <c r="J2551" s="78"/>
      <c r="K2551" s="82">
        <v>33.770000000000003</v>
      </c>
      <c r="L2551" s="48" t="s">
        <v>368</v>
      </c>
      <c r="M2551" s="50" t="s">
        <v>190</v>
      </c>
      <c r="N2551" s="50" t="s">
        <v>190</v>
      </c>
      <c r="O2551" s="54">
        <f>VLOOKUP(A2551,'Shurjoint Multiplier Sheet'!A:E,4,FALSE)</f>
        <v>0</v>
      </c>
      <c r="P2551" s="91">
        <v>11250.38</v>
      </c>
      <c r="Q2551" s="91">
        <f t="shared" si="44"/>
        <v>0</v>
      </c>
    </row>
    <row r="2552" spans="1:17" x14ac:dyDescent="0.25">
      <c r="A2552" s="48" t="s">
        <v>120</v>
      </c>
      <c r="B2552" s="49" t="s">
        <v>6236</v>
      </c>
      <c r="C2552" s="49" t="s">
        <v>6237</v>
      </c>
      <c r="D2552" s="49" t="s">
        <v>6238</v>
      </c>
      <c r="E2552" s="75">
        <v>191988078744</v>
      </c>
      <c r="F2552" s="53" t="s">
        <v>6239</v>
      </c>
      <c r="G2552" s="50" t="s">
        <v>1261</v>
      </c>
      <c r="H2552" s="50" t="s">
        <v>188</v>
      </c>
      <c r="I2552" s="78"/>
      <c r="J2552" s="78"/>
      <c r="K2552" s="82">
        <v>1.8</v>
      </c>
      <c r="L2552" s="48" t="s">
        <v>5973</v>
      </c>
      <c r="M2552" s="50" t="s">
        <v>190</v>
      </c>
      <c r="N2552" s="50" t="s">
        <v>190</v>
      </c>
      <c r="O2552" s="54">
        <f>VLOOKUP(A2552,'Shurjoint Multiplier Sheet'!A:E,4,FALSE)</f>
        <v>0</v>
      </c>
      <c r="P2552" s="91" t="e">
        <v>#N/A</v>
      </c>
      <c r="Q2552" s="91" t="e">
        <f t="shared" si="44"/>
        <v>#N/A</v>
      </c>
    </row>
    <row r="2553" spans="1:17" x14ac:dyDescent="0.25">
      <c r="A2553" s="48" t="s">
        <v>120</v>
      </c>
      <c r="B2553" s="49" t="s">
        <v>6240</v>
      </c>
      <c r="C2553" s="49" t="s">
        <v>6241</v>
      </c>
      <c r="D2553" s="49" t="s">
        <v>6238</v>
      </c>
      <c r="E2553" s="75">
        <v>191988078751</v>
      </c>
      <c r="F2553" s="53" t="s">
        <v>6239</v>
      </c>
      <c r="G2553" s="50" t="s">
        <v>1256</v>
      </c>
      <c r="H2553" s="50" t="s">
        <v>188</v>
      </c>
      <c r="I2553" s="78"/>
      <c r="J2553" s="78"/>
      <c r="K2553" s="82">
        <v>1.79</v>
      </c>
      <c r="L2553" s="48" t="s">
        <v>5973</v>
      </c>
      <c r="M2553" s="50" t="s">
        <v>190</v>
      </c>
      <c r="N2553" s="50" t="s">
        <v>190</v>
      </c>
      <c r="O2553" s="54">
        <f>VLOOKUP(A2553,'Shurjoint Multiplier Sheet'!A:E,4,FALSE)</f>
        <v>0</v>
      </c>
      <c r="P2553" s="91">
        <v>1408.37</v>
      </c>
      <c r="Q2553" s="91">
        <f t="shared" si="44"/>
        <v>0</v>
      </c>
    </row>
    <row r="2554" spans="1:17" x14ac:dyDescent="0.25">
      <c r="A2554" s="48" t="s">
        <v>120</v>
      </c>
      <c r="B2554" s="55" t="s">
        <v>7658</v>
      </c>
      <c r="C2554" s="49" t="str">
        <f>VLOOKUP(B2554,[1]Data!$A$86:$B$9088,2,FALSE)</f>
        <v>2.5X1.5 SS21F RED TEE 304 GXFT</v>
      </c>
      <c r="D2554" s="49"/>
      <c r="E2554" s="75"/>
      <c r="F2554" s="53" t="s">
        <v>6239</v>
      </c>
      <c r="G2554" s="50" t="s">
        <v>1266</v>
      </c>
      <c r="H2554" s="50" t="s">
        <v>188</v>
      </c>
      <c r="I2554" s="79"/>
      <c r="J2554" s="79"/>
      <c r="K2554" s="82">
        <v>4.08</v>
      </c>
      <c r="L2554" s="48" t="s">
        <v>5973</v>
      </c>
      <c r="M2554" s="50" t="s">
        <v>190</v>
      </c>
      <c r="N2554" s="50" t="s">
        <v>190</v>
      </c>
      <c r="O2554" s="54">
        <f>VLOOKUP(A2554,'Shurjoint Multiplier Sheet'!A:E,4,FALSE)</f>
        <v>0</v>
      </c>
      <c r="P2554" s="91">
        <v>1593.15</v>
      </c>
      <c r="Q2554" s="91">
        <f t="shared" si="44"/>
        <v>0</v>
      </c>
    </row>
    <row r="2555" spans="1:17" x14ac:dyDescent="0.25">
      <c r="A2555" s="48" t="s">
        <v>120</v>
      </c>
      <c r="B2555" s="49" t="s">
        <v>6242</v>
      </c>
      <c r="C2555" s="49" t="s">
        <v>6243</v>
      </c>
      <c r="D2555" s="49" t="s">
        <v>6238</v>
      </c>
      <c r="E2555" s="75">
        <v>191988078768</v>
      </c>
      <c r="F2555" s="53" t="s">
        <v>6239</v>
      </c>
      <c r="G2555" s="50" t="s">
        <v>1276</v>
      </c>
      <c r="H2555" s="50" t="s">
        <v>188</v>
      </c>
      <c r="I2555" s="78"/>
      <c r="J2555" s="78"/>
      <c r="K2555" s="82">
        <v>4.08</v>
      </c>
      <c r="L2555" s="48" t="s">
        <v>5973</v>
      </c>
      <c r="M2555" s="50" t="s">
        <v>190</v>
      </c>
      <c r="N2555" s="50" t="s">
        <v>190</v>
      </c>
      <c r="O2555" s="54">
        <f>VLOOKUP(A2555,'Shurjoint Multiplier Sheet'!A:E,4,FALSE)</f>
        <v>0</v>
      </c>
      <c r="P2555" s="91">
        <v>1713.38</v>
      </c>
      <c r="Q2555" s="91">
        <f t="shared" si="44"/>
        <v>0</v>
      </c>
    </row>
    <row r="2556" spans="1:17" x14ac:dyDescent="0.25">
      <c r="A2556" s="48" t="s">
        <v>120</v>
      </c>
      <c r="B2556" s="49" t="s">
        <v>6244</v>
      </c>
      <c r="C2556" s="49" t="s">
        <v>6245</v>
      </c>
      <c r="D2556" s="49" t="s">
        <v>6238</v>
      </c>
      <c r="E2556" s="75">
        <v>191988078775</v>
      </c>
      <c r="F2556" s="53" t="s">
        <v>6239</v>
      </c>
      <c r="G2556" s="50" t="s">
        <v>1296</v>
      </c>
      <c r="H2556" s="50" t="s">
        <v>188</v>
      </c>
      <c r="I2556" s="78"/>
      <c r="J2556" s="78">
        <v>6</v>
      </c>
      <c r="K2556" s="82">
        <v>4.63</v>
      </c>
      <c r="L2556" s="48" t="s">
        <v>5973</v>
      </c>
      <c r="M2556" s="50" t="s">
        <v>190</v>
      </c>
      <c r="N2556" s="50" t="s">
        <v>190</v>
      </c>
      <c r="O2556" s="54">
        <f>VLOOKUP(A2556,'Shurjoint Multiplier Sheet'!A:E,4,FALSE)</f>
        <v>0</v>
      </c>
      <c r="P2556" s="91">
        <v>1863.22</v>
      </c>
      <c r="Q2556" s="91">
        <f t="shared" si="44"/>
        <v>0</v>
      </c>
    </row>
    <row r="2557" spans="1:17" x14ac:dyDescent="0.25">
      <c r="A2557" s="48" t="s">
        <v>120</v>
      </c>
      <c r="B2557" s="49" t="s">
        <v>6246</v>
      </c>
      <c r="C2557" s="49" t="s">
        <v>6247</v>
      </c>
      <c r="D2557" s="49" t="s">
        <v>6238</v>
      </c>
      <c r="E2557" s="75">
        <v>191988078782</v>
      </c>
      <c r="F2557" s="53" t="s">
        <v>6239</v>
      </c>
      <c r="G2557" s="50" t="s">
        <v>1316</v>
      </c>
      <c r="H2557" s="50" t="s">
        <v>188</v>
      </c>
      <c r="I2557" s="78"/>
      <c r="J2557" s="78"/>
      <c r="K2557" s="82">
        <v>7.05</v>
      </c>
      <c r="L2557" s="48" t="s">
        <v>5973</v>
      </c>
      <c r="M2557" s="50" t="s">
        <v>190</v>
      </c>
      <c r="N2557" s="50" t="s">
        <v>190</v>
      </c>
      <c r="O2557" s="54">
        <f>VLOOKUP(A2557,'Shurjoint Multiplier Sheet'!A:E,4,FALSE)</f>
        <v>0</v>
      </c>
      <c r="P2557" s="91">
        <v>2110.19</v>
      </c>
      <c r="Q2557" s="91">
        <f t="shared" si="44"/>
        <v>0</v>
      </c>
    </row>
    <row r="2558" spans="1:17" x14ac:dyDescent="0.25">
      <c r="A2558" s="48" t="s">
        <v>120</v>
      </c>
      <c r="B2558" s="49" t="s">
        <v>6248</v>
      </c>
      <c r="C2558" s="49" t="s">
        <v>6249</v>
      </c>
      <c r="D2558" s="49" t="s">
        <v>6238</v>
      </c>
      <c r="E2558" s="75">
        <v>191988078799</v>
      </c>
      <c r="F2558" s="53" t="s">
        <v>6239</v>
      </c>
      <c r="G2558" s="50" t="s">
        <v>1351</v>
      </c>
      <c r="H2558" s="50" t="s">
        <v>188</v>
      </c>
      <c r="I2558" s="78"/>
      <c r="J2558" s="78"/>
      <c r="K2558" s="82">
        <v>19.510000000000002</v>
      </c>
      <c r="L2558" s="48" t="s">
        <v>5973</v>
      </c>
      <c r="M2558" s="50" t="s">
        <v>190</v>
      </c>
      <c r="N2558" s="50" t="s">
        <v>190</v>
      </c>
      <c r="O2558" s="54">
        <f>VLOOKUP(A2558,'Shurjoint Multiplier Sheet'!A:E,4,FALSE)</f>
        <v>0</v>
      </c>
      <c r="P2558" s="91">
        <v>4625.47</v>
      </c>
      <c r="Q2558" s="91">
        <f t="shared" si="44"/>
        <v>0</v>
      </c>
    </row>
    <row r="2559" spans="1:17" x14ac:dyDescent="0.25">
      <c r="A2559" s="48" t="s">
        <v>120</v>
      </c>
      <c r="B2559" s="49" t="s">
        <v>6262</v>
      </c>
      <c r="C2559" s="49" t="s">
        <v>6263</v>
      </c>
      <c r="D2559" s="49" t="s">
        <v>6264</v>
      </c>
      <c r="E2559" s="75">
        <v>191988079055</v>
      </c>
      <c r="F2559" s="53" t="s">
        <v>6265</v>
      </c>
      <c r="G2559" s="50" t="s">
        <v>196</v>
      </c>
      <c r="H2559" s="50" t="s">
        <v>188</v>
      </c>
      <c r="I2559" s="78"/>
      <c r="J2559" s="78"/>
      <c r="K2559" s="82">
        <v>5.2</v>
      </c>
      <c r="L2559" s="48" t="s">
        <v>5973</v>
      </c>
      <c r="M2559" s="50" t="s">
        <v>190</v>
      </c>
      <c r="N2559" s="50" t="s">
        <v>190</v>
      </c>
      <c r="O2559" s="54">
        <f>VLOOKUP(A2559,'Shurjoint Multiplier Sheet'!A:E,4,FALSE)</f>
        <v>0</v>
      </c>
      <c r="P2559" s="91" t="e">
        <v>#N/A</v>
      </c>
      <c r="Q2559" s="91" t="e">
        <f t="shared" si="44"/>
        <v>#N/A</v>
      </c>
    </row>
    <row r="2560" spans="1:17" x14ac:dyDescent="0.25">
      <c r="A2560" s="48" t="s">
        <v>120</v>
      </c>
      <c r="B2560" s="49" t="s">
        <v>6266</v>
      </c>
      <c r="C2560" s="49" t="s">
        <v>6267</v>
      </c>
      <c r="D2560" s="49" t="s">
        <v>6264</v>
      </c>
      <c r="E2560" s="75">
        <v>191988079062</v>
      </c>
      <c r="F2560" s="53" t="s">
        <v>6265</v>
      </c>
      <c r="G2560" s="50" t="s">
        <v>199</v>
      </c>
      <c r="H2560" s="50" t="s">
        <v>188</v>
      </c>
      <c r="I2560" s="78"/>
      <c r="J2560" s="78"/>
      <c r="K2560" s="82">
        <v>8.3000000000000007</v>
      </c>
      <c r="L2560" s="48" t="s">
        <v>5973</v>
      </c>
      <c r="M2560" s="50" t="s">
        <v>190</v>
      </c>
      <c r="N2560" s="50" t="s">
        <v>190</v>
      </c>
      <c r="O2560" s="54">
        <f>VLOOKUP(A2560,'Shurjoint Multiplier Sheet'!A:E,4,FALSE)</f>
        <v>0</v>
      </c>
      <c r="P2560" s="91" t="e">
        <v>#N/A</v>
      </c>
      <c r="Q2560" s="91" t="e">
        <f t="shared" si="44"/>
        <v>#N/A</v>
      </c>
    </row>
    <row r="2561" spans="1:17" x14ac:dyDescent="0.25">
      <c r="A2561" s="48" t="s">
        <v>120</v>
      </c>
      <c r="B2561" s="49" t="s">
        <v>6329</v>
      </c>
      <c r="C2561" s="49" t="s">
        <v>6330</v>
      </c>
      <c r="D2561" s="49" t="s">
        <v>6331</v>
      </c>
      <c r="E2561" s="75">
        <v>191988079611</v>
      </c>
      <c r="F2561" s="53" t="s">
        <v>6332</v>
      </c>
      <c r="G2561" s="50" t="s">
        <v>585</v>
      </c>
      <c r="H2561" s="50" t="s">
        <v>188</v>
      </c>
      <c r="I2561" s="78"/>
      <c r="J2561" s="78"/>
      <c r="K2561" s="82">
        <v>18.36</v>
      </c>
      <c r="L2561" s="48" t="s">
        <v>5973</v>
      </c>
      <c r="M2561" s="50" t="s">
        <v>190</v>
      </c>
      <c r="N2561" s="50" t="s">
        <v>190</v>
      </c>
      <c r="O2561" s="54">
        <f>VLOOKUP(A2561,'Shurjoint Multiplier Sheet'!A:E,4,FALSE)</f>
        <v>0</v>
      </c>
      <c r="P2561" s="91">
        <v>5458.77</v>
      </c>
      <c r="Q2561" s="91">
        <f t="shared" si="44"/>
        <v>0</v>
      </c>
    </row>
    <row r="2562" spans="1:17" x14ac:dyDescent="0.25">
      <c r="A2562" s="48" t="s">
        <v>120</v>
      </c>
      <c r="B2562" s="49" t="s">
        <v>6333</v>
      </c>
      <c r="C2562" s="49" t="s">
        <v>6334</v>
      </c>
      <c r="D2562" s="49" t="s">
        <v>6331</v>
      </c>
      <c r="E2562" s="75">
        <v>191988079628</v>
      </c>
      <c r="F2562" s="53" t="s">
        <v>6332</v>
      </c>
      <c r="G2562" s="50" t="s">
        <v>1231</v>
      </c>
      <c r="H2562" s="50" t="s">
        <v>188</v>
      </c>
      <c r="I2562" s="78"/>
      <c r="J2562" s="78"/>
      <c r="K2562" s="82">
        <v>19.18</v>
      </c>
      <c r="L2562" s="48" t="s">
        <v>5973</v>
      </c>
      <c r="M2562" s="50" t="s">
        <v>190</v>
      </c>
      <c r="N2562" s="50" t="s">
        <v>190</v>
      </c>
      <c r="O2562" s="54">
        <f>VLOOKUP(A2562,'Shurjoint Multiplier Sheet'!A:E,4,FALSE)</f>
        <v>0</v>
      </c>
      <c r="P2562" s="91">
        <v>6100.18</v>
      </c>
      <c r="Q2562" s="91">
        <f t="shared" si="44"/>
        <v>0</v>
      </c>
    </row>
    <row r="2563" spans="1:17" x14ac:dyDescent="0.25">
      <c r="A2563" s="48" t="s">
        <v>120</v>
      </c>
      <c r="B2563" s="49" t="s">
        <v>6335</v>
      </c>
      <c r="C2563" s="49" t="s">
        <v>6336</v>
      </c>
      <c r="D2563" s="49" t="s">
        <v>6331</v>
      </c>
      <c r="E2563" s="75">
        <v>191988079635</v>
      </c>
      <c r="F2563" s="53" t="s">
        <v>6332</v>
      </c>
      <c r="G2563" s="50" t="s">
        <v>1231</v>
      </c>
      <c r="H2563" s="50" t="s">
        <v>188</v>
      </c>
      <c r="I2563" s="78"/>
      <c r="J2563" s="78"/>
      <c r="K2563" s="82">
        <v>19.18</v>
      </c>
      <c r="L2563" s="48" t="s">
        <v>368</v>
      </c>
      <c r="M2563" s="50" t="s">
        <v>190</v>
      </c>
      <c r="N2563" s="50" t="s">
        <v>190</v>
      </c>
      <c r="O2563" s="54">
        <f>VLOOKUP(A2563,'Shurjoint Multiplier Sheet'!A:E,4,FALSE)</f>
        <v>0</v>
      </c>
      <c r="P2563" s="91">
        <v>7622.26</v>
      </c>
      <c r="Q2563" s="91">
        <f t="shared" si="44"/>
        <v>0</v>
      </c>
    </row>
    <row r="2564" spans="1:17" x14ac:dyDescent="0.25">
      <c r="A2564" s="48" t="s">
        <v>120</v>
      </c>
      <c r="B2564" s="49" t="s">
        <v>6337</v>
      </c>
      <c r="C2564" s="49" t="s">
        <v>6338</v>
      </c>
      <c r="D2564" s="49" t="s">
        <v>6331</v>
      </c>
      <c r="E2564" s="75">
        <v>191988079642</v>
      </c>
      <c r="F2564" s="53" t="s">
        <v>6332</v>
      </c>
      <c r="G2564" s="50" t="s">
        <v>1236</v>
      </c>
      <c r="H2564" s="50" t="s">
        <v>188</v>
      </c>
      <c r="I2564" s="78"/>
      <c r="J2564" s="78"/>
      <c r="K2564" s="82">
        <v>25</v>
      </c>
      <c r="L2564" s="48" t="s">
        <v>5973</v>
      </c>
      <c r="M2564" s="50" t="s">
        <v>190</v>
      </c>
      <c r="N2564" s="50" t="s">
        <v>190</v>
      </c>
      <c r="O2564" s="54">
        <f>VLOOKUP(A2564,'Shurjoint Multiplier Sheet'!A:E,4,FALSE)</f>
        <v>0</v>
      </c>
      <c r="P2564" s="91">
        <v>7635.88</v>
      </c>
      <c r="Q2564" s="91">
        <f t="shared" si="44"/>
        <v>0</v>
      </c>
    </row>
    <row r="2565" spans="1:17" x14ac:dyDescent="0.25">
      <c r="A2565" s="48" t="s">
        <v>120</v>
      </c>
      <c r="B2565" s="49" t="s">
        <v>6339</v>
      </c>
      <c r="C2565" s="49" t="s">
        <v>6340</v>
      </c>
      <c r="D2565" s="49" t="s">
        <v>6331</v>
      </c>
      <c r="E2565" s="75">
        <v>191988079550</v>
      </c>
      <c r="F2565" s="53" t="s">
        <v>6332</v>
      </c>
      <c r="G2565" s="50" t="s">
        <v>1667</v>
      </c>
      <c r="H2565" s="50" t="s">
        <v>188</v>
      </c>
      <c r="I2565" s="78">
        <v>2880</v>
      </c>
      <c r="J2565" s="78">
        <v>60</v>
      </c>
      <c r="K2565" s="82">
        <v>0.49</v>
      </c>
      <c r="L2565" s="48" t="s">
        <v>5973</v>
      </c>
      <c r="M2565" s="50" t="s">
        <v>190</v>
      </c>
      <c r="N2565" s="50" t="s">
        <v>190</v>
      </c>
      <c r="O2565" s="54">
        <f>VLOOKUP(A2565,'Shurjoint Multiplier Sheet'!A:E,4,FALSE)</f>
        <v>0</v>
      </c>
      <c r="P2565" s="91">
        <v>511.12</v>
      </c>
      <c r="Q2565" s="91">
        <f t="shared" si="44"/>
        <v>0</v>
      </c>
    </row>
    <row r="2566" spans="1:17" x14ac:dyDescent="0.25">
      <c r="A2566" s="48" t="s">
        <v>120</v>
      </c>
      <c r="B2566" s="49" t="s">
        <v>6341</v>
      </c>
      <c r="C2566" s="49" t="s">
        <v>6342</v>
      </c>
      <c r="D2566" s="49" t="s">
        <v>6331</v>
      </c>
      <c r="E2566" s="75">
        <v>191988079567</v>
      </c>
      <c r="F2566" s="53" t="s">
        <v>6332</v>
      </c>
      <c r="G2566" s="50" t="s">
        <v>1667</v>
      </c>
      <c r="H2566" s="50" t="s">
        <v>188</v>
      </c>
      <c r="I2566" s="78">
        <v>2880</v>
      </c>
      <c r="J2566" s="78">
        <v>60</v>
      </c>
      <c r="K2566" s="82">
        <v>0.49</v>
      </c>
      <c r="L2566" s="48" t="s">
        <v>368</v>
      </c>
      <c r="M2566" s="50" t="s">
        <v>190</v>
      </c>
      <c r="N2566" s="50" t="s">
        <v>190</v>
      </c>
      <c r="O2566" s="54">
        <f>VLOOKUP(A2566,'Shurjoint Multiplier Sheet'!A:E,4,FALSE)</f>
        <v>0</v>
      </c>
      <c r="P2566" s="91">
        <v>639.04</v>
      </c>
      <c r="Q2566" s="91">
        <f t="shared" si="44"/>
        <v>0</v>
      </c>
    </row>
    <row r="2567" spans="1:17" x14ac:dyDescent="0.25">
      <c r="A2567" s="48" t="s">
        <v>120</v>
      </c>
      <c r="B2567" s="49" t="s">
        <v>6343</v>
      </c>
      <c r="C2567" s="49" t="s">
        <v>6344</v>
      </c>
      <c r="D2567" s="49" t="s">
        <v>6331</v>
      </c>
      <c r="E2567" s="75">
        <v>191988079659</v>
      </c>
      <c r="F2567" s="53" t="s">
        <v>6332</v>
      </c>
      <c r="G2567" s="50" t="s">
        <v>1248</v>
      </c>
      <c r="H2567" s="50" t="s">
        <v>188</v>
      </c>
      <c r="I2567" s="78"/>
      <c r="J2567" s="78"/>
      <c r="K2567" s="82">
        <v>25.46</v>
      </c>
      <c r="L2567" s="48" t="s">
        <v>5973</v>
      </c>
      <c r="M2567" s="50" t="s">
        <v>190</v>
      </c>
      <c r="N2567" s="50" t="s">
        <v>190</v>
      </c>
      <c r="O2567" s="54">
        <f>VLOOKUP(A2567,'Shurjoint Multiplier Sheet'!A:E,4,FALSE)</f>
        <v>0</v>
      </c>
      <c r="P2567" s="91">
        <v>8308.08</v>
      </c>
      <c r="Q2567" s="91">
        <f t="shared" si="44"/>
        <v>0</v>
      </c>
    </row>
    <row r="2568" spans="1:17" x14ac:dyDescent="0.25">
      <c r="A2568" s="48" t="s">
        <v>120</v>
      </c>
      <c r="B2568" s="49" t="s">
        <v>6345</v>
      </c>
      <c r="C2568" s="49" t="s">
        <v>6346</v>
      </c>
      <c r="D2568" s="49" t="s">
        <v>6331</v>
      </c>
      <c r="E2568" s="75">
        <v>191988079666</v>
      </c>
      <c r="F2568" s="53" t="s">
        <v>6332</v>
      </c>
      <c r="G2568" s="50" t="s">
        <v>1248</v>
      </c>
      <c r="H2568" s="50" t="s">
        <v>188</v>
      </c>
      <c r="I2568" s="78"/>
      <c r="J2568" s="78"/>
      <c r="K2568" s="82">
        <v>25.46</v>
      </c>
      <c r="L2568" s="48" t="s">
        <v>368</v>
      </c>
      <c r="M2568" s="50" t="s">
        <v>190</v>
      </c>
      <c r="N2568" s="50" t="s">
        <v>190</v>
      </c>
      <c r="O2568" s="54">
        <f>VLOOKUP(A2568,'Shurjoint Multiplier Sheet'!A:E,4,FALSE)</f>
        <v>0</v>
      </c>
      <c r="P2568" s="91">
        <v>10381.56</v>
      </c>
      <c r="Q2568" s="91">
        <f t="shared" si="44"/>
        <v>0</v>
      </c>
    </row>
    <row r="2569" spans="1:17" x14ac:dyDescent="0.25">
      <c r="A2569" s="48" t="s">
        <v>120</v>
      </c>
      <c r="B2569" s="49" t="s">
        <v>6347</v>
      </c>
      <c r="C2569" s="49" t="s">
        <v>6348</v>
      </c>
      <c r="D2569" s="49" t="s">
        <v>6331</v>
      </c>
      <c r="E2569" s="75">
        <v>191988079598</v>
      </c>
      <c r="F2569" s="53" t="s">
        <v>6332</v>
      </c>
      <c r="G2569" s="50" t="s">
        <v>1680</v>
      </c>
      <c r="H2569" s="50" t="s">
        <v>188</v>
      </c>
      <c r="I2569" s="78">
        <v>2880</v>
      </c>
      <c r="J2569" s="78">
        <v>60</v>
      </c>
      <c r="K2569" s="82">
        <v>0.6</v>
      </c>
      <c r="L2569" s="48" t="s">
        <v>5973</v>
      </c>
      <c r="M2569" s="50" t="s">
        <v>190</v>
      </c>
      <c r="N2569" s="50" t="s">
        <v>190</v>
      </c>
      <c r="O2569" s="54">
        <f>VLOOKUP(A2569,'Shurjoint Multiplier Sheet'!A:E,4,FALSE)</f>
        <v>0</v>
      </c>
      <c r="P2569" s="91">
        <v>609.42999999999995</v>
      </c>
      <c r="Q2569" s="91">
        <f t="shared" si="44"/>
        <v>0</v>
      </c>
    </row>
    <row r="2570" spans="1:17" x14ac:dyDescent="0.25">
      <c r="A2570" s="48" t="s">
        <v>120</v>
      </c>
      <c r="B2570" s="49" t="s">
        <v>6349</v>
      </c>
      <c r="C2570" s="49" t="s">
        <v>6350</v>
      </c>
      <c r="D2570" s="49" t="s">
        <v>6331</v>
      </c>
      <c r="E2570" s="75">
        <v>191988079604</v>
      </c>
      <c r="F2570" s="53" t="s">
        <v>6332</v>
      </c>
      <c r="G2570" s="50" t="s">
        <v>1680</v>
      </c>
      <c r="H2570" s="50" t="s">
        <v>188</v>
      </c>
      <c r="I2570" s="78">
        <v>2880</v>
      </c>
      <c r="J2570" s="78">
        <v>60</v>
      </c>
      <c r="K2570" s="82">
        <v>0.6</v>
      </c>
      <c r="L2570" s="48" t="s">
        <v>368</v>
      </c>
      <c r="M2570" s="50" t="s">
        <v>190</v>
      </c>
      <c r="N2570" s="50" t="s">
        <v>190</v>
      </c>
      <c r="O2570" s="54">
        <f>VLOOKUP(A2570,'Shurjoint Multiplier Sheet'!A:E,4,FALSE)</f>
        <v>0</v>
      </c>
      <c r="P2570" s="91">
        <v>665.1</v>
      </c>
      <c r="Q2570" s="91">
        <f t="shared" si="44"/>
        <v>0</v>
      </c>
    </row>
    <row r="2571" spans="1:17" x14ac:dyDescent="0.25">
      <c r="A2571" s="48" t="s">
        <v>120</v>
      </c>
      <c r="B2571" s="49" t="s">
        <v>6351</v>
      </c>
      <c r="C2571" s="49" t="s">
        <v>6352</v>
      </c>
      <c r="D2571" s="49" t="s">
        <v>6331</v>
      </c>
      <c r="E2571" s="75">
        <v>191988079574</v>
      </c>
      <c r="F2571" s="53" t="s">
        <v>6332</v>
      </c>
      <c r="G2571" s="50" t="s">
        <v>1685</v>
      </c>
      <c r="H2571" s="50" t="s">
        <v>188</v>
      </c>
      <c r="I2571" s="78">
        <v>2880</v>
      </c>
      <c r="J2571" s="78">
        <v>60</v>
      </c>
      <c r="K2571" s="82">
        <v>0.56999999999999995</v>
      </c>
      <c r="L2571" s="48" t="s">
        <v>5973</v>
      </c>
      <c r="M2571" s="50" t="s">
        <v>190</v>
      </c>
      <c r="N2571" s="50" t="s">
        <v>190</v>
      </c>
      <c r="O2571" s="54">
        <f>VLOOKUP(A2571,'Shurjoint Multiplier Sheet'!A:E,4,FALSE)</f>
        <v>0</v>
      </c>
      <c r="P2571" s="91">
        <v>511.12</v>
      </c>
      <c r="Q2571" s="91">
        <f t="shared" si="44"/>
        <v>0</v>
      </c>
    </row>
    <row r="2572" spans="1:17" x14ac:dyDescent="0.25">
      <c r="A2572" s="48" t="s">
        <v>120</v>
      </c>
      <c r="B2572" s="49" t="s">
        <v>6353</v>
      </c>
      <c r="C2572" s="49" t="s">
        <v>6354</v>
      </c>
      <c r="D2572" s="49" t="s">
        <v>6331</v>
      </c>
      <c r="E2572" s="75">
        <v>191988079581</v>
      </c>
      <c r="F2572" s="53" t="s">
        <v>6332</v>
      </c>
      <c r="G2572" s="50" t="s">
        <v>1685</v>
      </c>
      <c r="H2572" s="50" t="s">
        <v>188</v>
      </c>
      <c r="I2572" s="78">
        <v>2880</v>
      </c>
      <c r="J2572" s="78">
        <v>60</v>
      </c>
      <c r="K2572" s="82">
        <v>0.56999999999999995</v>
      </c>
      <c r="L2572" s="48" t="s">
        <v>368</v>
      </c>
      <c r="M2572" s="50" t="s">
        <v>190</v>
      </c>
      <c r="N2572" s="50" t="s">
        <v>190</v>
      </c>
      <c r="O2572" s="54">
        <f>VLOOKUP(A2572,'Shurjoint Multiplier Sheet'!A:E,4,FALSE)</f>
        <v>0</v>
      </c>
      <c r="P2572" s="91">
        <v>639.04</v>
      </c>
      <c r="Q2572" s="91">
        <f t="shared" si="44"/>
        <v>0</v>
      </c>
    </row>
    <row r="2573" spans="1:17" x14ac:dyDescent="0.25">
      <c r="A2573" s="48" t="s">
        <v>120</v>
      </c>
      <c r="B2573" s="49" t="s">
        <v>6355</v>
      </c>
      <c r="C2573" s="49" t="s">
        <v>6356</v>
      </c>
      <c r="D2573" s="49" t="s">
        <v>6331</v>
      </c>
      <c r="E2573" s="75">
        <v>191988079680</v>
      </c>
      <c r="F2573" s="53" t="s">
        <v>6332</v>
      </c>
      <c r="G2573" s="50" t="s">
        <v>1253</v>
      </c>
      <c r="H2573" s="50" t="s">
        <v>188</v>
      </c>
      <c r="I2573" s="78"/>
      <c r="J2573" s="78">
        <v>75</v>
      </c>
      <c r="K2573" s="82">
        <v>0.73</v>
      </c>
      <c r="L2573" s="48" t="s">
        <v>5973</v>
      </c>
      <c r="M2573" s="50" t="s">
        <v>190</v>
      </c>
      <c r="N2573" s="50" t="s">
        <v>190</v>
      </c>
      <c r="O2573" s="54">
        <f>VLOOKUP(A2573,'Shurjoint Multiplier Sheet'!A:E,4,FALSE)</f>
        <v>0</v>
      </c>
      <c r="P2573" s="91">
        <v>1230.7</v>
      </c>
      <c r="Q2573" s="91">
        <f t="shared" si="44"/>
        <v>0</v>
      </c>
    </row>
    <row r="2574" spans="1:17" x14ac:dyDescent="0.25">
      <c r="A2574" s="48" t="s">
        <v>120</v>
      </c>
      <c r="B2574" s="49" t="s">
        <v>6357</v>
      </c>
      <c r="C2574" s="49" t="s">
        <v>6358</v>
      </c>
      <c r="D2574" s="49" t="s">
        <v>6331</v>
      </c>
      <c r="E2574" s="75">
        <v>191988079697</v>
      </c>
      <c r="F2574" s="53" t="s">
        <v>6332</v>
      </c>
      <c r="G2574" s="50" t="s">
        <v>1253</v>
      </c>
      <c r="H2574" s="50" t="s">
        <v>188</v>
      </c>
      <c r="I2574" s="78"/>
      <c r="J2574" s="78">
        <v>75</v>
      </c>
      <c r="K2574" s="82">
        <v>0.73</v>
      </c>
      <c r="L2574" s="48" t="s">
        <v>368</v>
      </c>
      <c r="M2574" s="50" t="s">
        <v>190</v>
      </c>
      <c r="N2574" s="50" t="s">
        <v>190</v>
      </c>
      <c r="O2574" s="54">
        <f>VLOOKUP(A2574,'Shurjoint Multiplier Sheet'!A:E,4,FALSE)</f>
        <v>0</v>
      </c>
      <c r="P2574" s="91">
        <v>1555.85</v>
      </c>
      <c r="Q2574" s="91">
        <f t="shared" si="44"/>
        <v>0</v>
      </c>
    </row>
    <row r="2575" spans="1:17" x14ac:dyDescent="0.25">
      <c r="A2575" s="48" t="s">
        <v>120</v>
      </c>
      <c r="B2575" s="49" t="s">
        <v>6359</v>
      </c>
      <c r="C2575" s="49" t="s">
        <v>6360</v>
      </c>
      <c r="D2575" s="49" t="s">
        <v>6331</v>
      </c>
      <c r="E2575" s="75">
        <v>191988079673</v>
      </c>
      <c r="F2575" s="53" t="s">
        <v>6332</v>
      </c>
      <c r="G2575" s="50" t="s">
        <v>1261</v>
      </c>
      <c r="H2575" s="50" t="s">
        <v>188</v>
      </c>
      <c r="I2575" s="78"/>
      <c r="J2575" s="78">
        <v>75</v>
      </c>
      <c r="K2575" s="82">
        <v>0.68</v>
      </c>
      <c r="L2575" s="48" t="s">
        <v>5973</v>
      </c>
      <c r="M2575" s="50" t="s">
        <v>190</v>
      </c>
      <c r="N2575" s="50" t="s">
        <v>190</v>
      </c>
      <c r="O2575" s="54">
        <f>VLOOKUP(A2575,'Shurjoint Multiplier Sheet'!A:E,4,FALSE)</f>
        <v>0</v>
      </c>
      <c r="P2575" s="91">
        <v>444.78</v>
      </c>
      <c r="Q2575" s="91">
        <f t="shared" si="44"/>
        <v>0</v>
      </c>
    </row>
    <row r="2576" spans="1:17" x14ac:dyDescent="0.25">
      <c r="A2576" s="48" t="s">
        <v>120</v>
      </c>
      <c r="B2576" s="49" t="s">
        <v>6361</v>
      </c>
      <c r="C2576" s="49" t="s">
        <v>6362</v>
      </c>
      <c r="D2576" s="49" t="s">
        <v>6331</v>
      </c>
      <c r="E2576" s="75">
        <v>191988079703</v>
      </c>
      <c r="F2576" s="53" t="s">
        <v>6332</v>
      </c>
      <c r="G2576" s="50" t="s">
        <v>1256</v>
      </c>
      <c r="H2576" s="50" t="s">
        <v>188</v>
      </c>
      <c r="I2576" s="78"/>
      <c r="J2576" s="78">
        <v>75</v>
      </c>
      <c r="K2576" s="82">
        <v>0.9</v>
      </c>
      <c r="L2576" s="48" t="s">
        <v>5973</v>
      </c>
      <c r="M2576" s="50" t="s">
        <v>190</v>
      </c>
      <c r="N2576" s="50" t="s">
        <v>190</v>
      </c>
      <c r="O2576" s="54">
        <f>VLOOKUP(A2576,'Shurjoint Multiplier Sheet'!A:E,4,FALSE)</f>
        <v>0</v>
      </c>
      <c r="P2576" s="91">
        <v>482.69</v>
      </c>
      <c r="Q2576" s="91">
        <f t="shared" si="44"/>
        <v>0</v>
      </c>
    </row>
    <row r="2577" spans="1:17" x14ac:dyDescent="0.25">
      <c r="A2577" s="48" t="s">
        <v>120</v>
      </c>
      <c r="B2577" s="49" t="s">
        <v>6363</v>
      </c>
      <c r="C2577" s="49" t="s">
        <v>6364</v>
      </c>
      <c r="D2577" s="49" t="s">
        <v>6331</v>
      </c>
      <c r="E2577" s="75">
        <v>191988079710</v>
      </c>
      <c r="F2577" s="53" t="s">
        <v>6332</v>
      </c>
      <c r="G2577" s="50" t="s">
        <v>1256</v>
      </c>
      <c r="H2577" s="50" t="s">
        <v>188</v>
      </c>
      <c r="I2577" s="78"/>
      <c r="J2577" s="78">
        <v>75</v>
      </c>
      <c r="K2577" s="82">
        <v>0.73</v>
      </c>
      <c r="L2577" s="48" t="s">
        <v>368</v>
      </c>
      <c r="M2577" s="50" t="s">
        <v>190</v>
      </c>
      <c r="N2577" s="50" t="s">
        <v>190</v>
      </c>
      <c r="O2577" s="54">
        <f>VLOOKUP(A2577,'Shurjoint Multiplier Sheet'!A:E,4,FALSE)</f>
        <v>0</v>
      </c>
      <c r="P2577" s="91">
        <v>604.1</v>
      </c>
      <c r="Q2577" s="91">
        <f t="shared" si="44"/>
        <v>0</v>
      </c>
    </row>
    <row r="2578" spans="1:17" x14ac:dyDescent="0.25">
      <c r="A2578" s="48" t="s">
        <v>120</v>
      </c>
      <c r="B2578" s="49" t="s">
        <v>6365</v>
      </c>
      <c r="C2578" s="49" t="s">
        <v>6366</v>
      </c>
      <c r="D2578" s="49" t="s">
        <v>6331</v>
      </c>
      <c r="E2578" s="75">
        <v>191988079789</v>
      </c>
      <c r="F2578" s="53" t="s">
        <v>6332</v>
      </c>
      <c r="G2578" s="50" t="s">
        <v>1408</v>
      </c>
      <c r="H2578" s="50" t="s">
        <v>188</v>
      </c>
      <c r="I2578" s="78"/>
      <c r="J2578" s="78">
        <v>60</v>
      </c>
      <c r="K2578" s="82">
        <v>1.04</v>
      </c>
      <c r="L2578" s="48" t="s">
        <v>5973</v>
      </c>
      <c r="M2578" s="50" t="s">
        <v>190</v>
      </c>
      <c r="N2578" s="50" t="s">
        <v>190</v>
      </c>
      <c r="O2578" s="54">
        <f>VLOOKUP(A2578,'Shurjoint Multiplier Sheet'!A:E,4,FALSE)</f>
        <v>0</v>
      </c>
      <c r="P2578" s="91">
        <v>1017.49</v>
      </c>
      <c r="Q2578" s="91">
        <f t="shared" si="44"/>
        <v>0</v>
      </c>
    </row>
    <row r="2579" spans="1:17" x14ac:dyDescent="0.25">
      <c r="A2579" s="48" t="s">
        <v>120</v>
      </c>
      <c r="B2579" s="49" t="s">
        <v>6367</v>
      </c>
      <c r="C2579" s="49" t="s">
        <v>6368</v>
      </c>
      <c r="D2579" s="49" t="s">
        <v>6331</v>
      </c>
      <c r="E2579" s="75">
        <v>191988079727</v>
      </c>
      <c r="F2579" s="53" t="s">
        <v>6332</v>
      </c>
      <c r="G2579" s="50" t="s">
        <v>1271</v>
      </c>
      <c r="H2579" s="50" t="s">
        <v>188</v>
      </c>
      <c r="I2579" s="78"/>
      <c r="J2579" s="78">
        <v>60</v>
      </c>
      <c r="K2579" s="82">
        <v>0.88</v>
      </c>
      <c r="L2579" s="48" t="s">
        <v>5973</v>
      </c>
      <c r="M2579" s="50" t="s">
        <v>190</v>
      </c>
      <c r="N2579" s="50" t="s">
        <v>190</v>
      </c>
      <c r="O2579" s="54">
        <f>VLOOKUP(A2579,'Shurjoint Multiplier Sheet'!A:E,4,FALSE)</f>
        <v>0</v>
      </c>
      <c r="P2579" s="91">
        <v>1606.18</v>
      </c>
      <c r="Q2579" s="91">
        <f t="shared" si="44"/>
        <v>0</v>
      </c>
    </row>
    <row r="2580" spans="1:17" x14ac:dyDescent="0.25">
      <c r="A2580" s="48" t="s">
        <v>120</v>
      </c>
      <c r="B2580" s="49" t="s">
        <v>6369</v>
      </c>
      <c r="C2580" s="49" t="s">
        <v>6370</v>
      </c>
      <c r="D2580" s="49" t="s">
        <v>6331</v>
      </c>
      <c r="E2580" s="75">
        <v>191988079796</v>
      </c>
      <c r="F2580" s="53" t="s">
        <v>6332</v>
      </c>
      <c r="G2580" s="50" t="s">
        <v>1266</v>
      </c>
      <c r="H2580" s="50" t="s">
        <v>188</v>
      </c>
      <c r="I2580" s="78"/>
      <c r="J2580" s="78">
        <v>60</v>
      </c>
      <c r="K2580" s="82">
        <v>1.06</v>
      </c>
      <c r="L2580" s="48" t="s">
        <v>5973</v>
      </c>
      <c r="M2580" s="50" t="s">
        <v>190</v>
      </c>
      <c r="N2580" s="50" t="s">
        <v>190</v>
      </c>
      <c r="O2580" s="54">
        <f>VLOOKUP(A2580,'Shurjoint Multiplier Sheet'!A:E,4,FALSE)</f>
        <v>0</v>
      </c>
      <c r="P2580" s="91">
        <v>604.69000000000005</v>
      </c>
      <c r="Q2580" s="91">
        <f t="shared" si="44"/>
        <v>0</v>
      </c>
    </row>
    <row r="2581" spans="1:17" x14ac:dyDescent="0.25">
      <c r="A2581" s="48" t="s">
        <v>120</v>
      </c>
      <c r="B2581" s="49" t="s">
        <v>6371</v>
      </c>
      <c r="C2581" s="49" t="s">
        <v>6372</v>
      </c>
      <c r="D2581" s="49" t="s">
        <v>6331</v>
      </c>
      <c r="E2581" s="75">
        <v>191988079802</v>
      </c>
      <c r="F2581" s="53" t="s">
        <v>6332</v>
      </c>
      <c r="G2581" s="50" t="s">
        <v>1276</v>
      </c>
      <c r="H2581" s="50" t="s">
        <v>188</v>
      </c>
      <c r="I2581" s="78"/>
      <c r="J2581" s="78">
        <v>45</v>
      </c>
      <c r="K2581" s="82">
        <v>1.01</v>
      </c>
      <c r="L2581" s="48" t="s">
        <v>5973</v>
      </c>
      <c r="M2581" s="50" t="s">
        <v>190</v>
      </c>
      <c r="N2581" s="50" t="s">
        <v>190</v>
      </c>
      <c r="O2581" s="54">
        <f>VLOOKUP(A2581,'Shurjoint Multiplier Sheet'!A:E,4,FALSE)</f>
        <v>0</v>
      </c>
      <c r="P2581" s="91">
        <v>604.69000000000005</v>
      </c>
      <c r="Q2581" s="91">
        <f t="shared" si="44"/>
        <v>0</v>
      </c>
    </row>
    <row r="2582" spans="1:17" x14ac:dyDescent="0.25">
      <c r="A2582" s="48" t="s">
        <v>120</v>
      </c>
      <c r="B2582" s="49" t="s">
        <v>6373</v>
      </c>
      <c r="C2582" s="49" t="s">
        <v>6374</v>
      </c>
      <c r="D2582" s="49" t="s">
        <v>6331</v>
      </c>
      <c r="E2582" s="75">
        <v>191988079819</v>
      </c>
      <c r="F2582" s="53" t="s">
        <v>6332</v>
      </c>
      <c r="G2582" s="50" t="s">
        <v>1276</v>
      </c>
      <c r="H2582" s="50" t="s">
        <v>188</v>
      </c>
      <c r="I2582" s="78"/>
      <c r="J2582" s="78">
        <v>45</v>
      </c>
      <c r="K2582" s="82">
        <v>1.01</v>
      </c>
      <c r="L2582" s="48" t="s">
        <v>368</v>
      </c>
      <c r="M2582" s="50" t="s">
        <v>190</v>
      </c>
      <c r="N2582" s="50" t="s">
        <v>190</v>
      </c>
      <c r="O2582" s="54">
        <f>VLOOKUP(A2582,'Shurjoint Multiplier Sheet'!A:E,4,FALSE)</f>
        <v>0</v>
      </c>
      <c r="P2582" s="91">
        <v>756.31</v>
      </c>
      <c r="Q2582" s="91">
        <f t="shared" si="44"/>
        <v>0</v>
      </c>
    </row>
    <row r="2583" spans="1:17" x14ac:dyDescent="0.25">
      <c r="A2583" s="48" t="s">
        <v>120</v>
      </c>
      <c r="B2583" s="49" t="s">
        <v>6375</v>
      </c>
      <c r="C2583" s="49" t="s">
        <v>6376</v>
      </c>
      <c r="D2583" s="49" t="s">
        <v>6331</v>
      </c>
      <c r="E2583" s="75">
        <v>191988079826</v>
      </c>
      <c r="F2583" s="53" t="s">
        <v>6332</v>
      </c>
      <c r="G2583" s="50" t="s">
        <v>1436</v>
      </c>
      <c r="H2583" s="50" t="s">
        <v>188</v>
      </c>
      <c r="I2583" s="78"/>
      <c r="J2583" s="78">
        <v>48</v>
      </c>
      <c r="K2583" s="82">
        <v>1.17</v>
      </c>
      <c r="L2583" s="48" t="s">
        <v>5973</v>
      </c>
      <c r="M2583" s="50" t="s">
        <v>190</v>
      </c>
      <c r="N2583" s="50" t="s">
        <v>190</v>
      </c>
      <c r="O2583" s="54">
        <f>VLOOKUP(A2583,'Shurjoint Multiplier Sheet'!A:E,4,FALSE)</f>
        <v>0</v>
      </c>
      <c r="P2583" s="91">
        <v>1821.76</v>
      </c>
      <c r="Q2583" s="91">
        <f t="shared" si="44"/>
        <v>0</v>
      </c>
    </row>
    <row r="2584" spans="1:17" x14ac:dyDescent="0.25">
      <c r="A2584" s="48" t="s">
        <v>120</v>
      </c>
      <c r="B2584" s="49" t="s">
        <v>6377</v>
      </c>
      <c r="C2584" s="49" t="s">
        <v>6378</v>
      </c>
      <c r="D2584" s="49" t="s">
        <v>6331</v>
      </c>
      <c r="E2584" s="75">
        <v>191988079833</v>
      </c>
      <c r="F2584" s="53" t="s">
        <v>6332</v>
      </c>
      <c r="G2584" s="50" t="s">
        <v>1436</v>
      </c>
      <c r="H2584" s="50" t="s">
        <v>188</v>
      </c>
      <c r="I2584" s="78"/>
      <c r="J2584" s="78">
        <v>48</v>
      </c>
      <c r="K2584" s="82">
        <v>1.17</v>
      </c>
      <c r="L2584" s="48" t="s">
        <v>368</v>
      </c>
      <c r="M2584" s="50" t="s">
        <v>190</v>
      </c>
      <c r="N2584" s="50" t="s">
        <v>190</v>
      </c>
      <c r="O2584" s="54">
        <f>VLOOKUP(A2584,'Shurjoint Multiplier Sheet'!A:E,4,FALSE)</f>
        <v>0</v>
      </c>
      <c r="P2584" s="91">
        <v>1479.44</v>
      </c>
      <c r="Q2584" s="91">
        <f t="shared" si="44"/>
        <v>0</v>
      </c>
    </row>
    <row r="2585" spans="1:17" x14ac:dyDescent="0.25">
      <c r="A2585" s="48" t="s">
        <v>120</v>
      </c>
      <c r="B2585" s="49" t="s">
        <v>6379</v>
      </c>
      <c r="C2585" s="49" t="s">
        <v>6380</v>
      </c>
      <c r="D2585" s="49" t="s">
        <v>6331</v>
      </c>
      <c r="E2585" s="75">
        <v>191988079840</v>
      </c>
      <c r="F2585" s="53" t="s">
        <v>6332</v>
      </c>
      <c r="G2585" s="50" t="s">
        <v>1281</v>
      </c>
      <c r="H2585" s="50" t="s">
        <v>188</v>
      </c>
      <c r="I2585" s="78"/>
      <c r="J2585" s="78">
        <v>48</v>
      </c>
      <c r="K2585" s="82">
        <v>1.21</v>
      </c>
      <c r="L2585" s="48" t="s">
        <v>5973</v>
      </c>
      <c r="M2585" s="50" t="s">
        <v>190</v>
      </c>
      <c r="N2585" s="50" t="s">
        <v>190</v>
      </c>
      <c r="O2585" s="54">
        <f>VLOOKUP(A2585,'Shurjoint Multiplier Sheet'!A:E,4,FALSE)</f>
        <v>0</v>
      </c>
      <c r="P2585" s="91">
        <v>1240.17</v>
      </c>
      <c r="Q2585" s="91">
        <f t="shared" si="44"/>
        <v>0</v>
      </c>
    </row>
    <row r="2586" spans="1:17" x14ac:dyDescent="0.25">
      <c r="A2586" s="48" t="s">
        <v>120</v>
      </c>
      <c r="B2586" s="49" t="s">
        <v>6381</v>
      </c>
      <c r="C2586" s="49" t="s">
        <v>6382</v>
      </c>
      <c r="D2586" s="49" t="s">
        <v>6331</v>
      </c>
      <c r="E2586" s="75">
        <v>191988079857</v>
      </c>
      <c r="F2586" s="53" t="s">
        <v>6332</v>
      </c>
      <c r="G2586" s="50" t="s">
        <v>1281</v>
      </c>
      <c r="H2586" s="50" t="s">
        <v>188</v>
      </c>
      <c r="I2586" s="78"/>
      <c r="J2586" s="78">
        <v>48</v>
      </c>
      <c r="K2586" s="82">
        <v>1.21</v>
      </c>
      <c r="L2586" s="48" t="s">
        <v>368</v>
      </c>
      <c r="M2586" s="50" t="s">
        <v>190</v>
      </c>
      <c r="N2586" s="50" t="s">
        <v>190</v>
      </c>
      <c r="O2586" s="54">
        <f>VLOOKUP(A2586,'Shurjoint Multiplier Sheet'!A:E,4,FALSE)</f>
        <v>0</v>
      </c>
      <c r="P2586" s="91">
        <v>1479.44</v>
      </c>
      <c r="Q2586" s="91">
        <f t="shared" si="44"/>
        <v>0</v>
      </c>
    </row>
    <row r="2587" spans="1:17" x14ac:dyDescent="0.25">
      <c r="A2587" s="48" t="s">
        <v>120</v>
      </c>
      <c r="B2587" s="49" t="s">
        <v>6383</v>
      </c>
      <c r="C2587" s="49" t="s">
        <v>6384</v>
      </c>
      <c r="D2587" s="49" t="s">
        <v>6331</v>
      </c>
      <c r="E2587" s="75">
        <v>191988079864</v>
      </c>
      <c r="F2587" s="53" t="s">
        <v>6332</v>
      </c>
      <c r="G2587" s="50" t="s">
        <v>1296</v>
      </c>
      <c r="H2587" s="50" t="s">
        <v>188</v>
      </c>
      <c r="I2587" s="78"/>
      <c r="J2587" s="78">
        <v>48</v>
      </c>
      <c r="K2587" s="82">
        <v>1.32</v>
      </c>
      <c r="L2587" s="48" t="s">
        <v>5973</v>
      </c>
      <c r="M2587" s="50" t="s">
        <v>190</v>
      </c>
      <c r="N2587" s="50" t="s">
        <v>190</v>
      </c>
      <c r="O2587" s="54">
        <f>VLOOKUP(A2587,'Shurjoint Multiplier Sheet'!A:E,4,FALSE)</f>
        <v>0</v>
      </c>
      <c r="P2587" s="91">
        <v>396.81</v>
      </c>
      <c r="Q2587" s="91">
        <f t="shared" si="44"/>
        <v>0</v>
      </c>
    </row>
    <row r="2588" spans="1:17" x14ac:dyDescent="0.25">
      <c r="A2588" s="48" t="s">
        <v>120</v>
      </c>
      <c r="B2588" s="49" t="s">
        <v>6385</v>
      </c>
      <c r="C2588" s="49" t="s">
        <v>6386</v>
      </c>
      <c r="D2588" s="49" t="s">
        <v>6331</v>
      </c>
      <c r="E2588" s="75">
        <v>191988079888</v>
      </c>
      <c r="F2588" s="53" t="s">
        <v>6332</v>
      </c>
      <c r="G2588" s="50" t="s">
        <v>1291</v>
      </c>
      <c r="H2588" s="50" t="s">
        <v>188</v>
      </c>
      <c r="I2588" s="78"/>
      <c r="J2588" s="78">
        <v>24</v>
      </c>
      <c r="K2588" s="82">
        <v>2.09</v>
      </c>
      <c r="L2588" s="48" t="s">
        <v>5973</v>
      </c>
      <c r="M2588" s="50" t="s">
        <v>190</v>
      </c>
      <c r="N2588" s="50" t="s">
        <v>190</v>
      </c>
      <c r="O2588" s="54">
        <f>VLOOKUP(A2588,'Shurjoint Multiplier Sheet'!A:E,4,FALSE)</f>
        <v>0</v>
      </c>
      <c r="P2588" s="91">
        <v>326.92</v>
      </c>
      <c r="Q2588" s="91">
        <f t="shared" si="44"/>
        <v>0</v>
      </c>
    </row>
    <row r="2589" spans="1:17" x14ac:dyDescent="0.25">
      <c r="A2589" s="48" t="s">
        <v>120</v>
      </c>
      <c r="B2589" s="49" t="s">
        <v>6387</v>
      </c>
      <c r="C2589" s="49" t="s">
        <v>6388</v>
      </c>
      <c r="D2589" s="49" t="s">
        <v>6331</v>
      </c>
      <c r="E2589" s="75">
        <v>191988079895</v>
      </c>
      <c r="F2589" s="53" t="s">
        <v>6332</v>
      </c>
      <c r="G2589" s="50" t="s">
        <v>1291</v>
      </c>
      <c r="H2589" s="50" t="s">
        <v>188</v>
      </c>
      <c r="I2589" s="78"/>
      <c r="J2589" s="78">
        <v>24</v>
      </c>
      <c r="K2589" s="82">
        <v>2.09</v>
      </c>
      <c r="L2589" s="48" t="s">
        <v>368</v>
      </c>
      <c r="M2589" s="50" t="s">
        <v>190</v>
      </c>
      <c r="N2589" s="50" t="s">
        <v>190</v>
      </c>
      <c r="O2589" s="54">
        <f>VLOOKUP(A2589,'Shurjoint Multiplier Sheet'!A:E,4,FALSE)</f>
        <v>0</v>
      </c>
      <c r="P2589" s="91">
        <v>404.51</v>
      </c>
      <c r="Q2589" s="91">
        <f t="shared" si="44"/>
        <v>0</v>
      </c>
    </row>
    <row r="2590" spans="1:17" x14ac:dyDescent="0.25">
      <c r="A2590" s="48" t="s">
        <v>120</v>
      </c>
      <c r="B2590" s="49" t="s">
        <v>6389</v>
      </c>
      <c r="C2590" s="49" t="s">
        <v>6390</v>
      </c>
      <c r="D2590" s="49" t="s">
        <v>6331</v>
      </c>
      <c r="E2590" s="75">
        <v>191988079871</v>
      </c>
      <c r="F2590" s="53" t="s">
        <v>6332</v>
      </c>
      <c r="G2590" s="50" t="s">
        <v>1296</v>
      </c>
      <c r="H2590" s="50" t="s">
        <v>188</v>
      </c>
      <c r="I2590" s="78"/>
      <c r="J2590" s="78">
        <v>48</v>
      </c>
      <c r="K2590" s="82">
        <v>1.32</v>
      </c>
      <c r="L2590" s="48" t="s">
        <v>368</v>
      </c>
      <c r="M2590" s="50" t="s">
        <v>190</v>
      </c>
      <c r="N2590" s="50" t="s">
        <v>190</v>
      </c>
      <c r="O2590" s="54">
        <f>VLOOKUP(A2590,'Shurjoint Multiplier Sheet'!A:E,4,FALSE)</f>
        <v>0</v>
      </c>
      <c r="P2590" s="91">
        <v>586.33000000000004</v>
      </c>
      <c r="Q2590" s="91">
        <f t="shared" si="44"/>
        <v>0</v>
      </c>
    </row>
    <row r="2591" spans="1:17" x14ac:dyDescent="0.25">
      <c r="A2591" s="48" t="s">
        <v>120</v>
      </c>
      <c r="B2591" s="49" t="s">
        <v>6391</v>
      </c>
      <c r="C2591" s="49" t="s">
        <v>6392</v>
      </c>
      <c r="D2591" s="49" t="s">
        <v>6331</v>
      </c>
      <c r="E2591" s="75">
        <v>191988079901</v>
      </c>
      <c r="F2591" s="53" t="s">
        <v>6332</v>
      </c>
      <c r="G2591" s="50" t="s">
        <v>1316</v>
      </c>
      <c r="H2591" s="50" t="s">
        <v>188</v>
      </c>
      <c r="I2591" s="78"/>
      <c r="J2591" s="78">
        <v>24</v>
      </c>
      <c r="K2591" s="82">
        <v>2.09</v>
      </c>
      <c r="L2591" s="48" t="s">
        <v>5973</v>
      </c>
      <c r="M2591" s="50" t="s">
        <v>190</v>
      </c>
      <c r="N2591" s="50" t="s">
        <v>190</v>
      </c>
      <c r="O2591" s="54">
        <f>VLOOKUP(A2591,'Shurjoint Multiplier Sheet'!A:E,4,FALSE)</f>
        <v>0</v>
      </c>
      <c r="P2591" s="91">
        <v>528.88</v>
      </c>
      <c r="Q2591" s="91">
        <f t="shared" si="44"/>
        <v>0</v>
      </c>
    </row>
    <row r="2592" spans="1:17" x14ac:dyDescent="0.25">
      <c r="A2592" s="48" t="s">
        <v>120</v>
      </c>
      <c r="B2592" s="49" t="s">
        <v>6393</v>
      </c>
      <c r="C2592" s="49" t="s">
        <v>6394</v>
      </c>
      <c r="D2592" s="49" t="s">
        <v>6331</v>
      </c>
      <c r="E2592" s="75">
        <v>191988079925</v>
      </c>
      <c r="F2592" s="53" t="s">
        <v>6332</v>
      </c>
      <c r="G2592" s="50" t="s">
        <v>1311</v>
      </c>
      <c r="H2592" s="50" t="s">
        <v>188</v>
      </c>
      <c r="I2592" s="78"/>
      <c r="J2592" s="78">
        <v>24</v>
      </c>
      <c r="K2592" s="82">
        <v>3.09</v>
      </c>
      <c r="L2592" s="48" t="s">
        <v>5973</v>
      </c>
      <c r="M2592" s="50" t="s">
        <v>190</v>
      </c>
      <c r="N2592" s="50" t="s">
        <v>190</v>
      </c>
      <c r="O2592" s="54">
        <f>VLOOKUP(A2592,'Shurjoint Multiplier Sheet'!A:E,4,FALSE)</f>
        <v>0</v>
      </c>
      <c r="P2592" s="91">
        <v>723.73</v>
      </c>
      <c r="Q2592" s="91">
        <f t="shared" ref="Q2592:Q2655" si="45">O2592*P2592</f>
        <v>0</v>
      </c>
    </row>
    <row r="2593" spans="1:17" x14ac:dyDescent="0.25">
      <c r="A2593" s="48" t="s">
        <v>120</v>
      </c>
      <c r="B2593" s="49" t="s">
        <v>6395</v>
      </c>
      <c r="C2593" s="49" t="s">
        <v>6396</v>
      </c>
      <c r="D2593" s="49" t="s">
        <v>6331</v>
      </c>
      <c r="E2593" s="75">
        <v>191988079932</v>
      </c>
      <c r="F2593" s="53" t="s">
        <v>6332</v>
      </c>
      <c r="G2593" s="50" t="s">
        <v>1311</v>
      </c>
      <c r="H2593" s="50" t="s">
        <v>188</v>
      </c>
      <c r="I2593" s="78"/>
      <c r="J2593" s="78">
        <v>24</v>
      </c>
      <c r="K2593" s="82">
        <v>3.09</v>
      </c>
      <c r="L2593" s="48" t="s">
        <v>368</v>
      </c>
      <c r="M2593" s="50" t="s">
        <v>190</v>
      </c>
      <c r="N2593" s="50" t="s">
        <v>190</v>
      </c>
      <c r="O2593" s="54">
        <f>VLOOKUP(A2593,'Shurjoint Multiplier Sheet'!A:E,4,FALSE)</f>
        <v>0</v>
      </c>
      <c r="P2593" s="91">
        <v>1359.81</v>
      </c>
      <c r="Q2593" s="91">
        <f t="shared" si="45"/>
        <v>0</v>
      </c>
    </row>
    <row r="2594" spans="1:17" x14ac:dyDescent="0.25">
      <c r="A2594" s="48" t="s">
        <v>120</v>
      </c>
      <c r="B2594" s="49" t="s">
        <v>6397</v>
      </c>
      <c r="C2594" s="49" t="s">
        <v>6398</v>
      </c>
      <c r="D2594" s="49" t="s">
        <v>6331</v>
      </c>
      <c r="E2594" s="75">
        <v>191988079918</v>
      </c>
      <c r="F2594" s="53" t="s">
        <v>6332</v>
      </c>
      <c r="G2594" s="50" t="s">
        <v>1316</v>
      </c>
      <c r="H2594" s="50" t="s">
        <v>188</v>
      </c>
      <c r="I2594" s="78"/>
      <c r="J2594" s="78">
        <v>24</v>
      </c>
      <c r="K2594" s="82">
        <v>2.09</v>
      </c>
      <c r="L2594" s="48" t="s">
        <v>368</v>
      </c>
      <c r="M2594" s="50" t="s">
        <v>190</v>
      </c>
      <c r="N2594" s="50" t="s">
        <v>190</v>
      </c>
      <c r="O2594" s="54">
        <f>VLOOKUP(A2594,'Shurjoint Multiplier Sheet'!A:E,4,FALSE)</f>
        <v>0</v>
      </c>
      <c r="P2594" s="91">
        <v>922.73</v>
      </c>
      <c r="Q2594" s="91">
        <f t="shared" si="45"/>
        <v>0</v>
      </c>
    </row>
    <row r="2595" spans="1:17" x14ac:dyDescent="0.25">
      <c r="A2595" s="48" t="s">
        <v>120</v>
      </c>
      <c r="B2595" s="49" t="s">
        <v>6399</v>
      </c>
      <c r="C2595" s="49" t="s">
        <v>6400</v>
      </c>
      <c r="D2595" s="49" t="s">
        <v>6331</v>
      </c>
      <c r="E2595" s="75">
        <v>191988079949</v>
      </c>
      <c r="F2595" s="53" t="s">
        <v>6332</v>
      </c>
      <c r="G2595" s="50" t="s">
        <v>1321</v>
      </c>
      <c r="H2595" s="50" t="s">
        <v>188</v>
      </c>
      <c r="I2595" s="78"/>
      <c r="J2595" s="78">
        <v>24</v>
      </c>
      <c r="K2595" s="82">
        <v>2.0299999999999998</v>
      </c>
      <c r="L2595" s="48" t="s">
        <v>5973</v>
      </c>
      <c r="M2595" s="50" t="s">
        <v>190</v>
      </c>
      <c r="N2595" s="50" t="s">
        <v>190</v>
      </c>
      <c r="O2595" s="54">
        <f>VLOOKUP(A2595,'Shurjoint Multiplier Sheet'!A:E,4,FALSE)</f>
        <v>0</v>
      </c>
      <c r="P2595" s="91">
        <v>377.27</v>
      </c>
      <c r="Q2595" s="91">
        <f t="shared" si="45"/>
        <v>0</v>
      </c>
    </row>
    <row r="2596" spans="1:17" x14ac:dyDescent="0.25">
      <c r="A2596" s="48" t="s">
        <v>120</v>
      </c>
      <c r="B2596" s="49" t="s">
        <v>6401</v>
      </c>
      <c r="C2596" s="49" t="s">
        <v>6402</v>
      </c>
      <c r="D2596" s="49" t="s">
        <v>6331</v>
      </c>
      <c r="E2596" s="75">
        <v>191988079956</v>
      </c>
      <c r="F2596" s="53" t="s">
        <v>6332</v>
      </c>
      <c r="G2596" s="50" t="s">
        <v>1321</v>
      </c>
      <c r="H2596" s="50" t="s">
        <v>188</v>
      </c>
      <c r="I2596" s="78"/>
      <c r="J2596" s="78">
        <v>24</v>
      </c>
      <c r="K2596" s="82">
        <v>2.0299999999999998</v>
      </c>
      <c r="L2596" s="48" t="s">
        <v>368</v>
      </c>
      <c r="M2596" s="50" t="s">
        <v>190</v>
      </c>
      <c r="N2596" s="50" t="s">
        <v>190</v>
      </c>
      <c r="O2596" s="54">
        <f>VLOOKUP(A2596,'Shurjoint Multiplier Sheet'!A:E,4,FALSE)</f>
        <v>0</v>
      </c>
      <c r="P2596" s="91">
        <v>470.84</v>
      </c>
      <c r="Q2596" s="91">
        <f t="shared" si="45"/>
        <v>0</v>
      </c>
    </row>
    <row r="2597" spans="1:17" x14ac:dyDescent="0.25">
      <c r="A2597" s="48" t="s">
        <v>120</v>
      </c>
      <c r="B2597" s="49" t="s">
        <v>6403</v>
      </c>
      <c r="C2597" s="49" t="s">
        <v>6404</v>
      </c>
      <c r="D2597" s="49" t="s">
        <v>6331</v>
      </c>
      <c r="E2597" s="75">
        <v>191988079963</v>
      </c>
      <c r="F2597" s="53" t="s">
        <v>6332</v>
      </c>
      <c r="G2597" s="50" t="s">
        <v>1341</v>
      </c>
      <c r="H2597" s="50" t="s">
        <v>188</v>
      </c>
      <c r="I2597" s="78"/>
      <c r="J2597" s="78">
        <v>12</v>
      </c>
      <c r="K2597" s="82">
        <v>3.55</v>
      </c>
      <c r="L2597" s="48" t="s">
        <v>5973</v>
      </c>
      <c r="M2597" s="50" t="s">
        <v>190</v>
      </c>
      <c r="N2597" s="50" t="s">
        <v>190</v>
      </c>
      <c r="O2597" s="54">
        <f>VLOOKUP(A2597,'Shurjoint Multiplier Sheet'!A:E,4,FALSE)</f>
        <v>0</v>
      </c>
      <c r="P2597" s="91">
        <v>922.73</v>
      </c>
      <c r="Q2597" s="91">
        <f t="shared" si="45"/>
        <v>0</v>
      </c>
    </row>
    <row r="2598" spans="1:17" x14ac:dyDescent="0.25">
      <c r="A2598" s="48" t="s">
        <v>120</v>
      </c>
      <c r="B2598" s="49" t="s">
        <v>6405</v>
      </c>
      <c r="C2598" s="49" t="s">
        <v>6406</v>
      </c>
      <c r="D2598" s="49" t="s">
        <v>6331</v>
      </c>
      <c r="E2598" s="75">
        <v>191988079970</v>
      </c>
      <c r="F2598" s="53" t="s">
        <v>6332</v>
      </c>
      <c r="G2598" s="50" t="s">
        <v>1356</v>
      </c>
      <c r="H2598" s="50" t="s">
        <v>188</v>
      </c>
      <c r="I2598" s="78"/>
      <c r="J2598" s="78">
        <v>6</v>
      </c>
      <c r="K2598" s="82">
        <v>5.16</v>
      </c>
      <c r="L2598" s="48" t="s">
        <v>5973</v>
      </c>
      <c r="M2598" s="50" t="s">
        <v>190</v>
      </c>
      <c r="N2598" s="50" t="s">
        <v>190</v>
      </c>
      <c r="O2598" s="54">
        <f>VLOOKUP(A2598,'Shurjoint Multiplier Sheet'!A:E,4,FALSE)</f>
        <v>0</v>
      </c>
      <c r="P2598" s="91">
        <v>1212.93</v>
      </c>
      <c r="Q2598" s="91">
        <f t="shared" si="45"/>
        <v>0</v>
      </c>
    </row>
    <row r="2599" spans="1:17" x14ac:dyDescent="0.25">
      <c r="A2599" s="48" t="s">
        <v>120</v>
      </c>
      <c r="B2599" s="49" t="s">
        <v>6407</v>
      </c>
      <c r="C2599" s="49" t="s">
        <v>6408</v>
      </c>
      <c r="D2599" s="49" t="s">
        <v>6331</v>
      </c>
      <c r="E2599" s="75">
        <v>191988079987</v>
      </c>
      <c r="F2599" s="53" t="s">
        <v>6332</v>
      </c>
      <c r="G2599" s="50" t="s">
        <v>1356</v>
      </c>
      <c r="H2599" s="50" t="s">
        <v>188</v>
      </c>
      <c r="I2599" s="78"/>
      <c r="J2599" s="78">
        <v>6</v>
      </c>
      <c r="K2599" s="82">
        <v>5.16</v>
      </c>
      <c r="L2599" s="48" t="s">
        <v>368</v>
      </c>
      <c r="M2599" s="50" t="s">
        <v>190</v>
      </c>
      <c r="N2599" s="50" t="s">
        <v>190</v>
      </c>
      <c r="O2599" s="54">
        <f>VLOOKUP(A2599,'Shurjoint Multiplier Sheet'!A:E,4,FALSE)</f>
        <v>0</v>
      </c>
      <c r="P2599" s="91">
        <v>1512.02</v>
      </c>
      <c r="Q2599" s="91">
        <f t="shared" si="45"/>
        <v>0</v>
      </c>
    </row>
    <row r="2600" spans="1:17" x14ac:dyDescent="0.25">
      <c r="A2600" s="48" t="s">
        <v>120</v>
      </c>
      <c r="B2600" s="49" t="s">
        <v>6409</v>
      </c>
      <c r="C2600" s="49" t="s">
        <v>6410</v>
      </c>
      <c r="D2600" s="49" t="s">
        <v>6331</v>
      </c>
      <c r="E2600" s="75">
        <v>191988079994</v>
      </c>
      <c r="F2600" s="53" t="s">
        <v>6332</v>
      </c>
      <c r="G2600" s="50" t="s">
        <v>1361</v>
      </c>
      <c r="H2600" s="50" t="s">
        <v>188</v>
      </c>
      <c r="I2600" s="78"/>
      <c r="J2600" s="78">
        <v>6</v>
      </c>
      <c r="K2600" s="82">
        <v>5.07</v>
      </c>
      <c r="L2600" s="48" t="s">
        <v>5973</v>
      </c>
      <c r="M2600" s="50" t="s">
        <v>190</v>
      </c>
      <c r="N2600" s="50" t="s">
        <v>190</v>
      </c>
      <c r="O2600" s="54">
        <f>VLOOKUP(A2600,'Shurjoint Multiplier Sheet'!A:E,4,FALSE)</f>
        <v>0</v>
      </c>
      <c r="P2600" s="91">
        <v>922.73</v>
      </c>
      <c r="Q2600" s="91">
        <f t="shared" si="45"/>
        <v>0</v>
      </c>
    </row>
    <row r="2601" spans="1:17" x14ac:dyDescent="0.25">
      <c r="A2601" s="48" t="s">
        <v>120</v>
      </c>
      <c r="B2601" s="49" t="s">
        <v>6411</v>
      </c>
      <c r="C2601" s="49" t="s">
        <v>6412</v>
      </c>
      <c r="D2601" s="49" t="s">
        <v>6331</v>
      </c>
      <c r="E2601" s="75">
        <v>191988080006</v>
      </c>
      <c r="F2601" s="53" t="s">
        <v>6332</v>
      </c>
      <c r="G2601" s="50" t="s">
        <v>1361</v>
      </c>
      <c r="H2601" s="50" t="s">
        <v>188</v>
      </c>
      <c r="I2601" s="78"/>
      <c r="J2601" s="78">
        <v>6</v>
      </c>
      <c r="K2601" s="82">
        <v>5.07</v>
      </c>
      <c r="L2601" s="48" t="s">
        <v>368</v>
      </c>
      <c r="M2601" s="50" t="s">
        <v>190</v>
      </c>
      <c r="N2601" s="50" t="s">
        <v>190</v>
      </c>
      <c r="O2601" s="54">
        <f>VLOOKUP(A2601,'Shurjoint Multiplier Sheet'!A:E,4,FALSE)</f>
        <v>0</v>
      </c>
      <c r="P2601" s="91">
        <v>1148.97</v>
      </c>
      <c r="Q2601" s="91">
        <f t="shared" si="45"/>
        <v>0</v>
      </c>
    </row>
    <row r="2602" spans="1:17" x14ac:dyDescent="0.25">
      <c r="A2602" s="48" t="s">
        <v>120</v>
      </c>
      <c r="B2602" s="49" t="s">
        <v>6413</v>
      </c>
      <c r="C2602" s="49" t="s">
        <v>6414</v>
      </c>
      <c r="D2602" s="49" t="s">
        <v>6331</v>
      </c>
      <c r="E2602" s="75">
        <v>191988080013</v>
      </c>
      <c r="F2602" s="53" t="s">
        <v>6332</v>
      </c>
      <c r="G2602" s="50" t="s">
        <v>1366</v>
      </c>
      <c r="H2602" s="50" t="s">
        <v>188</v>
      </c>
      <c r="I2602" s="78"/>
      <c r="J2602" s="78"/>
      <c r="K2602" s="82">
        <v>5.71</v>
      </c>
      <c r="L2602" s="48" t="s">
        <v>5973</v>
      </c>
      <c r="M2602" s="50" t="s">
        <v>190</v>
      </c>
      <c r="N2602" s="50" t="s">
        <v>190</v>
      </c>
      <c r="O2602" s="54">
        <f>VLOOKUP(A2602,'Shurjoint Multiplier Sheet'!A:E,4,FALSE)</f>
        <v>0</v>
      </c>
      <c r="P2602" s="91">
        <v>922.73</v>
      </c>
      <c r="Q2602" s="91">
        <f t="shared" si="45"/>
        <v>0</v>
      </c>
    </row>
    <row r="2603" spans="1:17" x14ac:dyDescent="0.25">
      <c r="A2603" s="48" t="s">
        <v>120</v>
      </c>
      <c r="B2603" s="49" t="s">
        <v>6415</v>
      </c>
      <c r="C2603" s="49" t="s">
        <v>6416</v>
      </c>
      <c r="D2603" s="49" t="s">
        <v>6331</v>
      </c>
      <c r="E2603" s="75">
        <v>191988080020</v>
      </c>
      <c r="F2603" s="53" t="s">
        <v>6332</v>
      </c>
      <c r="G2603" s="50" t="s">
        <v>1366</v>
      </c>
      <c r="H2603" s="50" t="s">
        <v>188</v>
      </c>
      <c r="I2603" s="78"/>
      <c r="J2603" s="78"/>
      <c r="K2603" s="82">
        <v>5.71</v>
      </c>
      <c r="L2603" s="48" t="s">
        <v>368</v>
      </c>
      <c r="M2603" s="50" t="s">
        <v>190</v>
      </c>
      <c r="N2603" s="50" t="s">
        <v>190</v>
      </c>
      <c r="O2603" s="54">
        <f>VLOOKUP(A2603,'Shurjoint Multiplier Sheet'!A:E,4,FALSE)</f>
        <v>0</v>
      </c>
      <c r="P2603" s="91">
        <v>1148.97</v>
      </c>
      <c r="Q2603" s="91">
        <f t="shared" si="45"/>
        <v>0</v>
      </c>
    </row>
    <row r="2604" spans="1:17" x14ac:dyDescent="0.25">
      <c r="A2604" s="48" t="s">
        <v>120</v>
      </c>
      <c r="B2604" s="49" t="s">
        <v>6417</v>
      </c>
      <c r="C2604" s="49" t="s">
        <v>6418</v>
      </c>
      <c r="D2604" s="49" t="s">
        <v>6331</v>
      </c>
      <c r="E2604" s="75">
        <v>191988080037</v>
      </c>
      <c r="F2604" s="53" t="s">
        <v>6332</v>
      </c>
      <c r="G2604" s="50" t="s">
        <v>1384</v>
      </c>
      <c r="H2604" s="50" t="s">
        <v>188</v>
      </c>
      <c r="I2604" s="78"/>
      <c r="J2604" s="78"/>
      <c r="K2604" s="82">
        <v>9.52</v>
      </c>
      <c r="L2604" s="48" t="s">
        <v>5973</v>
      </c>
      <c r="M2604" s="50" t="s">
        <v>190</v>
      </c>
      <c r="N2604" s="50" t="s">
        <v>190</v>
      </c>
      <c r="O2604" s="54">
        <f>VLOOKUP(A2604,'Shurjoint Multiplier Sheet'!A:E,4,FALSE)</f>
        <v>0</v>
      </c>
      <c r="P2604" s="91">
        <v>4408.71</v>
      </c>
      <c r="Q2604" s="91">
        <f t="shared" si="45"/>
        <v>0</v>
      </c>
    </row>
    <row r="2605" spans="1:17" x14ac:dyDescent="0.25">
      <c r="A2605" s="48" t="s">
        <v>120</v>
      </c>
      <c r="B2605" s="49" t="s">
        <v>6419</v>
      </c>
      <c r="C2605" s="49" t="s">
        <v>6420</v>
      </c>
      <c r="D2605" s="49" t="s">
        <v>6331</v>
      </c>
      <c r="E2605" s="75">
        <v>191988080044</v>
      </c>
      <c r="F2605" s="53" t="s">
        <v>6332</v>
      </c>
      <c r="G2605" s="50" t="s">
        <v>1384</v>
      </c>
      <c r="H2605" s="50" t="s">
        <v>188</v>
      </c>
      <c r="I2605" s="78"/>
      <c r="J2605" s="78"/>
      <c r="K2605" s="82">
        <v>9.52</v>
      </c>
      <c r="L2605" s="48" t="s">
        <v>368</v>
      </c>
      <c r="M2605" s="50" t="s">
        <v>190</v>
      </c>
      <c r="N2605" s="50" t="s">
        <v>190</v>
      </c>
      <c r="O2605" s="54">
        <f>VLOOKUP(A2605,'Shurjoint Multiplier Sheet'!A:E,4,FALSE)</f>
        <v>0</v>
      </c>
      <c r="P2605" s="91">
        <v>5509.11</v>
      </c>
      <c r="Q2605" s="91">
        <f t="shared" si="45"/>
        <v>0</v>
      </c>
    </row>
    <row r="2606" spans="1:17" x14ac:dyDescent="0.25">
      <c r="A2606" s="48" t="s">
        <v>120</v>
      </c>
      <c r="B2606" s="49" t="s">
        <v>6421</v>
      </c>
      <c r="C2606" s="49" t="s">
        <v>6422</v>
      </c>
      <c r="D2606" s="49" t="s">
        <v>6331</v>
      </c>
      <c r="E2606" s="75">
        <v>191988080051</v>
      </c>
      <c r="F2606" s="53" t="s">
        <v>6332</v>
      </c>
      <c r="G2606" s="50" t="s">
        <v>1389</v>
      </c>
      <c r="H2606" s="50" t="s">
        <v>188</v>
      </c>
      <c r="I2606" s="78"/>
      <c r="J2606" s="78"/>
      <c r="K2606" s="82">
        <v>11.97</v>
      </c>
      <c r="L2606" s="48" t="s">
        <v>5973</v>
      </c>
      <c r="M2606" s="50" t="s">
        <v>190</v>
      </c>
      <c r="N2606" s="50" t="s">
        <v>190</v>
      </c>
      <c r="O2606" s="54">
        <f>VLOOKUP(A2606,'Shurjoint Multiplier Sheet'!A:E,4,FALSE)</f>
        <v>0</v>
      </c>
      <c r="P2606" s="91">
        <v>2315.11</v>
      </c>
      <c r="Q2606" s="91">
        <f t="shared" si="45"/>
        <v>0</v>
      </c>
    </row>
    <row r="2607" spans="1:17" x14ac:dyDescent="0.25">
      <c r="A2607" s="48" t="s">
        <v>120</v>
      </c>
      <c r="B2607" s="49" t="s">
        <v>6423</v>
      </c>
      <c r="C2607" s="49" t="s">
        <v>6424</v>
      </c>
      <c r="D2607" s="49" t="s">
        <v>6331</v>
      </c>
      <c r="E2607" s="75">
        <v>191988080068</v>
      </c>
      <c r="F2607" s="53" t="s">
        <v>6332</v>
      </c>
      <c r="G2607" s="50" t="s">
        <v>581</v>
      </c>
      <c r="H2607" s="50" t="s">
        <v>188</v>
      </c>
      <c r="I2607" s="78"/>
      <c r="J2607" s="78"/>
      <c r="K2607" s="82">
        <v>9.39</v>
      </c>
      <c r="L2607" s="48" t="s">
        <v>5973</v>
      </c>
      <c r="M2607" s="50" t="s">
        <v>190</v>
      </c>
      <c r="N2607" s="50" t="s">
        <v>190</v>
      </c>
      <c r="O2607" s="54">
        <f>VLOOKUP(A2607,'Shurjoint Multiplier Sheet'!A:E,4,FALSE)</f>
        <v>0</v>
      </c>
      <c r="P2607" s="91">
        <v>2315.11</v>
      </c>
      <c r="Q2607" s="91">
        <f t="shared" si="45"/>
        <v>0</v>
      </c>
    </row>
    <row r="2608" spans="1:17" x14ac:dyDescent="0.25">
      <c r="A2608" s="48" t="s">
        <v>120</v>
      </c>
      <c r="B2608" s="49" t="s">
        <v>6425</v>
      </c>
      <c r="C2608" s="49" t="s">
        <v>6426</v>
      </c>
      <c r="D2608" s="49" t="s">
        <v>6331</v>
      </c>
      <c r="E2608" s="75">
        <v>191988080075</v>
      </c>
      <c r="F2608" s="53" t="s">
        <v>6332</v>
      </c>
      <c r="G2608" s="50" t="s">
        <v>581</v>
      </c>
      <c r="H2608" s="50" t="s">
        <v>188</v>
      </c>
      <c r="I2608" s="78"/>
      <c r="J2608" s="78"/>
      <c r="K2608" s="82">
        <v>9.39</v>
      </c>
      <c r="L2608" s="48" t="s">
        <v>368</v>
      </c>
      <c r="M2608" s="50" t="s">
        <v>190</v>
      </c>
      <c r="N2608" s="50" t="s">
        <v>190</v>
      </c>
      <c r="O2608" s="54">
        <f>VLOOKUP(A2608,'Shurjoint Multiplier Sheet'!A:E,4,FALSE)</f>
        <v>0</v>
      </c>
      <c r="P2608" s="91">
        <v>2887.81</v>
      </c>
      <c r="Q2608" s="91">
        <f t="shared" si="45"/>
        <v>0</v>
      </c>
    </row>
    <row r="2609" spans="1:17" x14ac:dyDescent="0.25">
      <c r="A2609" s="48" t="s">
        <v>120</v>
      </c>
      <c r="B2609" s="49" t="s">
        <v>6427</v>
      </c>
      <c r="C2609" s="49" t="s">
        <v>6428</v>
      </c>
      <c r="D2609" s="49" t="s">
        <v>6429</v>
      </c>
      <c r="E2609" s="75">
        <v>191988080082</v>
      </c>
      <c r="F2609" s="53" t="s">
        <v>6430</v>
      </c>
      <c r="G2609" s="50" t="s">
        <v>1276</v>
      </c>
      <c r="H2609" s="50" t="s">
        <v>188</v>
      </c>
      <c r="I2609" s="78"/>
      <c r="J2609" s="78"/>
      <c r="K2609" s="82">
        <v>1.1000000000000001</v>
      </c>
      <c r="L2609" s="48" t="s">
        <v>5973</v>
      </c>
      <c r="M2609" s="50" t="s">
        <v>190</v>
      </c>
      <c r="N2609" s="50" t="s">
        <v>190</v>
      </c>
      <c r="O2609" s="54">
        <f>VLOOKUP(A2609,'Shurjoint Multiplier Sheet'!A:E,4,FALSE)</f>
        <v>0</v>
      </c>
      <c r="P2609" s="91">
        <v>907.92</v>
      </c>
      <c r="Q2609" s="91">
        <f t="shared" si="45"/>
        <v>0</v>
      </c>
    </row>
    <row r="2610" spans="1:17" x14ac:dyDescent="0.25">
      <c r="A2610" s="48" t="s">
        <v>120</v>
      </c>
      <c r="B2610" s="49" t="s">
        <v>6431</v>
      </c>
      <c r="C2610" s="49" t="s">
        <v>6432</v>
      </c>
      <c r="D2610" s="49" t="s">
        <v>6429</v>
      </c>
      <c r="E2610" s="75">
        <v>191988080099</v>
      </c>
      <c r="F2610" s="53" t="s">
        <v>6430</v>
      </c>
      <c r="G2610" s="50" t="s">
        <v>1296</v>
      </c>
      <c r="H2610" s="50" t="s">
        <v>188</v>
      </c>
      <c r="I2610" s="78"/>
      <c r="J2610" s="78">
        <v>24</v>
      </c>
      <c r="K2610" s="82">
        <v>2.0299999999999998</v>
      </c>
      <c r="L2610" s="48" t="s">
        <v>5973</v>
      </c>
      <c r="M2610" s="50" t="s">
        <v>190</v>
      </c>
      <c r="N2610" s="50" t="s">
        <v>190</v>
      </c>
      <c r="O2610" s="54">
        <f>VLOOKUP(A2610,'Shurjoint Multiplier Sheet'!A:E,4,FALSE)</f>
        <v>0</v>
      </c>
      <c r="P2610" s="91">
        <v>476.17</v>
      </c>
      <c r="Q2610" s="91">
        <f t="shared" si="45"/>
        <v>0</v>
      </c>
    </row>
    <row r="2611" spans="1:17" x14ac:dyDescent="0.25">
      <c r="A2611" s="48" t="s">
        <v>120</v>
      </c>
      <c r="B2611" s="49" t="s">
        <v>6433</v>
      </c>
      <c r="C2611" s="49" t="s">
        <v>6434</v>
      </c>
      <c r="D2611" s="49" t="s">
        <v>6429</v>
      </c>
      <c r="E2611" s="75">
        <v>191988080105</v>
      </c>
      <c r="F2611" s="53" t="s">
        <v>6430</v>
      </c>
      <c r="G2611" s="50" t="s">
        <v>1316</v>
      </c>
      <c r="H2611" s="50" t="s">
        <v>188</v>
      </c>
      <c r="I2611" s="78"/>
      <c r="J2611" s="78">
        <v>18</v>
      </c>
      <c r="K2611" s="82">
        <v>3.88</v>
      </c>
      <c r="L2611" s="48" t="s">
        <v>5973</v>
      </c>
      <c r="M2611" s="50" t="s">
        <v>190</v>
      </c>
      <c r="N2611" s="50" t="s">
        <v>190</v>
      </c>
      <c r="O2611" s="54">
        <f>VLOOKUP(A2611,'Shurjoint Multiplier Sheet'!A:E,4,FALSE)</f>
        <v>0</v>
      </c>
      <c r="P2611" s="91">
        <v>633.71</v>
      </c>
      <c r="Q2611" s="91">
        <f t="shared" si="45"/>
        <v>0</v>
      </c>
    </row>
    <row r="2612" spans="1:17" x14ac:dyDescent="0.25">
      <c r="A2612" s="48" t="s">
        <v>120</v>
      </c>
      <c r="B2612" s="49" t="s">
        <v>6435</v>
      </c>
      <c r="C2612" s="49" t="s">
        <v>6436</v>
      </c>
      <c r="D2612" s="49" t="s">
        <v>6437</v>
      </c>
      <c r="E2612" s="75">
        <v>191988080396</v>
      </c>
      <c r="F2612" s="53" t="s">
        <v>6438</v>
      </c>
      <c r="G2612" s="50" t="s">
        <v>2389</v>
      </c>
      <c r="H2612" s="50" t="s">
        <v>188</v>
      </c>
      <c r="I2612" s="78"/>
      <c r="J2612" s="78"/>
      <c r="K2612" s="82">
        <v>3.5</v>
      </c>
      <c r="L2612" s="48" t="s">
        <v>5973</v>
      </c>
      <c r="M2612" s="50" t="s">
        <v>190</v>
      </c>
      <c r="N2612" s="50" t="s">
        <v>190</v>
      </c>
      <c r="O2612" s="54">
        <f>VLOOKUP(A2612,'Shurjoint Multiplier Sheet'!A:E,4,FALSE)</f>
        <v>0</v>
      </c>
      <c r="P2612" s="91" t="e">
        <v>#N/A</v>
      </c>
      <c r="Q2612" s="91" t="e">
        <f t="shared" si="45"/>
        <v>#N/A</v>
      </c>
    </row>
    <row r="2613" spans="1:17" x14ac:dyDescent="0.25">
      <c r="A2613" s="48" t="s">
        <v>120</v>
      </c>
      <c r="B2613" s="49" t="s">
        <v>6439</v>
      </c>
      <c r="C2613" s="49" t="s">
        <v>6440</v>
      </c>
      <c r="D2613" s="49" t="s">
        <v>6441</v>
      </c>
      <c r="E2613" s="75">
        <v>191988080419</v>
      </c>
      <c r="F2613" s="53" t="s">
        <v>6442</v>
      </c>
      <c r="G2613" s="50" t="s">
        <v>548</v>
      </c>
      <c r="H2613" s="50" t="s">
        <v>188</v>
      </c>
      <c r="I2613" s="78"/>
      <c r="J2613" s="78"/>
      <c r="K2613" s="82">
        <v>0.77</v>
      </c>
      <c r="L2613" s="48" t="s">
        <v>5973</v>
      </c>
      <c r="M2613" s="50" t="s">
        <v>190</v>
      </c>
      <c r="N2613" s="50" t="s">
        <v>190</v>
      </c>
      <c r="O2613" s="54">
        <f>VLOOKUP(A2613,'Shurjoint Multiplier Sheet'!A:E,4,FALSE)</f>
        <v>0</v>
      </c>
      <c r="P2613" s="91">
        <v>268.88</v>
      </c>
      <c r="Q2613" s="91">
        <f t="shared" si="45"/>
        <v>0</v>
      </c>
    </row>
    <row r="2614" spans="1:17" x14ac:dyDescent="0.25">
      <c r="A2614" s="48" t="s">
        <v>120</v>
      </c>
      <c r="B2614" s="49" t="s">
        <v>6443</v>
      </c>
      <c r="C2614" s="49" t="s">
        <v>6444</v>
      </c>
      <c r="D2614" s="49" t="s">
        <v>6441</v>
      </c>
      <c r="E2614" s="75">
        <v>191988080426</v>
      </c>
      <c r="F2614" s="53" t="s">
        <v>6442</v>
      </c>
      <c r="G2614" s="50" t="s">
        <v>554</v>
      </c>
      <c r="H2614" s="50" t="s">
        <v>188</v>
      </c>
      <c r="I2614" s="78"/>
      <c r="J2614" s="78"/>
      <c r="K2614" s="82">
        <v>1.06</v>
      </c>
      <c r="L2614" s="48" t="s">
        <v>5973</v>
      </c>
      <c r="M2614" s="50" t="s">
        <v>190</v>
      </c>
      <c r="N2614" s="50" t="s">
        <v>190</v>
      </c>
      <c r="O2614" s="54">
        <f>VLOOKUP(A2614,'Shurjoint Multiplier Sheet'!A:E,4,FALSE)</f>
        <v>0</v>
      </c>
      <c r="P2614" s="91">
        <v>268.88</v>
      </c>
      <c r="Q2614" s="91">
        <f t="shared" si="45"/>
        <v>0</v>
      </c>
    </row>
    <row r="2615" spans="1:17" x14ac:dyDescent="0.25">
      <c r="A2615" s="48" t="s">
        <v>120</v>
      </c>
      <c r="B2615" s="49" t="s">
        <v>6445</v>
      </c>
      <c r="C2615" s="49" t="s">
        <v>6446</v>
      </c>
      <c r="D2615" s="49" t="s">
        <v>6441</v>
      </c>
      <c r="E2615" s="75">
        <v>191988080433</v>
      </c>
      <c r="F2615" s="53" t="s">
        <v>6442</v>
      </c>
      <c r="G2615" s="50" t="s">
        <v>557</v>
      </c>
      <c r="H2615" s="50" t="s">
        <v>188</v>
      </c>
      <c r="I2615" s="78"/>
      <c r="J2615" s="78"/>
      <c r="K2615" s="82">
        <v>1.59</v>
      </c>
      <c r="L2615" s="48" t="s">
        <v>5973</v>
      </c>
      <c r="M2615" s="50" t="s">
        <v>190</v>
      </c>
      <c r="N2615" s="50" t="s">
        <v>190</v>
      </c>
      <c r="O2615" s="54">
        <f>VLOOKUP(A2615,'Shurjoint Multiplier Sheet'!A:E,4,FALSE)</f>
        <v>0</v>
      </c>
      <c r="P2615" s="91">
        <v>313.89</v>
      </c>
      <c r="Q2615" s="91">
        <f t="shared" si="45"/>
        <v>0</v>
      </c>
    </row>
    <row r="2616" spans="1:17" x14ac:dyDescent="0.25">
      <c r="A2616" s="48" t="s">
        <v>120</v>
      </c>
      <c r="B2616" s="49" t="s">
        <v>6447</v>
      </c>
      <c r="C2616" s="49" t="s">
        <v>6448</v>
      </c>
      <c r="D2616" s="49" t="s">
        <v>6441</v>
      </c>
      <c r="E2616" s="75">
        <v>191988080440</v>
      </c>
      <c r="F2616" s="53" t="s">
        <v>6442</v>
      </c>
      <c r="G2616" s="50" t="s">
        <v>566</v>
      </c>
      <c r="H2616" s="50" t="s">
        <v>188</v>
      </c>
      <c r="I2616" s="78"/>
      <c r="J2616" s="78"/>
      <c r="K2616" s="82">
        <v>2.34</v>
      </c>
      <c r="L2616" s="48" t="s">
        <v>5973</v>
      </c>
      <c r="M2616" s="50" t="s">
        <v>190</v>
      </c>
      <c r="N2616" s="50" t="s">
        <v>190</v>
      </c>
      <c r="O2616" s="54">
        <f>VLOOKUP(A2616,'Shurjoint Multiplier Sheet'!A:E,4,FALSE)</f>
        <v>0</v>
      </c>
      <c r="P2616" s="91">
        <v>307.97000000000003</v>
      </c>
      <c r="Q2616" s="91">
        <f t="shared" si="45"/>
        <v>0</v>
      </c>
    </row>
    <row r="2617" spans="1:17" x14ac:dyDescent="0.25">
      <c r="A2617" s="48" t="s">
        <v>120</v>
      </c>
      <c r="B2617" s="49" t="s">
        <v>6449</v>
      </c>
      <c r="C2617" s="49" t="s">
        <v>6450</v>
      </c>
      <c r="D2617" s="49" t="s">
        <v>6451</v>
      </c>
      <c r="E2617" s="75">
        <v>191988080518</v>
      </c>
      <c r="F2617" s="53" t="s">
        <v>6452</v>
      </c>
      <c r="G2617" s="50" t="s">
        <v>256</v>
      </c>
      <c r="H2617" s="50" t="s">
        <v>188</v>
      </c>
      <c r="I2617" s="78"/>
      <c r="J2617" s="78"/>
      <c r="K2617" s="82">
        <v>22.38</v>
      </c>
      <c r="L2617" s="48" t="s">
        <v>5973</v>
      </c>
      <c r="M2617" s="50" t="s">
        <v>190</v>
      </c>
      <c r="N2617" s="50" t="s">
        <v>190</v>
      </c>
      <c r="O2617" s="54">
        <f>VLOOKUP(A2617,'Shurjoint Multiplier Sheet'!A:E,4,FALSE)</f>
        <v>0</v>
      </c>
      <c r="P2617" s="91">
        <v>2996.79</v>
      </c>
      <c r="Q2617" s="91">
        <f t="shared" si="45"/>
        <v>0</v>
      </c>
    </row>
    <row r="2618" spans="1:17" x14ac:dyDescent="0.25">
      <c r="A2618" s="48" t="s">
        <v>120</v>
      </c>
      <c r="B2618" s="49" t="s">
        <v>6453</v>
      </c>
      <c r="C2618" s="49" t="s">
        <v>6454</v>
      </c>
      <c r="D2618" s="49" t="s">
        <v>6451</v>
      </c>
      <c r="E2618" s="75">
        <v>191988080525</v>
      </c>
      <c r="F2618" s="53" t="s">
        <v>6452</v>
      </c>
      <c r="G2618" s="50" t="s">
        <v>256</v>
      </c>
      <c r="H2618" s="50" t="s">
        <v>188</v>
      </c>
      <c r="I2618" s="78"/>
      <c r="J2618" s="78"/>
      <c r="K2618" s="82">
        <v>22.38</v>
      </c>
      <c r="L2618" s="48" t="s">
        <v>368</v>
      </c>
      <c r="M2618" s="50" t="s">
        <v>190</v>
      </c>
      <c r="N2618" s="50" t="s">
        <v>190</v>
      </c>
      <c r="O2618" s="54">
        <f>VLOOKUP(A2618,'Shurjoint Multiplier Sheet'!A:E,4,FALSE)</f>
        <v>0</v>
      </c>
      <c r="P2618" s="91">
        <v>3746.57</v>
      </c>
      <c r="Q2618" s="91">
        <f t="shared" si="45"/>
        <v>0</v>
      </c>
    </row>
    <row r="2619" spans="1:17" x14ac:dyDescent="0.25">
      <c r="A2619" s="48" t="s">
        <v>120</v>
      </c>
      <c r="B2619" s="49" t="s">
        <v>6455</v>
      </c>
      <c r="C2619" s="49" t="s">
        <v>6456</v>
      </c>
      <c r="D2619" s="49" t="s">
        <v>6451</v>
      </c>
      <c r="E2619" s="75">
        <v>191988080532</v>
      </c>
      <c r="F2619" s="53" t="s">
        <v>6452</v>
      </c>
      <c r="G2619" s="50" t="s">
        <v>259</v>
      </c>
      <c r="H2619" s="50" t="s">
        <v>188</v>
      </c>
      <c r="I2619" s="78"/>
      <c r="J2619" s="78"/>
      <c r="K2619" s="82">
        <v>32.36</v>
      </c>
      <c r="L2619" s="48" t="s">
        <v>5973</v>
      </c>
      <c r="M2619" s="50" t="s">
        <v>190</v>
      </c>
      <c r="N2619" s="50" t="s">
        <v>190</v>
      </c>
      <c r="O2619" s="54">
        <f>VLOOKUP(A2619,'Shurjoint Multiplier Sheet'!A:E,4,FALSE)</f>
        <v>0</v>
      </c>
      <c r="P2619" s="91">
        <v>3487.17</v>
      </c>
      <c r="Q2619" s="91">
        <f t="shared" si="45"/>
        <v>0</v>
      </c>
    </row>
    <row r="2620" spans="1:17" x14ac:dyDescent="0.25">
      <c r="A2620" s="48" t="s">
        <v>120</v>
      </c>
      <c r="B2620" s="49" t="s">
        <v>6457</v>
      </c>
      <c r="C2620" s="49" t="s">
        <v>6458</v>
      </c>
      <c r="D2620" s="49" t="s">
        <v>6451</v>
      </c>
      <c r="E2620" s="75">
        <v>191988080471</v>
      </c>
      <c r="F2620" s="53" t="s">
        <v>6452</v>
      </c>
      <c r="G2620" s="50" t="s">
        <v>514</v>
      </c>
      <c r="H2620" s="50" t="s">
        <v>188</v>
      </c>
      <c r="I2620" s="78"/>
      <c r="J2620" s="78"/>
      <c r="K2620" s="82">
        <v>0.28999999999999998</v>
      </c>
      <c r="L2620" s="48" t="s">
        <v>5973</v>
      </c>
      <c r="M2620" s="50" t="s">
        <v>190</v>
      </c>
      <c r="N2620" s="50" t="s">
        <v>190</v>
      </c>
      <c r="O2620" s="54">
        <f>VLOOKUP(A2620,'Shurjoint Multiplier Sheet'!A:E,4,FALSE)</f>
        <v>0</v>
      </c>
      <c r="P2620" s="91">
        <v>239.27</v>
      </c>
      <c r="Q2620" s="91">
        <f t="shared" si="45"/>
        <v>0</v>
      </c>
    </row>
    <row r="2621" spans="1:17" x14ac:dyDescent="0.25">
      <c r="A2621" s="48" t="s">
        <v>120</v>
      </c>
      <c r="B2621" s="49" t="s">
        <v>6459</v>
      </c>
      <c r="C2621" s="49" t="s">
        <v>6460</v>
      </c>
      <c r="D2621" s="49" t="s">
        <v>6451</v>
      </c>
      <c r="E2621" s="75">
        <v>191988080488</v>
      </c>
      <c r="F2621" s="53" t="s">
        <v>6452</v>
      </c>
      <c r="G2621" s="50" t="s">
        <v>514</v>
      </c>
      <c r="H2621" s="50" t="s">
        <v>188</v>
      </c>
      <c r="I2621" s="78"/>
      <c r="J2621" s="78"/>
      <c r="K2621" s="82">
        <v>0.28999999999999998</v>
      </c>
      <c r="L2621" s="48" t="s">
        <v>368</v>
      </c>
      <c r="M2621" s="50" t="s">
        <v>190</v>
      </c>
      <c r="N2621" s="50" t="s">
        <v>190</v>
      </c>
      <c r="O2621" s="54">
        <f>VLOOKUP(A2621,'Shurjoint Multiplier Sheet'!A:E,4,FALSE)</f>
        <v>0</v>
      </c>
      <c r="P2621" s="91">
        <v>299.08999999999997</v>
      </c>
      <c r="Q2621" s="91">
        <f t="shared" si="45"/>
        <v>0</v>
      </c>
    </row>
    <row r="2622" spans="1:17" x14ac:dyDescent="0.25">
      <c r="A2622" s="48" t="s">
        <v>120</v>
      </c>
      <c r="B2622" s="49" t="s">
        <v>6461</v>
      </c>
      <c r="C2622" s="49" t="s">
        <v>6462</v>
      </c>
      <c r="D2622" s="49" t="s">
        <v>6451</v>
      </c>
      <c r="E2622" s="75">
        <v>191988080549</v>
      </c>
      <c r="F2622" s="53" t="s">
        <v>6452</v>
      </c>
      <c r="G2622" s="50" t="s">
        <v>259</v>
      </c>
      <c r="H2622" s="50" t="s">
        <v>188</v>
      </c>
      <c r="I2622" s="78"/>
      <c r="J2622" s="78"/>
      <c r="K2622" s="82">
        <v>32.36</v>
      </c>
      <c r="L2622" s="48" t="s">
        <v>368</v>
      </c>
      <c r="M2622" s="50" t="s">
        <v>190</v>
      </c>
      <c r="N2622" s="50" t="s">
        <v>190</v>
      </c>
      <c r="O2622" s="54">
        <f>VLOOKUP(A2622,'Shurjoint Multiplier Sheet'!A:E,4,FALSE)</f>
        <v>0</v>
      </c>
      <c r="P2622" s="91">
        <v>4359.5600000000004</v>
      </c>
      <c r="Q2622" s="91">
        <f t="shared" si="45"/>
        <v>0</v>
      </c>
    </row>
    <row r="2623" spans="1:17" x14ac:dyDescent="0.25">
      <c r="A2623" s="48" t="s">
        <v>120</v>
      </c>
      <c r="B2623" s="49" t="s">
        <v>6463</v>
      </c>
      <c r="C2623" s="49" t="s">
        <v>6464</v>
      </c>
      <c r="D2623" s="49" t="s">
        <v>6451</v>
      </c>
      <c r="E2623" s="75">
        <v>191988080457</v>
      </c>
      <c r="F2623" s="53" t="s">
        <v>6452</v>
      </c>
      <c r="G2623" s="50" t="s">
        <v>521</v>
      </c>
      <c r="H2623" s="50" t="s">
        <v>188</v>
      </c>
      <c r="I2623" s="78"/>
      <c r="J2623" s="78"/>
      <c r="K2623" s="82">
        <v>0.18</v>
      </c>
      <c r="L2623" s="48" t="s">
        <v>5973</v>
      </c>
      <c r="M2623" s="50" t="s">
        <v>190</v>
      </c>
      <c r="N2623" s="50" t="s">
        <v>190</v>
      </c>
      <c r="O2623" s="54">
        <f>VLOOKUP(A2623,'Shurjoint Multiplier Sheet'!A:E,4,FALSE)</f>
        <v>0</v>
      </c>
      <c r="P2623" s="91">
        <v>227.42</v>
      </c>
      <c r="Q2623" s="91">
        <f t="shared" si="45"/>
        <v>0</v>
      </c>
    </row>
    <row r="2624" spans="1:17" x14ac:dyDescent="0.25">
      <c r="A2624" s="48" t="s">
        <v>120</v>
      </c>
      <c r="B2624" s="49" t="s">
        <v>6465</v>
      </c>
      <c r="C2624" s="49" t="s">
        <v>6466</v>
      </c>
      <c r="D2624" s="49" t="s">
        <v>6451</v>
      </c>
      <c r="E2624" s="75">
        <v>191988080495</v>
      </c>
      <c r="F2624" s="53" t="s">
        <v>6452</v>
      </c>
      <c r="G2624" s="50" t="s">
        <v>453</v>
      </c>
      <c r="H2624" s="50" t="s">
        <v>188</v>
      </c>
      <c r="I2624" s="78"/>
      <c r="J2624" s="78"/>
      <c r="K2624" s="82">
        <v>0.33</v>
      </c>
      <c r="L2624" s="48" t="s">
        <v>5973</v>
      </c>
      <c r="M2624" s="50" t="s">
        <v>190</v>
      </c>
      <c r="N2624" s="50" t="s">
        <v>190</v>
      </c>
      <c r="O2624" s="54">
        <f>VLOOKUP(A2624,'Shurjoint Multiplier Sheet'!A:E,4,FALSE)</f>
        <v>0</v>
      </c>
      <c r="P2624" s="91">
        <v>248.75</v>
      </c>
      <c r="Q2624" s="91">
        <f t="shared" si="45"/>
        <v>0</v>
      </c>
    </row>
    <row r="2625" spans="1:17" x14ac:dyDescent="0.25">
      <c r="A2625" s="48" t="s">
        <v>120</v>
      </c>
      <c r="B2625" s="49" t="s">
        <v>6467</v>
      </c>
      <c r="C2625" s="49" t="s">
        <v>6468</v>
      </c>
      <c r="D2625" s="49" t="s">
        <v>6451</v>
      </c>
      <c r="E2625" s="75">
        <v>191988080501</v>
      </c>
      <c r="F2625" s="53" t="s">
        <v>6452</v>
      </c>
      <c r="G2625" s="50" t="s">
        <v>453</v>
      </c>
      <c r="H2625" s="50" t="s">
        <v>188</v>
      </c>
      <c r="I2625" s="78"/>
      <c r="J2625" s="78"/>
      <c r="K2625" s="82">
        <v>0.33</v>
      </c>
      <c r="L2625" s="48" t="s">
        <v>368</v>
      </c>
      <c r="M2625" s="50" t="s">
        <v>190</v>
      </c>
      <c r="N2625" s="50" t="s">
        <v>190</v>
      </c>
      <c r="O2625" s="54">
        <f>VLOOKUP(A2625,'Shurjoint Multiplier Sheet'!A:E,4,FALSE)</f>
        <v>0</v>
      </c>
      <c r="P2625" s="91">
        <v>311.52</v>
      </c>
      <c r="Q2625" s="91">
        <f t="shared" si="45"/>
        <v>0</v>
      </c>
    </row>
    <row r="2626" spans="1:17" x14ac:dyDescent="0.25">
      <c r="A2626" s="48" t="s">
        <v>120</v>
      </c>
      <c r="B2626" s="49" t="s">
        <v>6469</v>
      </c>
      <c r="C2626" s="49" t="s">
        <v>6470</v>
      </c>
      <c r="D2626" s="49" t="s">
        <v>6451</v>
      </c>
      <c r="E2626" s="75">
        <v>191988080464</v>
      </c>
      <c r="F2626" s="53" t="s">
        <v>6452</v>
      </c>
      <c r="G2626" s="50" t="s">
        <v>521</v>
      </c>
      <c r="H2626" s="50" t="s">
        <v>188</v>
      </c>
      <c r="I2626" s="78"/>
      <c r="J2626" s="78"/>
      <c r="K2626" s="82">
        <v>0.18</v>
      </c>
      <c r="L2626" s="48" t="s">
        <v>368</v>
      </c>
      <c r="M2626" s="50" t="s">
        <v>190</v>
      </c>
      <c r="N2626" s="50" t="s">
        <v>190</v>
      </c>
      <c r="O2626" s="54">
        <f>VLOOKUP(A2626,'Shurjoint Multiplier Sheet'!A:E,4,FALSE)</f>
        <v>0</v>
      </c>
      <c r="P2626" s="91">
        <v>285.45999999999998</v>
      </c>
      <c r="Q2626" s="91">
        <f t="shared" si="45"/>
        <v>0</v>
      </c>
    </row>
    <row r="2627" spans="1:17" x14ac:dyDescent="0.25">
      <c r="A2627" s="48" t="s">
        <v>120</v>
      </c>
      <c r="B2627" s="49" t="s">
        <v>6471</v>
      </c>
      <c r="C2627" s="49" t="s">
        <v>6472</v>
      </c>
      <c r="D2627" s="49" t="s">
        <v>6451</v>
      </c>
      <c r="E2627" s="75">
        <v>191988080563</v>
      </c>
      <c r="F2627" s="53" t="s">
        <v>6452</v>
      </c>
      <c r="G2627" s="50" t="s">
        <v>193</v>
      </c>
      <c r="H2627" s="50" t="s">
        <v>188</v>
      </c>
      <c r="I2627" s="78"/>
      <c r="J2627" s="78"/>
      <c r="K2627" s="82">
        <v>0.46</v>
      </c>
      <c r="L2627" s="48" t="s">
        <v>5973</v>
      </c>
      <c r="M2627" s="50" t="s">
        <v>190</v>
      </c>
      <c r="N2627" s="50" t="s">
        <v>190</v>
      </c>
      <c r="O2627" s="54">
        <f>VLOOKUP(A2627,'Shurjoint Multiplier Sheet'!A:E,4,FALSE)</f>
        <v>0</v>
      </c>
      <c r="P2627" s="91">
        <v>342.32</v>
      </c>
      <c r="Q2627" s="91">
        <f t="shared" si="45"/>
        <v>0</v>
      </c>
    </row>
    <row r="2628" spans="1:17" x14ac:dyDescent="0.25">
      <c r="A2628" s="48" t="s">
        <v>120</v>
      </c>
      <c r="B2628" s="49" t="s">
        <v>6473</v>
      </c>
      <c r="C2628" s="49" t="s">
        <v>6474</v>
      </c>
      <c r="D2628" s="49" t="s">
        <v>6451</v>
      </c>
      <c r="E2628" s="75">
        <v>191988080587</v>
      </c>
      <c r="F2628" s="53" t="s">
        <v>6452</v>
      </c>
      <c r="G2628" s="50" t="s">
        <v>187</v>
      </c>
      <c r="H2628" s="50" t="s">
        <v>188</v>
      </c>
      <c r="I2628" s="78"/>
      <c r="J2628" s="78">
        <v>60</v>
      </c>
      <c r="K2628" s="82">
        <v>0.86</v>
      </c>
      <c r="L2628" s="48" t="s">
        <v>5973</v>
      </c>
      <c r="M2628" s="50" t="s">
        <v>190</v>
      </c>
      <c r="N2628" s="50" t="s">
        <v>190</v>
      </c>
      <c r="O2628" s="54">
        <f>VLOOKUP(A2628,'Shurjoint Multiplier Sheet'!A:E,4,FALSE)</f>
        <v>0</v>
      </c>
      <c r="P2628" s="91">
        <v>355.95</v>
      </c>
      <c r="Q2628" s="91">
        <f t="shared" si="45"/>
        <v>0</v>
      </c>
    </row>
    <row r="2629" spans="1:17" x14ac:dyDescent="0.25">
      <c r="A2629" s="48" t="s">
        <v>120</v>
      </c>
      <c r="B2629" s="49" t="s">
        <v>6475</v>
      </c>
      <c r="C2629" s="49" t="s">
        <v>6476</v>
      </c>
      <c r="D2629" s="49" t="s">
        <v>6451</v>
      </c>
      <c r="E2629" s="75">
        <v>191988080594</v>
      </c>
      <c r="F2629" s="53" t="s">
        <v>6452</v>
      </c>
      <c r="G2629" s="50" t="s">
        <v>187</v>
      </c>
      <c r="H2629" s="50" t="s">
        <v>188</v>
      </c>
      <c r="I2629" s="78"/>
      <c r="J2629" s="78">
        <v>60</v>
      </c>
      <c r="K2629" s="82">
        <v>0.86</v>
      </c>
      <c r="L2629" s="48" t="s">
        <v>368</v>
      </c>
      <c r="M2629" s="50" t="s">
        <v>190</v>
      </c>
      <c r="N2629" s="50" t="s">
        <v>190</v>
      </c>
      <c r="O2629" s="54">
        <f>VLOOKUP(A2629,'Shurjoint Multiplier Sheet'!A:E,4,FALSE)</f>
        <v>0</v>
      </c>
      <c r="P2629" s="91">
        <v>444.78</v>
      </c>
      <c r="Q2629" s="91">
        <f t="shared" si="45"/>
        <v>0</v>
      </c>
    </row>
    <row r="2630" spans="1:17" x14ac:dyDescent="0.25">
      <c r="A2630" s="48" t="s">
        <v>120</v>
      </c>
      <c r="B2630" s="49" t="s">
        <v>6477</v>
      </c>
      <c r="C2630" s="49" t="s">
        <v>6478</v>
      </c>
      <c r="D2630" s="49" t="s">
        <v>6451</v>
      </c>
      <c r="E2630" s="75">
        <v>191988080570</v>
      </c>
      <c r="F2630" s="53" t="s">
        <v>6452</v>
      </c>
      <c r="G2630" s="50" t="s">
        <v>193</v>
      </c>
      <c r="H2630" s="50" t="s">
        <v>188</v>
      </c>
      <c r="I2630" s="78"/>
      <c r="J2630" s="78"/>
      <c r="K2630" s="82">
        <v>0.46</v>
      </c>
      <c r="L2630" s="48" t="s">
        <v>368</v>
      </c>
      <c r="M2630" s="50" t="s">
        <v>190</v>
      </c>
      <c r="N2630" s="50" t="s">
        <v>190</v>
      </c>
      <c r="O2630" s="54">
        <f>VLOOKUP(A2630,'Shurjoint Multiplier Sheet'!A:E,4,FALSE)</f>
        <v>0</v>
      </c>
      <c r="P2630" s="91">
        <v>428.79</v>
      </c>
      <c r="Q2630" s="91">
        <f t="shared" si="45"/>
        <v>0</v>
      </c>
    </row>
    <row r="2631" spans="1:17" x14ac:dyDescent="0.25">
      <c r="A2631" s="48" t="s">
        <v>120</v>
      </c>
      <c r="B2631" s="49" t="s">
        <v>6479</v>
      </c>
      <c r="C2631" s="49" t="s">
        <v>6480</v>
      </c>
      <c r="D2631" s="49" t="s">
        <v>6451</v>
      </c>
      <c r="E2631" s="75">
        <v>191988080600</v>
      </c>
      <c r="F2631" s="53" t="s">
        <v>6452</v>
      </c>
      <c r="G2631" s="50" t="s">
        <v>196</v>
      </c>
      <c r="H2631" s="50" t="s">
        <v>188</v>
      </c>
      <c r="I2631" s="78"/>
      <c r="J2631" s="78">
        <v>48</v>
      </c>
      <c r="K2631" s="82">
        <v>1.43</v>
      </c>
      <c r="L2631" s="48" t="s">
        <v>5973</v>
      </c>
      <c r="M2631" s="50" t="s">
        <v>190</v>
      </c>
      <c r="N2631" s="50" t="s">
        <v>190</v>
      </c>
      <c r="O2631" s="54">
        <f>VLOOKUP(A2631,'Shurjoint Multiplier Sheet'!A:E,4,FALSE)</f>
        <v>0</v>
      </c>
      <c r="P2631" s="91">
        <v>640.23</v>
      </c>
      <c r="Q2631" s="91">
        <f t="shared" si="45"/>
        <v>0</v>
      </c>
    </row>
    <row r="2632" spans="1:17" x14ac:dyDescent="0.25">
      <c r="A2632" s="48" t="s">
        <v>120</v>
      </c>
      <c r="B2632" s="49" t="s">
        <v>6481</v>
      </c>
      <c r="C2632" s="49" t="s">
        <v>6482</v>
      </c>
      <c r="D2632" s="49" t="s">
        <v>6451</v>
      </c>
      <c r="E2632" s="75">
        <v>191988080617</v>
      </c>
      <c r="F2632" s="53" t="s">
        <v>6452</v>
      </c>
      <c r="G2632" s="50" t="s">
        <v>196</v>
      </c>
      <c r="H2632" s="50" t="s">
        <v>188</v>
      </c>
      <c r="I2632" s="78"/>
      <c r="J2632" s="78">
        <v>48</v>
      </c>
      <c r="K2632" s="82">
        <v>1.43</v>
      </c>
      <c r="L2632" s="48" t="s">
        <v>368</v>
      </c>
      <c r="M2632" s="50" t="s">
        <v>190</v>
      </c>
      <c r="N2632" s="50" t="s">
        <v>190</v>
      </c>
      <c r="O2632" s="54">
        <f>VLOOKUP(A2632,'Shurjoint Multiplier Sheet'!A:E,4,FALSE)</f>
        <v>0</v>
      </c>
      <c r="P2632" s="91">
        <v>800.72</v>
      </c>
      <c r="Q2632" s="91">
        <f t="shared" si="45"/>
        <v>0</v>
      </c>
    </row>
    <row r="2633" spans="1:17" x14ac:dyDescent="0.25">
      <c r="A2633" s="48" t="s">
        <v>120</v>
      </c>
      <c r="B2633" s="49" t="s">
        <v>6483</v>
      </c>
      <c r="C2633" s="49" t="s">
        <v>6484</v>
      </c>
      <c r="D2633" s="49" t="s">
        <v>6451</v>
      </c>
      <c r="E2633" s="75">
        <v>191988080624</v>
      </c>
      <c r="F2633" s="53" t="s">
        <v>6452</v>
      </c>
      <c r="G2633" s="50" t="s">
        <v>199</v>
      </c>
      <c r="H2633" s="50" t="s">
        <v>188</v>
      </c>
      <c r="I2633" s="78"/>
      <c r="J2633" s="78">
        <v>27</v>
      </c>
      <c r="K2633" s="82">
        <v>1.98</v>
      </c>
      <c r="L2633" s="48" t="s">
        <v>5973</v>
      </c>
      <c r="M2633" s="50" t="s">
        <v>190</v>
      </c>
      <c r="N2633" s="50" t="s">
        <v>190</v>
      </c>
      <c r="O2633" s="54">
        <f>VLOOKUP(A2633,'Shurjoint Multiplier Sheet'!A:E,4,FALSE)</f>
        <v>0</v>
      </c>
      <c r="P2633" s="91">
        <v>815.53</v>
      </c>
      <c r="Q2633" s="91">
        <f t="shared" si="45"/>
        <v>0</v>
      </c>
    </row>
    <row r="2634" spans="1:17" x14ac:dyDescent="0.25">
      <c r="A2634" s="48" t="s">
        <v>120</v>
      </c>
      <c r="B2634" s="49" t="s">
        <v>6485</v>
      </c>
      <c r="C2634" s="49" t="s">
        <v>6486</v>
      </c>
      <c r="D2634" s="49" t="s">
        <v>6451</v>
      </c>
      <c r="E2634" s="75">
        <v>191988080631</v>
      </c>
      <c r="F2634" s="53" t="s">
        <v>6452</v>
      </c>
      <c r="G2634" s="50" t="s">
        <v>199</v>
      </c>
      <c r="H2634" s="50" t="s">
        <v>188</v>
      </c>
      <c r="I2634" s="78"/>
      <c r="J2634" s="78">
        <v>27</v>
      </c>
      <c r="K2634" s="82">
        <v>1.98</v>
      </c>
      <c r="L2634" s="48" t="s">
        <v>368</v>
      </c>
      <c r="M2634" s="50" t="s">
        <v>190</v>
      </c>
      <c r="N2634" s="50" t="s">
        <v>190</v>
      </c>
      <c r="O2634" s="54">
        <f>VLOOKUP(A2634,'Shurjoint Multiplier Sheet'!A:E,4,FALSE)</f>
        <v>0</v>
      </c>
      <c r="P2634" s="91">
        <v>1019.85</v>
      </c>
      <c r="Q2634" s="91">
        <f t="shared" si="45"/>
        <v>0</v>
      </c>
    </row>
    <row r="2635" spans="1:17" x14ac:dyDescent="0.25">
      <c r="A2635" s="48" t="s">
        <v>120</v>
      </c>
      <c r="B2635" s="49" t="s">
        <v>6487</v>
      </c>
      <c r="C2635" s="49" t="s">
        <v>6488</v>
      </c>
      <c r="D2635" s="49" t="s">
        <v>6451</v>
      </c>
      <c r="E2635" s="75">
        <v>191988080648</v>
      </c>
      <c r="F2635" s="53" t="s">
        <v>6452</v>
      </c>
      <c r="G2635" s="50" t="s">
        <v>270</v>
      </c>
      <c r="H2635" s="50" t="s">
        <v>188</v>
      </c>
      <c r="I2635" s="78"/>
      <c r="J2635" s="78"/>
      <c r="K2635" s="82">
        <v>3.33</v>
      </c>
      <c r="L2635" s="48" t="s">
        <v>5973</v>
      </c>
      <c r="M2635" s="50" t="s">
        <v>190</v>
      </c>
      <c r="N2635" s="50" t="s">
        <v>190</v>
      </c>
      <c r="O2635" s="54">
        <f>VLOOKUP(A2635,'Shurjoint Multiplier Sheet'!A:E,4,FALSE)</f>
        <v>0</v>
      </c>
      <c r="P2635" s="91">
        <v>973.07</v>
      </c>
      <c r="Q2635" s="91">
        <f t="shared" si="45"/>
        <v>0</v>
      </c>
    </row>
    <row r="2636" spans="1:17" x14ac:dyDescent="0.25">
      <c r="A2636" s="48" t="s">
        <v>120</v>
      </c>
      <c r="B2636" s="49" t="s">
        <v>6489</v>
      </c>
      <c r="C2636" s="49" t="s">
        <v>6490</v>
      </c>
      <c r="D2636" s="49" t="s">
        <v>6451</v>
      </c>
      <c r="E2636" s="75">
        <v>191988080655</v>
      </c>
      <c r="F2636" s="53" t="s">
        <v>6452</v>
      </c>
      <c r="G2636" s="50" t="s">
        <v>270</v>
      </c>
      <c r="H2636" s="50" t="s">
        <v>188</v>
      </c>
      <c r="I2636" s="78"/>
      <c r="J2636" s="78"/>
      <c r="K2636" s="82">
        <v>3.33</v>
      </c>
      <c r="L2636" s="48" t="s">
        <v>368</v>
      </c>
      <c r="M2636" s="50" t="s">
        <v>190</v>
      </c>
      <c r="N2636" s="50" t="s">
        <v>190</v>
      </c>
      <c r="O2636" s="54">
        <f>VLOOKUP(A2636,'Shurjoint Multiplier Sheet'!A:E,4,FALSE)</f>
        <v>0</v>
      </c>
      <c r="P2636" s="91">
        <v>1217.08</v>
      </c>
      <c r="Q2636" s="91">
        <f t="shared" si="45"/>
        <v>0</v>
      </c>
    </row>
    <row r="2637" spans="1:17" x14ac:dyDescent="0.25">
      <c r="A2637" s="48" t="s">
        <v>120</v>
      </c>
      <c r="B2637" s="49" t="s">
        <v>6491</v>
      </c>
      <c r="C2637" s="49" t="s">
        <v>6492</v>
      </c>
      <c r="D2637" s="49" t="s">
        <v>6451</v>
      </c>
      <c r="E2637" s="75">
        <v>191988080662</v>
      </c>
      <c r="F2637" s="53" t="s">
        <v>6452</v>
      </c>
      <c r="G2637" s="50" t="s">
        <v>202</v>
      </c>
      <c r="H2637" s="50" t="s">
        <v>188</v>
      </c>
      <c r="I2637" s="78"/>
      <c r="J2637" s="78">
        <v>8</v>
      </c>
      <c r="K2637" s="82">
        <v>5.29</v>
      </c>
      <c r="L2637" s="48" t="s">
        <v>5973</v>
      </c>
      <c r="M2637" s="50" t="s">
        <v>190</v>
      </c>
      <c r="N2637" s="50" t="s">
        <v>190</v>
      </c>
      <c r="O2637" s="54">
        <f>VLOOKUP(A2637,'Shurjoint Multiplier Sheet'!A:E,4,FALSE)</f>
        <v>0</v>
      </c>
      <c r="P2637" s="91">
        <v>973.07</v>
      </c>
      <c r="Q2637" s="91">
        <f t="shared" si="45"/>
        <v>0</v>
      </c>
    </row>
    <row r="2638" spans="1:17" x14ac:dyDescent="0.25">
      <c r="A2638" s="48" t="s">
        <v>120</v>
      </c>
      <c r="B2638" s="49" t="s">
        <v>6493</v>
      </c>
      <c r="C2638" s="49" t="s">
        <v>6494</v>
      </c>
      <c r="D2638" s="49" t="s">
        <v>6451</v>
      </c>
      <c r="E2638" s="75">
        <v>191988080679</v>
      </c>
      <c r="F2638" s="53" t="s">
        <v>6452</v>
      </c>
      <c r="G2638" s="50" t="s">
        <v>202</v>
      </c>
      <c r="H2638" s="50" t="s">
        <v>188</v>
      </c>
      <c r="I2638" s="78"/>
      <c r="J2638" s="78">
        <v>8</v>
      </c>
      <c r="K2638" s="82">
        <v>5.29</v>
      </c>
      <c r="L2638" s="48" t="s">
        <v>368</v>
      </c>
      <c r="M2638" s="50" t="s">
        <v>190</v>
      </c>
      <c r="N2638" s="50" t="s">
        <v>190</v>
      </c>
      <c r="O2638" s="54">
        <f>VLOOKUP(A2638,'Shurjoint Multiplier Sheet'!A:E,4,FALSE)</f>
        <v>0</v>
      </c>
      <c r="P2638" s="91">
        <v>1217.08</v>
      </c>
      <c r="Q2638" s="91">
        <f t="shared" si="45"/>
        <v>0</v>
      </c>
    </row>
    <row r="2639" spans="1:17" x14ac:dyDescent="0.25">
      <c r="A2639" s="48" t="s">
        <v>120</v>
      </c>
      <c r="B2639" s="49" t="s">
        <v>6495</v>
      </c>
      <c r="C2639" s="49" t="s">
        <v>6496</v>
      </c>
      <c r="D2639" s="49" t="s">
        <v>6451</v>
      </c>
      <c r="E2639" s="75">
        <v>191988080686</v>
      </c>
      <c r="F2639" s="53" t="s">
        <v>6452</v>
      </c>
      <c r="G2639" s="50" t="s">
        <v>232</v>
      </c>
      <c r="H2639" s="50" t="s">
        <v>188</v>
      </c>
      <c r="I2639" s="78"/>
      <c r="J2639" s="78"/>
      <c r="K2639" s="82">
        <v>11.42</v>
      </c>
      <c r="L2639" s="48" t="s">
        <v>5973</v>
      </c>
      <c r="M2639" s="50" t="s">
        <v>190</v>
      </c>
      <c r="N2639" s="50" t="s">
        <v>190</v>
      </c>
      <c r="O2639" s="54">
        <f>VLOOKUP(A2639,'Shurjoint Multiplier Sheet'!A:E,4,FALSE)</f>
        <v>0</v>
      </c>
      <c r="P2639" s="91">
        <v>2290.2399999999998</v>
      </c>
      <c r="Q2639" s="91">
        <f t="shared" si="45"/>
        <v>0</v>
      </c>
    </row>
    <row r="2640" spans="1:17" x14ac:dyDescent="0.25">
      <c r="A2640" s="48" t="s">
        <v>120</v>
      </c>
      <c r="B2640" s="49" t="s">
        <v>6497</v>
      </c>
      <c r="C2640" s="49" t="s">
        <v>6498</v>
      </c>
      <c r="D2640" s="49" t="s">
        <v>6451</v>
      </c>
      <c r="E2640" s="75">
        <v>191988080693</v>
      </c>
      <c r="F2640" s="53" t="s">
        <v>6452</v>
      </c>
      <c r="G2640" s="50" t="s">
        <v>232</v>
      </c>
      <c r="H2640" s="50" t="s">
        <v>188</v>
      </c>
      <c r="I2640" s="78"/>
      <c r="J2640" s="78"/>
      <c r="K2640" s="82">
        <v>11.42</v>
      </c>
      <c r="L2640" s="48" t="s">
        <v>368</v>
      </c>
      <c r="M2640" s="50" t="s">
        <v>190</v>
      </c>
      <c r="N2640" s="50" t="s">
        <v>190</v>
      </c>
      <c r="O2640" s="54">
        <f>VLOOKUP(A2640,'Shurjoint Multiplier Sheet'!A:E,4,FALSE)</f>
        <v>0</v>
      </c>
      <c r="P2640" s="91">
        <v>2862.35</v>
      </c>
      <c r="Q2640" s="91">
        <f t="shared" si="45"/>
        <v>0</v>
      </c>
    </row>
    <row r="2641" spans="1:17" x14ac:dyDescent="0.25">
      <c r="A2641" s="48" t="s">
        <v>120</v>
      </c>
      <c r="B2641" s="55" t="s">
        <v>6499</v>
      </c>
      <c r="C2641" s="49" t="s">
        <v>6500</v>
      </c>
      <c r="D2641" s="49"/>
      <c r="E2641" s="75">
        <v>191988150723</v>
      </c>
      <c r="F2641" s="53" t="s">
        <v>7717</v>
      </c>
      <c r="G2641" s="50" t="s">
        <v>2160</v>
      </c>
      <c r="H2641" s="50" t="s">
        <v>188</v>
      </c>
      <c r="I2641" s="79"/>
      <c r="J2641" s="79"/>
      <c r="K2641" s="82">
        <v>1.63</v>
      </c>
      <c r="L2641" s="48" t="s">
        <v>368</v>
      </c>
      <c r="M2641" s="50" t="s">
        <v>190</v>
      </c>
      <c r="N2641" s="50" t="s">
        <v>190</v>
      </c>
      <c r="O2641" s="54">
        <f>VLOOKUP(A2641,'Shurjoint Multiplier Sheet'!A:E,4,FALSE)</f>
        <v>0</v>
      </c>
      <c r="P2641" s="91" t="e">
        <v>#N/A</v>
      </c>
      <c r="Q2641" s="91" t="e">
        <f t="shared" si="45"/>
        <v>#N/A</v>
      </c>
    </row>
    <row r="2642" spans="1:17" x14ac:dyDescent="0.25">
      <c r="A2642" s="48" t="s">
        <v>120</v>
      </c>
      <c r="B2642" s="49" t="s">
        <v>6732</v>
      </c>
      <c r="C2642" s="49" t="s">
        <v>6733</v>
      </c>
      <c r="D2642" s="49" t="s">
        <v>6270</v>
      </c>
      <c r="E2642" s="75">
        <v>191988082475</v>
      </c>
      <c r="F2642" s="53" t="s">
        <v>6734</v>
      </c>
      <c r="G2642" s="50" t="s">
        <v>256</v>
      </c>
      <c r="H2642" s="50" t="s">
        <v>188</v>
      </c>
      <c r="I2642" s="78"/>
      <c r="J2642" s="78"/>
      <c r="K2642" s="82">
        <v>47</v>
      </c>
      <c r="L2642" s="48" t="s">
        <v>5973</v>
      </c>
      <c r="M2642" s="50" t="s">
        <v>190</v>
      </c>
      <c r="N2642" s="50" t="s">
        <v>190</v>
      </c>
      <c r="O2642" s="54">
        <f>VLOOKUP(A2642,'Shurjoint Multiplier Sheet'!A:E,4,FALSE)</f>
        <v>0</v>
      </c>
      <c r="P2642" s="91">
        <v>7111.74</v>
      </c>
      <c r="Q2642" s="91">
        <f t="shared" si="45"/>
        <v>0</v>
      </c>
    </row>
    <row r="2643" spans="1:17" x14ac:dyDescent="0.25">
      <c r="A2643" s="48" t="s">
        <v>120</v>
      </c>
      <c r="B2643" s="49" t="s">
        <v>6735</v>
      </c>
      <c r="C2643" s="49" t="s">
        <v>6736</v>
      </c>
      <c r="D2643" s="49" t="s">
        <v>6270</v>
      </c>
      <c r="E2643" s="75">
        <v>191988082482</v>
      </c>
      <c r="F2643" s="53" t="s">
        <v>6734</v>
      </c>
      <c r="G2643" s="50" t="s">
        <v>256</v>
      </c>
      <c r="H2643" s="50" t="s">
        <v>188</v>
      </c>
      <c r="I2643" s="78"/>
      <c r="J2643" s="78"/>
      <c r="K2643" s="82">
        <v>47</v>
      </c>
      <c r="L2643" s="48" t="s">
        <v>368</v>
      </c>
      <c r="M2643" s="50" t="s">
        <v>190</v>
      </c>
      <c r="N2643" s="50" t="s">
        <v>190</v>
      </c>
      <c r="O2643" s="54">
        <f>VLOOKUP(A2643,'Shurjoint Multiplier Sheet'!A:E,4,FALSE)</f>
        <v>0</v>
      </c>
      <c r="P2643" s="91">
        <v>8266.6299999999992</v>
      </c>
      <c r="Q2643" s="91">
        <f t="shared" si="45"/>
        <v>0</v>
      </c>
    </row>
    <row r="2644" spans="1:17" x14ac:dyDescent="0.25">
      <c r="A2644" s="48" t="s">
        <v>120</v>
      </c>
      <c r="B2644" s="49" t="s">
        <v>6737</v>
      </c>
      <c r="C2644" s="49" t="s">
        <v>6738</v>
      </c>
      <c r="D2644" s="49" t="s">
        <v>6270</v>
      </c>
      <c r="E2644" s="75">
        <v>191988082499</v>
      </c>
      <c r="F2644" s="53" t="s">
        <v>6734</v>
      </c>
      <c r="G2644" s="50" t="s">
        <v>259</v>
      </c>
      <c r="H2644" s="50" t="s">
        <v>188</v>
      </c>
      <c r="I2644" s="78"/>
      <c r="J2644" s="78"/>
      <c r="K2644" s="82">
        <v>67.239999999999995</v>
      </c>
      <c r="L2644" s="48" t="s">
        <v>5973</v>
      </c>
      <c r="M2644" s="50" t="s">
        <v>190</v>
      </c>
      <c r="N2644" s="50" t="s">
        <v>190</v>
      </c>
      <c r="O2644" s="54">
        <f>VLOOKUP(A2644,'Shurjoint Multiplier Sheet'!A:E,4,FALSE)</f>
        <v>0</v>
      </c>
      <c r="P2644" s="91">
        <v>12486.41</v>
      </c>
      <c r="Q2644" s="91">
        <f t="shared" si="45"/>
        <v>0</v>
      </c>
    </row>
    <row r="2645" spans="1:17" x14ac:dyDescent="0.25">
      <c r="A2645" s="48" t="s">
        <v>120</v>
      </c>
      <c r="B2645" s="49" t="s">
        <v>6739</v>
      </c>
      <c r="C2645" s="49" t="s">
        <v>6740</v>
      </c>
      <c r="D2645" s="49" t="s">
        <v>6270</v>
      </c>
      <c r="E2645" s="75">
        <v>191988082505</v>
      </c>
      <c r="F2645" s="53" t="s">
        <v>6734</v>
      </c>
      <c r="G2645" s="50" t="s">
        <v>259</v>
      </c>
      <c r="H2645" s="50" t="s">
        <v>188</v>
      </c>
      <c r="I2645" s="78"/>
      <c r="J2645" s="78"/>
      <c r="K2645" s="82">
        <v>67.239999999999995</v>
      </c>
      <c r="L2645" s="48" t="s">
        <v>368</v>
      </c>
      <c r="M2645" s="50" t="s">
        <v>190</v>
      </c>
      <c r="N2645" s="50" t="s">
        <v>190</v>
      </c>
      <c r="O2645" s="54">
        <f>VLOOKUP(A2645,'Shurjoint Multiplier Sheet'!A:E,4,FALSE)</f>
        <v>0</v>
      </c>
      <c r="P2645" s="91">
        <v>15917.31</v>
      </c>
      <c r="Q2645" s="91">
        <f t="shared" si="45"/>
        <v>0</v>
      </c>
    </row>
    <row r="2646" spans="1:17" x14ac:dyDescent="0.25">
      <c r="A2646" s="48" t="s">
        <v>120</v>
      </c>
      <c r="B2646" s="49" t="s">
        <v>6741</v>
      </c>
      <c r="C2646" s="49" t="s">
        <v>6742</v>
      </c>
      <c r="D2646" s="49" t="s">
        <v>6270</v>
      </c>
      <c r="E2646" s="75">
        <v>191988082512</v>
      </c>
      <c r="F2646" s="53" t="s">
        <v>6734</v>
      </c>
      <c r="G2646" s="50" t="s">
        <v>193</v>
      </c>
      <c r="H2646" s="50" t="s">
        <v>188</v>
      </c>
      <c r="I2646" s="78">
        <v>430</v>
      </c>
      <c r="J2646" s="78"/>
      <c r="K2646" s="82">
        <v>4.41</v>
      </c>
      <c r="L2646" s="48" t="s">
        <v>5973</v>
      </c>
      <c r="M2646" s="50" t="s">
        <v>190</v>
      </c>
      <c r="N2646" s="50" t="s">
        <v>190</v>
      </c>
      <c r="O2646" s="54">
        <f>VLOOKUP(A2646,'Shurjoint Multiplier Sheet'!A:E,4,FALSE)</f>
        <v>0</v>
      </c>
      <c r="P2646" s="91">
        <v>1482.99</v>
      </c>
      <c r="Q2646" s="91">
        <f t="shared" si="45"/>
        <v>0</v>
      </c>
    </row>
    <row r="2647" spans="1:17" x14ac:dyDescent="0.25">
      <c r="A2647" s="48" t="s">
        <v>120</v>
      </c>
      <c r="B2647" s="49" t="s">
        <v>6743</v>
      </c>
      <c r="C2647" s="49" t="s">
        <v>6744</v>
      </c>
      <c r="D2647" s="49" t="s">
        <v>6270</v>
      </c>
      <c r="E2647" s="75">
        <v>191988082543</v>
      </c>
      <c r="F2647" s="53" t="s">
        <v>6734</v>
      </c>
      <c r="G2647" s="50" t="s">
        <v>187</v>
      </c>
      <c r="H2647" s="50" t="s">
        <v>188</v>
      </c>
      <c r="I2647" s="78">
        <v>270</v>
      </c>
      <c r="J2647" s="78"/>
      <c r="K2647" s="82">
        <v>6.39</v>
      </c>
      <c r="L2647" s="48" t="s">
        <v>5973</v>
      </c>
      <c r="M2647" s="50" t="s">
        <v>190</v>
      </c>
      <c r="N2647" s="50" t="s">
        <v>190</v>
      </c>
      <c r="O2647" s="54">
        <f>VLOOKUP(A2647,'Shurjoint Multiplier Sheet'!A:E,4,FALSE)</f>
        <v>0</v>
      </c>
      <c r="P2647" s="91">
        <v>2152.83</v>
      </c>
      <c r="Q2647" s="91">
        <f t="shared" si="45"/>
        <v>0</v>
      </c>
    </row>
    <row r="2648" spans="1:17" x14ac:dyDescent="0.25">
      <c r="A2648" s="48" t="s">
        <v>120</v>
      </c>
      <c r="B2648" s="49" t="s">
        <v>6745</v>
      </c>
      <c r="C2648" s="49" t="s">
        <v>6746</v>
      </c>
      <c r="D2648" s="49" t="s">
        <v>6270</v>
      </c>
      <c r="E2648" s="75">
        <v>191988082659</v>
      </c>
      <c r="F2648" s="53" t="s">
        <v>6747</v>
      </c>
      <c r="G2648" s="50" t="s">
        <v>187</v>
      </c>
      <c r="H2648" s="50" t="s">
        <v>188</v>
      </c>
      <c r="I2648" s="78">
        <v>270</v>
      </c>
      <c r="J2648" s="78"/>
      <c r="K2648" s="82">
        <v>6.39</v>
      </c>
      <c r="L2648" s="48" t="s">
        <v>368</v>
      </c>
      <c r="M2648" s="50" t="s">
        <v>190</v>
      </c>
      <c r="N2648" s="50" t="s">
        <v>190</v>
      </c>
      <c r="O2648" s="54">
        <f>VLOOKUP(A2648,'Shurjoint Multiplier Sheet'!A:E,4,FALSE)</f>
        <v>0</v>
      </c>
      <c r="P2648" s="91">
        <v>2324.59</v>
      </c>
      <c r="Q2648" s="91">
        <f t="shared" si="45"/>
        <v>0</v>
      </c>
    </row>
    <row r="2649" spans="1:17" x14ac:dyDescent="0.25">
      <c r="A2649" s="48" t="s">
        <v>120</v>
      </c>
      <c r="B2649" s="49" t="s">
        <v>6748</v>
      </c>
      <c r="C2649" s="49" t="s">
        <v>6749</v>
      </c>
      <c r="D2649" s="49" t="s">
        <v>6270</v>
      </c>
      <c r="E2649" s="75">
        <v>191988082529</v>
      </c>
      <c r="F2649" s="53" t="s">
        <v>6734</v>
      </c>
      <c r="G2649" s="50" t="s">
        <v>193</v>
      </c>
      <c r="H2649" s="50" t="s">
        <v>188</v>
      </c>
      <c r="I2649" s="78">
        <v>430</v>
      </c>
      <c r="J2649" s="78"/>
      <c r="K2649" s="82">
        <v>4.41</v>
      </c>
      <c r="L2649" s="48" t="s">
        <v>368</v>
      </c>
      <c r="M2649" s="50" t="s">
        <v>190</v>
      </c>
      <c r="N2649" s="50" t="s">
        <v>190</v>
      </c>
      <c r="O2649" s="54">
        <f>VLOOKUP(A2649,'Shurjoint Multiplier Sheet'!A:E,4,FALSE)</f>
        <v>0</v>
      </c>
      <c r="P2649" s="91">
        <v>1510.24</v>
      </c>
      <c r="Q2649" s="91">
        <f t="shared" si="45"/>
        <v>0</v>
      </c>
    </row>
    <row r="2650" spans="1:17" x14ac:dyDescent="0.25">
      <c r="A2650" s="48" t="s">
        <v>120</v>
      </c>
      <c r="B2650" s="49" t="s">
        <v>6750</v>
      </c>
      <c r="C2650" s="49" t="s">
        <v>6751</v>
      </c>
      <c r="D2650" s="49" t="s">
        <v>6270</v>
      </c>
      <c r="E2650" s="75">
        <v>191988082536</v>
      </c>
      <c r="F2650" s="53" t="s">
        <v>6734</v>
      </c>
      <c r="G2650" s="50" t="s">
        <v>193</v>
      </c>
      <c r="H2650" s="50" t="s">
        <v>188</v>
      </c>
      <c r="I2650" s="78">
        <v>430</v>
      </c>
      <c r="J2650" s="78"/>
      <c r="K2650" s="82">
        <v>4.41</v>
      </c>
      <c r="L2650" s="48" t="s">
        <v>368</v>
      </c>
      <c r="M2650" s="50" t="s">
        <v>190</v>
      </c>
      <c r="N2650" s="50" t="s">
        <v>190</v>
      </c>
      <c r="O2650" s="54">
        <f>VLOOKUP(A2650,'Shurjoint Multiplier Sheet'!A:E,4,FALSE)</f>
        <v>0</v>
      </c>
      <c r="P2650" s="91" t="e">
        <v>#N/A</v>
      </c>
      <c r="Q2650" s="91" t="e">
        <f t="shared" si="45"/>
        <v>#N/A</v>
      </c>
    </row>
    <row r="2651" spans="1:17" x14ac:dyDescent="0.25">
      <c r="A2651" s="48" t="s">
        <v>120</v>
      </c>
      <c r="B2651" s="49" t="s">
        <v>6752</v>
      </c>
      <c r="C2651" s="49" t="s">
        <v>6753</v>
      </c>
      <c r="D2651" s="49" t="s">
        <v>6270</v>
      </c>
      <c r="E2651" s="75">
        <v>191988082550</v>
      </c>
      <c r="F2651" s="53" t="s">
        <v>6734</v>
      </c>
      <c r="G2651" s="50" t="s">
        <v>196</v>
      </c>
      <c r="H2651" s="50" t="s">
        <v>188</v>
      </c>
      <c r="I2651" s="78">
        <v>210</v>
      </c>
      <c r="J2651" s="78"/>
      <c r="K2651" s="82">
        <v>7.45</v>
      </c>
      <c r="L2651" s="48" t="s">
        <v>5973</v>
      </c>
      <c r="M2651" s="50" t="s">
        <v>190</v>
      </c>
      <c r="N2651" s="50" t="s">
        <v>190</v>
      </c>
      <c r="O2651" s="54">
        <f>VLOOKUP(A2651,'Shurjoint Multiplier Sheet'!A:E,4,FALSE)</f>
        <v>0</v>
      </c>
      <c r="P2651" s="91">
        <v>2152.83</v>
      </c>
      <c r="Q2651" s="91">
        <f t="shared" si="45"/>
        <v>0</v>
      </c>
    </row>
    <row r="2652" spans="1:17" x14ac:dyDescent="0.25">
      <c r="A2652" s="48" t="s">
        <v>120</v>
      </c>
      <c r="B2652" s="49" t="s">
        <v>6754</v>
      </c>
      <c r="C2652" s="49" t="s">
        <v>6755</v>
      </c>
      <c r="D2652" s="49" t="s">
        <v>6270</v>
      </c>
      <c r="E2652" s="75">
        <v>191988082567</v>
      </c>
      <c r="F2652" s="53" t="s">
        <v>6734</v>
      </c>
      <c r="G2652" s="50" t="s">
        <v>196</v>
      </c>
      <c r="H2652" s="50" t="s">
        <v>188</v>
      </c>
      <c r="I2652" s="78">
        <v>210</v>
      </c>
      <c r="J2652" s="78"/>
      <c r="K2652" s="82">
        <v>7.45</v>
      </c>
      <c r="L2652" s="48" t="s">
        <v>368</v>
      </c>
      <c r="M2652" s="50" t="s">
        <v>190</v>
      </c>
      <c r="N2652" s="50" t="s">
        <v>190</v>
      </c>
      <c r="O2652" s="54">
        <f>VLOOKUP(A2652,'Shurjoint Multiplier Sheet'!A:E,4,FALSE)</f>
        <v>0</v>
      </c>
      <c r="P2652" s="91">
        <v>2324.59</v>
      </c>
      <c r="Q2652" s="91">
        <f t="shared" si="45"/>
        <v>0</v>
      </c>
    </row>
    <row r="2653" spans="1:17" x14ac:dyDescent="0.25">
      <c r="A2653" s="48" t="s">
        <v>120</v>
      </c>
      <c r="B2653" s="49" t="s">
        <v>6756</v>
      </c>
      <c r="C2653" s="49" t="s">
        <v>6757</v>
      </c>
      <c r="D2653" s="49" t="s">
        <v>6270</v>
      </c>
      <c r="E2653" s="75">
        <v>191988082574</v>
      </c>
      <c r="F2653" s="53" t="s">
        <v>6734</v>
      </c>
      <c r="G2653" s="50" t="s">
        <v>199</v>
      </c>
      <c r="H2653" s="50" t="s">
        <v>188</v>
      </c>
      <c r="I2653" s="78">
        <v>160</v>
      </c>
      <c r="J2653" s="78"/>
      <c r="K2653" s="82">
        <v>8.6199999999999992</v>
      </c>
      <c r="L2653" s="48" t="s">
        <v>5973</v>
      </c>
      <c r="M2653" s="50" t="s">
        <v>190</v>
      </c>
      <c r="N2653" s="50" t="s">
        <v>190</v>
      </c>
      <c r="O2653" s="54">
        <f>VLOOKUP(A2653,'Shurjoint Multiplier Sheet'!A:E,4,FALSE)</f>
        <v>0</v>
      </c>
      <c r="P2653" s="91">
        <v>3009.23</v>
      </c>
      <c r="Q2653" s="91">
        <f t="shared" si="45"/>
        <v>0</v>
      </c>
    </row>
    <row r="2654" spans="1:17" x14ac:dyDescent="0.25">
      <c r="A2654" s="48" t="s">
        <v>120</v>
      </c>
      <c r="B2654" s="49" t="s">
        <v>6758</v>
      </c>
      <c r="C2654" s="49" t="s">
        <v>6759</v>
      </c>
      <c r="D2654" s="49" t="s">
        <v>6270</v>
      </c>
      <c r="E2654" s="75">
        <v>191988082581</v>
      </c>
      <c r="F2654" s="53" t="s">
        <v>6734</v>
      </c>
      <c r="G2654" s="50" t="s">
        <v>199</v>
      </c>
      <c r="H2654" s="50" t="s">
        <v>188</v>
      </c>
      <c r="I2654" s="78">
        <v>160</v>
      </c>
      <c r="J2654" s="78"/>
      <c r="K2654" s="82">
        <v>8.6199999999999992</v>
      </c>
      <c r="L2654" s="48" t="s">
        <v>368</v>
      </c>
      <c r="M2654" s="50" t="s">
        <v>190</v>
      </c>
      <c r="N2654" s="50" t="s">
        <v>190</v>
      </c>
      <c r="O2654" s="54">
        <f>VLOOKUP(A2654,'Shurjoint Multiplier Sheet'!A:E,4,FALSE)</f>
        <v>0</v>
      </c>
      <c r="P2654" s="91">
        <v>3249.08</v>
      </c>
      <c r="Q2654" s="91">
        <f t="shared" si="45"/>
        <v>0</v>
      </c>
    </row>
    <row r="2655" spans="1:17" x14ac:dyDescent="0.25">
      <c r="A2655" s="48" t="s">
        <v>120</v>
      </c>
      <c r="B2655" s="49" t="s">
        <v>6760</v>
      </c>
      <c r="C2655" s="49" t="s">
        <v>6761</v>
      </c>
      <c r="D2655" s="49" t="s">
        <v>6270</v>
      </c>
      <c r="E2655" s="75">
        <v>191988082598</v>
      </c>
      <c r="F2655" s="53" t="s">
        <v>6734</v>
      </c>
      <c r="G2655" s="50" t="s">
        <v>270</v>
      </c>
      <c r="H2655" s="50" t="s">
        <v>188</v>
      </c>
      <c r="I2655" s="78">
        <v>100</v>
      </c>
      <c r="J2655" s="78"/>
      <c r="K2655" s="82">
        <v>14.66</v>
      </c>
      <c r="L2655" s="48" t="s">
        <v>5973</v>
      </c>
      <c r="M2655" s="50" t="s">
        <v>190</v>
      </c>
      <c r="N2655" s="50" t="s">
        <v>190</v>
      </c>
      <c r="O2655" s="54">
        <f>VLOOKUP(A2655,'Shurjoint Multiplier Sheet'!A:E,4,FALSE)</f>
        <v>0</v>
      </c>
      <c r="P2655" s="91">
        <v>7086.86</v>
      </c>
      <c r="Q2655" s="91">
        <f t="shared" si="45"/>
        <v>0</v>
      </c>
    </row>
    <row r="2656" spans="1:17" x14ac:dyDescent="0.25">
      <c r="A2656" s="48" t="s">
        <v>120</v>
      </c>
      <c r="B2656" s="49" t="s">
        <v>6762</v>
      </c>
      <c r="C2656" s="49" t="s">
        <v>6763</v>
      </c>
      <c r="D2656" s="49" t="s">
        <v>6270</v>
      </c>
      <c r="E2656" s="75">
        <v>191988082604</v>
      </c>
      <c r="F2656" s="53" t="s">
        <v>6734</v>
      </c>
      <c r="G2656" s="50" t="s">
        <v>270</v>
      </c>
      <c r="H2656" s="50" t="s">
        <v>188</v>
      </c>
      <c r="I2656" s="78">
        <v>100</v>
      </c>
      <c r="J2656" s="78"/>
      <c r="K2656" s="82">
        <v>14.66</v>
      </c>
      <c r="L2656" s="48" t="s">
        <v>368</v>
      </c>
      <c r="M2656" s="50" t="s">
        <v>190</v>
      </c>
      <c r="N2656" s="50" t="s">
        <v>190</v>
      </c>
      <c r="O2656" s="54">
        <f>VLOOKUP(A2656,'Shurjoint Multiplier Sheet'!A:E,4,FALSE)</f>
        <v>0</v>
      </c>
      <c r="P2656" s="91" t="e">
        <v>#N/A</v>
      </c>
      <c r="Q2656" s="91" t="e">
        <f t="shared" ref="Q2656:Q2665" si="46">O2656*P2656</f>
        <v>#N/A</v>
      </c>
    </row>
    <row r="2657" spans="1:17" x14ac:dyDescent="0.25">
      <c r="A2657" s="48" t="s">
        <v>120</v>
      </c>
      <c r="B2657" s="49" t="s">
        <v>6764</v>
      </c>
      <c r="C2657" s="49" t="s">
        <v>6765</v>
      </c>
      <c r="D2657" s="49" t="s">
        <v>6270</v>
      </c>
      <c r="E2657" s="75">
        <v>191988082611</v>
      </c>
      <c r="F2657" s="53" t="s">
        <v>6734</v>
      </c>
      <c r="G2657" s="50" t="s">
        <v>202</v>
      </c>
      <c r="H2657" s="50" t="s">
        <v>188</v>
      </c>
      <c r="I2657" s="78">
        <v>85</v>
      </c>
      <c r="J2657" s="78"/>
      <c r="K2657" s="82">
        <v>15.12</v>
      </c>
      <c r="L2657" s="48" t="s">
        <v>5973</v>
      </c>
      <c r="M2657" s="50" t="s">
        <v>190</v>
      </c>
      <c r="N2657" s="50" t="s">
        <v>190</v>
      </c>
      <c r="O2657" s="54">
        <f>VLOOKUP(A2657,'Shurjoint Multiplier Sheet'!A:E,4,FALSE)</f>
        <v>0</v>
      </c>
      <c r="P2657" s="91">
        <v>4050.4</v>
      </c>
      <c r="Q2657" s="91">
        <f t="shared" si="46"/>
        <v>0</v>
      </c>
    </row>
    <row r="2658" spans="1:17" x14ac:dyDescent="0.25">
      <c r="A2658" s="48" t="s">
        <v>120</v>
      </c>
      <c r="B2658" s="49" t="s">
        <v>6766</v>
      </c>
      <c r="C2658" s="49" t="s">
        <v>6767</v>
      </c>
      <c r="D2658" s="49" t="s">
        <v>6270</v>
      </c>
      <c r="E2658" s="75">
        <v>191988082628</v>
      </c>
      <c r="F2658" s="53" t="s">
        <v>6734</v>
      </c>
      <c r="G2658" s="50" t="s">
        <v>202</v>
      </c>
      <c r="H2658" s="50" t="s">
        <v>188</v>
      </c>
      <c r="I2658" s="78">
        <v>85</v>
      </c>
      <c r="J2658" s="78"/>
      <c r="K2658" s="82">
        <v>15.12</v>
      </c>
      <c r="L2658" s="48" t="s">
        <v>368</v>
      </c>
      <c r="M2658" s="50" t="s">
        <v>190</v>
      </c>
      <c r="N2658" s="50" t="s">
        <v>190</v>
      </c>
      <c r="O2658" s="54">
        <f>VLOOKUP(A2658,'Shurjoint Multiplier Sheet'!A:E,4,FALSE)</f>
        <v>0</v>
      </c>
      <c r="P2658" s="91">
        <v>4331.13</v>
      </c>
      <c r="Q2658" s="91">
        <f t="shared" si="46"/>
        <v>0</v>
      </c>
    </row>
    <row r="2659" spans="1:17" x14ac:dyDescent="0.25">
      <c r="A2659" s="48" t="s">
        <v>120</v>
      </c>
      <c r="B2659" s="49" t="s">
        <v>6768</v>
      </c>
      <c r="C2659" s="49" t="s">
        <v>6769</v>
      </c>
      <c r="D2659" s="49" t="s">
        <v>6270</v>
      </c>
      <c r="E2659" s="75">
        <v>191988082635</v>
      </c>
      <c r="F2659" s="53" t="s">
        <v>6734</v>
      </c>
      <c r="G2659" s="50" t="s">
        <v>232</v>
      </c>
      <c r="H2659" s="50" t="s">
        <v>188</v>
      </c>
      <c r="I2659" s="78">
        <v>35</v>
      </c>
      <c r="J2659" s="78"/>
      <c r="K2659" s="82">
        <v>31.86</v>
      </c>
      <c r="L2659" s="48" t="s">
        <v>5973</v>
      </c>
      <c r="M2659" s="50" t="s">
        <v>190</v>
      </c>
      <c r="N2659" s="50" t="s">
        <v>190</v>
      </c>
      <c r="O2659" s="54">
        <f>VLOOKUP(A2659,'Shurjoint Multiplier Sheet'!A:E,4,FALSE)</f>
        <v>0</v>
      </c>
      <c r="P2659" s="91">
        <v>5528.66</v>
      </c>
      <c r="Q2659" s="91">
        <f t="shared" si="46"/>
        <v>0</v>
      </c>
    </row>
    <row r="2660" spans="1:17" x14ac:dyDescent="0.25">
      <c r="A2660" s="48" t="s">
        <v>120</v>
      </c>
      <c r="B2660" s="49" t="s">
        <v>6770</v>
      </c>
      <c r="C2660" s="49" t="s">
        <v>6771</v>
      </c>
      <c r="D2660" s="49" t="s">
        <v>6270</v>
      </c>
      <c r="E2660" s="75">
        <v>191988082642</v>
      </c>
      <c r="F2660" s="53" t="s">
        <v>6734</v>
      </c>
      <c r="G2660" s="50" t="s">
        <v>232</v>
      </c>
      <c r="H2660" s="50" t="s">
        <v>188</v>
      </c>
      <c r="I2660" s="78">
        <v>35</v>
      </c>
      <c r="J2660" s="78"/>
      <c r="K2660" s="82">
        <v>31.86</v>
      </c>
      <c r="L2660" s="48" t="s">
        <v>368</v>
      </c>
      <c r="M2660" s="50" t="s">
        <v>190</v>
      </c>
      <c r="N2660" s="50" t="s">
        <v>190</v>
      </c>
      <c r="O2660" s="54">
        <f>VLOOKUP(A2660,'Shurjoint Multiplier Sheet'!A:E,4,FALSE)</f>
        <v>0</v>
      </c>
      <c r="P2660" s="91">
        <v>6625.51</v>
      </c>
      <c r="Q2660" s="91">
        <f t="shared" si="46"/>
        <v>0</v>
      </c>
    </row>
    <row r="2661" spans="1:17" x14ac:dyDescent="0.25">
      <c r="A2661" s="48" t="s">
        <v>120</v>
      </c>
      <c r="B2661" s="49" t="s">
        <v>7265</v>
      </c>
      <c r="C2661" s="49" t="s">
        <v>7266</v>
      </c>
      <c r="D2661" s="49" t="s">
        <v>7267</v>
      </c>
      <c r="E2661" s="75">
        <v>191988110635</v>
      </c>
      <c r="F2661" s="50" t="s">
        <v>6019</v>
      </c>
      <c r="G2661" s="50" t="s">
        <v>256</v>
      </c>
      <c r="H2661" s="50" t="s">
        <v>188</v>
      </c>
      <c r="I2661" s="78"/>
      <c r="J2661" s="78"/>
      <c r="K2661" s="82">
        <v>52.03</v>
      </c>
      <c r="L2661" s="48" t="s">
        <v>5973</v>
      </c>
      <c r="M2661" s="50" t="s">
        <v>190</v>
      </c>
      <c r="N2661" s="50" t="s">
        <v>190</v>
      </c>
      <c r="O2661" s="54">
        <f>VLOOKUP(A2661,'Shurjoint Multiplier Sheet'!A:E,4,FALSE)</f>
        <v>0</v>
      </c>
      <c r="P2661" s="91">
        <v>5684.42</v>
      </c>
      <c r="Q2661" s="91">
        <f t="shared" si="46"/>
        <v>0</v>
      </c>
    </row>
    <row r="2662" spans="1:17" x14ac:dyDescent="0.25">
      <c r="A2662" s="48" t="s">
        <v>120</v>
      </c>
      <c r="B2662" s="49" t="s">
        <v>7268</v>
      </c>
      <c r="C2662" s="49" t="s">
        <v>7269</v>
      </c>
      <c r="D2662" s="49" t="s">
        <v>7267</v>
      </c>
      <c r="E2662" s="75">
        <v>191988110642</v>
      </c>
      <c r="F2662" s="50" t="s">
        <v>6019</v>
      </c>
      <c r="G2662" s="50" t="s">
        <v>259</v>
      </c>
      <c r="H2662" s="50" t="s">
        <v>188</v>
      </c>
      <c r="I2662" s="78"/>
      <c r="J2662" s="78"/>
      <c r="K2662" s="82">
        <v>74.760000000000005</v>
      </c>
      <c r="L2662" s="48" t="s">
        <v>5973</v>
      </c>
      <c r="M2662" s="50" t="s">
        <v>190</v>
      </c>
      <c r="N2662" s="50" t="s">
        <v>190</v>
      </c>
      <c r="O2662" s="54">
        <f>VLOOKUP(A2662,'Shurjoint Multiplier Sheet'!A:E,4,FALSE)</f>
        <v>0</v>
      </c>
      <c r="P2662" s="91">
        <v>8906.85</v>
      </c>
      <c r="Q2662" s="91">
        <f t="shared" si="46"/>
        <v>0</v>
      </c>
    </row>
    <row r="2663" spans="1:17" x14ac:dyDescent="0.25">
      <c r="A2663" s="48" t="s">
        <v>120</v>
      </c>
      <c r="B2663" s="49" t="s">
        <v>7270</v>
      </c>
      <c r="C2663" s="49" t="s">
        <v>7271</v>
      </c>
      <c r="D2663" s="49" t="s">
        <v>7272</v>
      </c>
      <c r="E2663" s="75">
        <v>191988110659</v>
      </c>
      <c r="F2663" s="50" t="s">
        <v>6061</v>
      </c>
      <c r="G2663" s="50" t="s">
        <v>259</v>
      </c>
      <c r="H2663" s="50" t="s">
        <v>188</v>
      </c>
      <c r="I2663" s="78"/>
      <c r="J2663" s="78"/>
      <c r="K2663" s="82">
        <v>37.24</v>
      </c>
      <c r="L2663" s="48" t="s">
        <v>5973</v>
      </c>
      <c r="M2663" s="50" t="s">
        <v>190</v>
      </c>
      <c r="N2663" s="50" t="s">
        <v>190</v>
      </c>
      <c r="O2663" s="54">
        <f>VLOOKUP(A2663,'Shurjoint Multiplier Sheet'!A:E,4,FALSE)</f>
        <v>0</v>
      </c>
      <c r="P2663" s="91">
        <v>6037.99</v>
      </c>
      <c r="Q2663" s="91">
        <f t="shared" si="46"/>
        <v>0</v>
      </c>
    </row>
    <row r="2664" spans="1:17" x14ac:dyDescent="0.25">
      <c r="A2664" s="48" t="s">
        <v>120</v>
      </c>
      <c r="B2664" s="49" t="s">
        <v>7273</v>
      </c>
      <c r="C2664" s="49" t="s">
        <v>7274</v>
      </c>
      <c r="D2664" s="49" t="s">
        <v>6104</v>
      </c>
      <c r="E2664" s="75">
        <v>191988110666</v>
      </c>
      <c r="F2664" s="50" t="s">
        <v>6105</v>
      </c>
      <c r="G2664" s="50" t="s">
        <v>256</v>
      </c>
      <c r="H2664" s="50" t="s">
        <v>188</v>
      </c>
      <c r="I2664" s="78"/>
      <c r="J2664" s="78"/>
      <c r="K2664" s="82">
        <v>43.01</v>
      </c>
      <c r="L2664" s="48" t="s">
        <v>5973</v>
      </c>
      <c r="M2664" s="50" t="s">
        <v>190</v>
      </c>
      <c r="N2664" s="50" t="s">
        <v>190</v>
      </c>
      <c r="O2664" s="54">
        <f>VLOOKUP(A2664,'Shurjoint Multiplier Sheet'!A:E,4,FALSE)</f>
        <v>0</v>
      </c>
      <c r="P2664" s="91">
        <v>6798.44</v>
      </c>
      <c r="Q2664" s="91">
        <f t="shared" si="46"/>
        <v>0</v>
      </c>
    </row>
    <row r="2665" spans="1:17" x14ac:dyDescent="0.25">
      <c r="A2665" s="48" t="s">
        <v>120</v>
      </c>
      <c r="B2665" s="49" t="s">
        <v>7275</v>
      </c>
      <c r="C2665" s="49" t="s">
        <v>7276</v>
      </c>
      <c r="D2665" s="49" t="s">
        <v>6104</v>
      </c>
      <c r="E2665" s="75">
        <v>191988110673</v>
      </c>
      <c r="F2665" s="50" t="s">
        <v>6105</v>
      </c>
      <c r="G2665" s="50" t="s">
        <v>259</v>
      </c>
      <c r="H2665" s="50" t="s">
        <v>188</v>
      </c>
      <c r="I2665" s="78"/>
      <c r="J2665" s="78"/>
      <c r="K2665" s="82">
        <v>59.02</v>
      </c>
      <c r="L2665" s="48" t="s">
        <v>5973</v>
      </c>
      <c r="M2665" s="50" t="s">
        <v>190</v>
      </c>
      <c r="N2665" s="50" t="s">
        <v>190</v>
      </c>
      <c r="O2665" s="54">
        <f>VLOOKUP(A2665,'Shurjoint Multiplier Sheet'!A:E,4,FALSE)</f>
        <v>0</v>
      </c>
      <c r="P2665" s="91">
        <v>10243.56</v>
      </c>
      <c r="Q2665" s="91">
        <f t="shared" si="46"/>
        <v>0</v>
      </c>
    </row>
    <row r="2666" spans="1:17" x14ac:dyDescent="0.25">
      <c r="A2666" s="48" t="s">
        <v>120</v>
      </c>
      <c r="B2666" s="55" t="s">
        <v>7692</v>
      </c>
      <c r="C2666" s="49" t="str">
        <f>VLOOKUP(B2666,[1]Data!$A$86:$B$9088,2,FALSE)</f>
        <v>12X10 WS21 RED TEE (FAB) 304</v>
      </c>
      <c r="D2666" s="49"/>
      <c r="E2666" s="75"/>
      <c r="F2666" s="53" t="s">
        <v>7718</v>
      </c>
      <c r="G2666" s="50" t="s">
        <v>1236</v>
      </c>
      <c r="H2666" s="50" t="s">
        <v>188</v>
      </c>
      <c r="I2666" s="79"/>
      <c r="J2666" s="79"/>
      <c r="K2666" s="82">
        <v>55.12</v>
      </c>
      <c r="L2666" s="48" t="s">
        <v>5973</v>
      </c>
      <c r="M2666" s="50" t="s">
        <v>190</v>
      </c>
      <c r="N2666" s="50" t="s">
        <v>190</v>
      </c>
      <c r="O2666" s="54">
        <f>VLOOKUP(A2666,'Shurjoint Multiplier Sheet'!A:E,4,FALSE)</f>
        <v>0</v>
      </c>
      <c r="P2666" s="91">
        <v>19288.400000000001</v>
      </c>
      <c r="Q2666" s="91">
        <f t="shared" ref="Q2666:Q2667" si="47">O2666*P2666</f>
        <v>0</v>
      </c>
    </row>
    <row r="2667" spans="1:17" x14ac:dyDescent="0.25">
      <c r="A2667" s="48" t="s">
        <v>120</v>
      </c>
      <c r="B2667" s="55" t="s">
        <v>7654</v>
      </c>
      <c r="C2667" s="49" t="str">
        <f>VLOOKUP(B2667,[1]Data!$A$86:$B$9088,2,FALSE)</f>
        <v>12X8 WS21 RED TEE (FAB) 304</v>
      </c>
      <c r="D2667" s="49"/>
      <c r="E2667" s="75"/>
      <c r="F2667" s="53" t="s">
        <v>7718</v>
      </c>
      <c r="G2667" s="50" t="s">
        <v>1248</v>
      </c>
      <c r="H2667" s="50" t="s">
        <v>188</v>
      </c>
      <c r="I2667" s="79"/>
      <c r="J2667" s="79"/>
      <c r="K2667" s="82">
        <v>56.1</v>
      </c>
      <c r="L2667" s="48" t="s">
        <v>5973</v>
      </c>
      <c r="M2667" s="50" t="s">
        <v>190</v>
      </c>
      <c r="N2667" s="50" t="s">
        <v>190</v>
      </c>
      <c r="O2667" s="54">
        <f>VLOOKUP(A2667,'Shurjoint Multiplier Sheet'!A:E,4,FALSE)</f>
        <v>0</v>
      </c>
      <c r="P2667" s="91">
        <v>16136.44</v>
      </c>
      <c r="Q2667" s="91">
        <f t="shared" si="47"/>
        <v>0</v>
      </c>
    </row>
    <row r="2668" spans="1:17" x14ac:dyDescent="0.25">
      <c r="A2668" s="49" t="s">
        <v>120</v>
      </c>
      <c r="B2668" s="49" t="s">
        <v>7277</v>
      </c>
      <c r="C2668" s="49" t="s">
        <v>7278</v>
      </c>
      <c r="D2668" s="49"/>
      <c r="E2668" s="75">
        <v>191988163341</v>
      </c>
      <c r="F2668" s="53" t="s">
        <v>6145</v>
      </c>
      <c r="G2668" s="50" t="s">
        <v>1286</v>
      </c>
      <c r="H2668" s="50" t="s">
        <v>188</v>
      </c>
      <c r="I2668" s="79"/>
      <c r="J2668" s="79"/>
      <c r="K2668" s="82">
        <v>4.08</v>
      </c>
      <c r="L2668" s="48" t="s">
        <v>5973</v>
      </c>
      <c r="M2668" s="50" t="s">
        <v>190</v>
      </c>
      <c r="N2668" s="50" t="s">
        <v>190</v>
      </c>
      <c r="O2668" s="54">
        <f>VLOOKUP(A2668,'Shurjoint Multiplier Sheet'!A:E,4,FALSE)</f>
        <v>0</v>
      </c>
      <c r="P2668" s="91" t="e">
        <v>#N/A</v>
      </c>
      <c r="Q2668" s="91" t="e">
        <f>O2668*P2668</f>
        <v>#N/A</v>
      </c>
    </row>
    <row r="2669" spans="1:17" x14ac:dyDescent="0.25">
      <c r="A2669" s="48" t="s">
        <v>120</v>
      </c>
      <c r="B2669" s="55" t="s">
        <v>7684</v>
      </c>
      <c r="C2669" s="49" t="str">
        <f>VLOOKUP(B2669,[1]Data!$A$86:$B$9088,2,FALSE)</f>
        <v>2X1 WS21F RED TEE GXFT ((FAB) 304)</v>
      </c>
      <c r="D2669" s="49"/>
      <c r="E2669" s="75"/>
      <c r="F2669" s="53" t="s">
        <v>7718</v>
      </c>
      <c r="G2669" s="50" t="s">
        <v>1261</v>
      </c>
      <c r="H2669" s="50" t="s">
        <v>188</v>
      </c>
      <c r="I2669" s="79"/>
      <c r="J2669" s="79"/>
      <c r="K2669" s="82">
        <v>1.8</v>
      </c>
      <c r="L2669" s="48" t="s">
        <v>5973</v>
      </c>
      <c r="M2669" s="50" t="s">
        <v>190</v>
      </c>
      <c r="N2669" s="50" t="s">
        <v>190</v>
      </c>
      <c r="O2669" s="54">
        <f>VLOOKUP(A2669,'Shurjoint Multiplier Sheet'!A:E,4,FALSE)</f>
        <v>0</v>
      </c>
      <c r="P2669" s="91">
        <v>1109.29</v>
      </c>
      <c r="Q2669" s="91">
        <f t="shared" ref="Q2669:Q2671" si="48">O2669*P2669</f>
        <v>0</v>
      </c>
    </row>
    <row r="2670" spans="1:17" x14ac:dyDescent="0.25">
      <c r="A2670" s="48" t="s">
        <v>120</v>
      </c>
      <c r="B2670" s="55" t="s">
        <v>7655</v>
      </c>
      <c r="C2670" s="49" t="str">
        <f>VLOOKUP(B2670,[1]Data!$A$86:$B$9088,2,FALSE)</f>
        <v>2.5X2 WS21F RED TEE GXFT ((FAB) 304)</v>
      </c>
      <c r="D2670" s="49"/>
      <c r="E2670" s="75"/>
      <c r="F2670" s="53" t="s">
        <v>7718</v>
      </c>
      <c r="G2670" s="50" t="s">
        <v>1276</v>
      </c>
      <c r="H2670" s="50" t="s">
        <v>188</v>
      </c>
      <c r="I2670" s="79"/>
      <c r="J2670" s="79"/>
      <c r="K2670" s="82">
        <v>4.0999999999999996</v>
      </c>
      <c r="L2670" s="48" t="s">
        <v>5973</v>
      </c>
      <c r="M2670" s="50" t="s">
        <v>190</v>
      </c>
      <c r="N2670" s="50" t="s">
        <v>190</v>
      </c>
      <c r="O2670" s="54">
        <f>VLOOKUP(A2670,'Shurjoint Multiplier Sheet'!A:E,4,FALSE)</f>
        <v>0</v>
      </c>
      <c r="P2670" s="91">
        <v>1359.81</v>
      </c>
      <c r="Q2670" s="91">
        <f t="shared" si="48"/>
        <v>0</v>
      </c>
    </row>
    <row r="2671" spans="1:17" x14ac:dyDescent="0.25">
      <c r="A2671" s="48" t="s">
        <v>120</v>
      </c>
      <c r="B2671" s="55" t="s">
        <v>7656</v>
      </c>
      <c r="C2671" s="49" t="str">
        <f>VLOOKUP(B2671,[1]Data!$A$86:$B$9088,2,FALSE)</f>
        <v>6X2 WS21F RED TEE GXFT ((FAB) 304)</v>
      </c>
      <c r="D2671" s="49"/>
      <c r="E2671" s="75"/>
      <c r="F2671" s="53" t="s">
        <v>7718</v>
      </c>
      <c r="G2671" s="50" t="s">
        <v>1351</v>
      </c>
      <c r="H2671" s="50" t="s">
        <v>188</v>
      </c>
      <c r="I2671" s="79"/>
      <c r="J2671" s="79"/>
      <c r="K2671" s="82">
        <v>12.3</v>
      </c>
      <c r="L2671" s="48" t="s">
        <v>5973</v>
      </c>
      <c r="M2671" s="50" t="s">
        <v>190</v>
      </c>
      <c r="N2671" s="50" t="s">
        <v>190</v>
      </c>
      <c r="O2671" s="54">
        <f>VLOOKUP(A2671,'Shurjoint Multiplier Sheet'!A:E,4,FALSE)</f>
        <v>0</v>
      </c>
      <c r="P2671" s="91">
        <v>4625.47</v>
      </c>
      <c r="Q2671" s="91">
        <f t="shared" si="48"/>
        <v>0</v>
      </c>
    </row>
    <row r="2672" spans="1:17" ht="14.25" customHeight="1" x14ac:dyDescent="0.25">
      <c r="A2672" s="49" t="s">
        <v>120</v>
      </c>
      <c r="B2672" s="49" t="s">
        <v>7279</v>
      </c>
      <c r="C2672" s="49" t="s">
        <v>7280</v>
      </c>
      <c r="D2672" s="49"/>
      <c r="E2672" s="75">
        <v>191988164133</v>
      </c>
      <c r="F2672" s="53" t="s">
        <v>6332</v>
      </c>
      <c r="G2672" s="50" t="s">
        <v>1346</v>
      </c>
      <c r="H2672" s="50" t="s">
        <v>188</v>
      </c>
      <c r="I2672" s="79"/>
      <c r="J2672" s="79"/>
      <c r="K2672" s="82">
        <v>4</v>
      </c>
      <c r="L2672" s="48" t="s">
        <v>5973</v>
      </c>
      <c r="M2672" s="50" t="s">
        <v>190</v>
      </c>
      <c r="N2672" s="50" t="s">
        <v>190</v>
      </c>
      <c r="O2672" s="54">
        <f>VLOOKUP(A2672,'Shurjoint Multiplier Sheet'!A:E,4,FALSE)</f>
        <v>0</v>
      </c>
      <c r="P2672" s="91">
        <v>6058.72</v>
      </c>
      <c r="Q2672" s="91">
        <f t="shared" ref="Q2672:Q2735" si="49">O2672*P2672</f>
        <v>0</v>
      </c>
    </row>
    <row r="2673" spans="1:17" x14ac:dyDescent="0.25">
      <c r="A2673" s="48" t="s">
        <v>122</v>
      </c>
      <c r="B2673" s="49" t="s">
        <v>6268</v>
      </c>
      <c r="C2673" s="49" t="s">
        <v>6269</v>
      </c>
      <c r="D2673" s="49" t="s">
        <v>6270</v>
      </c>
      <c r="E2673" s="75">
        <v>191988079208</v>
      </c>
      <c r="F2673" s="53" t="s">
        <v>6271</v>
      </c>
      <c r="G2673" s="50" t="s">
        <v>193</v>
      </c>
      <c r="H2673" s="50" t="s">
        <v>188</v>
      </c>
      <c r="I2673" s="78">
        <v>300</v>
      </c>
      <c r="J2673" s="78"/>
      <c r="K2673" s="82">
        <v>4.67</v>
      </c>
      <c r="L2673" s="48" t="s">
        <v>5973</v>
      </c>
      <c r="M2673" s="50" t="s">
        <v>278</v>
      </c>
      <c r="N2673" s="50" t="s">
        <v>121</v>
      </c>
      <c r="O2673" s="54">
        <f>VLOOKUP(A2673,'Shurjoint Multiplier Sheet'!A:E,4,FALSE)</f>
        <v>0</v>
      </c>
      <c r="P2673" s="91">
        <v>478.54</v>
      </c>
      <c r="Q2673" s="91">
        <f t="shared" si="49"/>
        <v>0</v>
      </c>
    </row>
    <row r="2674" spans="1:17" x14ac:dyDescent="0.25">
      <c r="A2674" s="49" t="s">
        <v>122</v>
      </c>
      <c r="B2674" s="49" t="s">
        <v>6272</v>
      </c>
      <c r="C2674" s="49" t="s">
        <v>6273</v>
      </c>
      <c r="D2674" s="49" t="s">
        <v>6270</v>
      </c>
      <c r="E2674" s="75">
        <v>191988112127</v>
      </c>
      <c r="F2674" s="53" t="s">
        <v>6271</v>
      </c>
      <c r="G2674" s="50" t="s">
        <v>193</v>
      </c>
      <c r="H2674" s="50" t="s">
        <v>188</v>
      </c>
      <c r="I2674" s="79"/>
      <c r="J2674" s="79"/>
      <c r="K2674" s="82">
        <v>4.5999999999999996</v>
      </c>
      <c r="L2674" s="48" t="s">
        <v>5973</v>
      </c>
      <c r="M2674" s="50" t="s">
        <v>220</v>
      </c>
      <c r="N2674" s="50" t="s">
        <v>121</v>
      </c>
      <c r="O2674" s="54">
        <f>VLOOKUP(A2674,'Shurjoint Multiplier Sheet'!A:E,4,FALSE)</f>
        <v>0</v>
      </c>
      <c r="P2674" s="91">
        <v>478.54</v>
      </c>
      <c r="Q2674" s="91">
        <f t="shared" si="49"/>
        <v>0</v>
      </c>
    </row>
    <row r="2675" spans="1:17" x14ac:dyDescent="0.25">
      <c r="A2675" s="48" t="s">
        <v>122</v>
      </c>
      <c r="B2675" s="49" t="s">
        <v>6274</v>
      </c>
      <c r="C2675" s="49" t="s">
        <v>6275</v>
      </c>
      <c r="D2675" s="49" t="s">
        <v>6270</v>
      </c>
      <c r="E2675" s="75">
        <v>191988079222</v>
      </c>
      <c r="F2675" s="53" t="s">
        <v>6271</v>
      </c>
      <c r="G2675" s="50" t="s">
        <v>187</v>
      </c>
      <c r="H2675" s="50" t="s">
        <v>188</v>
      </c>
      <c r="I2675" s="78">
        <v>260</v>
      </c>
      <c r="J2675" s="78"/>
      <c r="K2675" s="82">
        <v>6.04</v>
      </c>
      <c r="L2675" s="48" t="s">
        <v>5973</v>
      </c>
      <c r="M2675" s="50" t="s">
        <v>278</v>
      </c>
      <c r="N2675" s="50" t="s">
        <v>121</v>
      </c>
      <c r="O2675" s="54">
        <f>VLOOKUP(A2675,'Shurjoint Multiplier Sheet'!A:E,4,FALSE)</f>
        <v>0</v>
      </c>
      <c r="P2675" s="91">
        <v>575.08000000000004</v>
      </c>
      <c r="Q2675" s="91">
        <f t="shared" si="49"/>
        <v>0</v>
      </c>
    </row>
    <row r="2676" spans="1:17" x14ac:dyDescent="0.25">
      <c r="A2676" s="49" t="s">
        <v>122</v>
      </c>
      <c r="B2676" s="49" t="s">
        <v>6276</v>
      </c>
      <c r="C2676" s="49" t="s">
        <v>6277</v>
      </c>
      <c r="D2676" s="49" t="s">
        <v>6270</v>
      </c>
      <c r="E2676" s="75">
        <v>191988112134</v>
      </c>
      <c r="F2676" s="53" t="s">
        <v>6271</v>
      </c>
      <c r="G2676" s="50" t="s">
        <v>187</v>
      </c>
      <c r="H2676" s="50" t="s">
        <v>188</v>
      </c>
      <c r="I2676" s="79"/>
      <c r="J2676" s="79"/>
      <c r="K2676" s="82">
        <v>6</v>
      </c>
      <c r="L2676" s="48" t="s">
        <v>5973</v>
      </c>
      <c r="M2676" s="50" t="s">
        <v>220</v>
      </c>
      <c r="N2676" s="50" t="s">
        <v>121</v>
      </c>
      <c r="O2676" s="54">
        <f>VLOOKUP(A2676,'Shurjoint Multiplier Sheet'!A:E,4,FALSE)</f>
        <v>0</v>
      </c>
      <c r="P2676" s="91">
        <v>575.08000000000004</v>
      </c>
      <c r="Q2676" s="91">
        <f t="shared" si="49"/>
        <v>0</v>
      </c>
    </row>
    <row r="2677" spans="1:17" x14ac:dyDescent="0.25">
      <c r="A2677" s="48" t="s">
        <v>122</v>
      </c>
      <c r="B2677" s="49" t="s">
        <v>6278</v>
      </c>
      <c r="C2677" s="49" t="s">
        <v>6279</v>
      </c>
      <c r="D2677" s="49" t="s">
        <v>6270</v>
      </c>
      <c r="E2677" s="75">
        <v>191988079239</v>
      </c>
      <c r="F2677" s="53" t="s">
        <v>6271</v>
      </c>
      <c r="G2677" s="50" t="s">
        <v>187</v>
      </c>
      <c r="H2677" s="50" t="s">
        <v>188</v>
      </c>
      <c r="I2677" s="78">
        <v>260</v>
      </c>
      <c r="J2677" s="78"/>
      <c r="K2677" s="82">
        <v>6.04</v>
      </c>
      <c r="L2677" s="48" t="s">
        <v>368</v>
      </c>
      <c r="M2677" s="50" t="s">
        <v>278</v>
      </c>
      <c r="N2677" s="50" t="s">
        <v>121</v>
      </c>
      <c r="O2677" s="54">
        <f>VLOOKUP(A2677,'Shurjoint Multiplier Sheet'!A:E,4,FALSE)</f>
        <v>0</v>
      </c>
      <c r="P2677" s="91">
        <v>719.59</v>
      </c>
      <c r="Q2677" s="91">
        <f t="shared" si="49"/>
        <v>0</v>
      </c>
    </row>
    <row r="2678" spans="1:17" x14ac:dyDescent="0.25">
      <c r="A2678" s="49" t="s">
        <v>122</v>
      </c>
      <c r="B2678" s="49" t="s">
        <v>6280</v>
      </c>
      <c r="C2678" s="49" t="s">
        <v>6281</v>
      </c>
      <c r="D2678" s="49" t="s">
        <v>6270</v>
      </c>
      <c r="E2678" s="75">
        <v>191988112172</v>
      </c>
      <c r="F2678" s="53" t="s">
        <v>6271</v>
      </c>
      <c r="G2678" s="50" t="s">
        <v>187</v>
      </c>
      <c r="H2678" s="50" t="s">
        <v>188</v>
      </c>
      <c r="I2678" s="79"/>
      <c r="J2678" s="79"/>
      <c r="K2678" s="82">
        <v>6</v>
      </c>
      <c r="L2678" s="48" t="s">
        <v>368</v>
      </c>
      <c r="M2678" s="50" t="s">
        <v>220</v>
      </c>
      <c r="N2678" s="50" t="s">
        <v>121</v>
      </c>
      <c r="O2678" s="54">
        <f>VLOOKUP(A2678,'Shurjoint Multiplier Sheet'!A:E,4,FALSE)</f>
        <v>0</v>
      </c>
      <c r="P2678" s="91" t="e">
        <v>#N/A</v>
      </c>
      <c r="Q2678" s="91" t="e">
        <f t="shared" si="49"/>
        <v>#N/A</v>
      </c>
    </row>
    <row r="2679" spans="1:17" x14ac:dyDescent="0.25">
      <c r="A2679" s="48" t="s">
        <v>122</v>
      </c>
      <c r="B2679" s="49" t="s">
        <v>6282</v>
      </c>
      <c r="C2679" s="49" t="s">
        <v>6283</v>
      </c>
      <c r="D2679" s="49" t="s">
        <v>6270</v>
      </c>
      <c r="E2679" s="75">
        <v>191988079215</v>
      </c>
      <c r="F2679" s="53" t="s">
        <v>6271</v>
      </c>
      <c r="G2679" s="50" t="s">
        <v>193</v>
      </c>
      <c r="H2679" s="50" t="s">
        <v>188</v>
      </c>
      <c r="I2679" s="78">
        <v>300</v>
      </c>
      <c r="J2679" s="78"/>
      <c r="K2679" s="82">
        <v>4.67</v>
      </c>
      <c r="L2679" s="48" t="s">
        <v>368</v>
      </c>
      <c r="M2679" s="50" t="s">
        <v>278</v>
      </c>
      <c r="N2679" s="50" t="s">
        <v>121</v>
      </c>
      <c r="O2679" s="54">
        <f>VLOOKUP(A2679,'Shurjoint Multiplier Sheet'!A:E,4,FALSE)</f>
        <v>0</v>
      </c>
      <c r="P2679" s="91">
        <v>598.77</v>
      </c>
      <c r="Q2679" s="91">
        <f t="shared" si="49"/>
        <v>0</v>
      </c>
    </row>
    <row r="2680" spans="1:17" x14ac:dyDescent="0.25">
      <c r="A2680" s="49" t="s">
        <v>122</v>
      </c>
      <c r="B2680" s="49" t="s">
        <v>6284</v>
      </c>
      <c r="C2680" s="49" t="s">
        <v>6285</v>
      </c>
      <c r="D2680" s="49" t="s">
        <v>6270</v>
      </c>
      <c r="E2680" s="75">
        <v>191988112165</v>
      </c>
      <c r="F2680" s="53" t="s">
        <v>6271</v>
      </c>
      <c r="G2680" s="50" t="s">
        <v>193</v>
      </c>
      <c r="H2680" s="50" t="s">
        <v>188</v>
      </c>
      <c r="I2680" s="79"/>
      <c r="J2680" s="79"/>
      <c r="K2680" s="82">
        <v>4.5999999999999996</v>
      </c>
      <c r="L2680" s="48" t="s">
        <v>368</v>
      </c>
      <c r="M2680" s="50" t="s">
        <v>220</v>
      </c>
      <c r="N2680" s="50" t="s">
        <v>121</v>
      </c>
      <c r="O2680" s="54">
        <f>VLOOKUP(A2680,'Shurjoint Multiplier Sheet'!A:E,4,FALSE)</f>
        <v>0</v>
      </c>
      <c r="P2680" s="91" t="e">
        <v>#N/A</v>
      </c>
      <c r="Q2680" s="91" t="e">
        <f t="shared" si="49"/>
        <v>#N/A</v>
      </c>
    </row>
    <row r="2681" spans="1:17" x14ac:dyDescent="0.25">
      <c r="A2681" s="48" t="s">
        <v>122</v>
      </c>
      <c r="B2681" s="49" t="s">
        <v>6286</v>
      </c>
      <c r="C2681" s="49" t="s">
        <v>6287</v>
      </c>
      <c r="D2681" s="49" t="s">
        <v>6270</v>
      </c>
      <c r="E2681" s="75">
        <v>191988079246</v>
      </c>
      <c r="F2681" s="53" t="s">
        <v>6271</v>
      </c>
      <c r="G2681" s="50" t="s">
        <v>196</v>
      </c>
      <c r="H2681" s="50" t="s">
        <v>188</v>
      </c>
      <c r="I2681" s="78">
        <v>240</v>
      </c>
      <c r="J2681" s="78"/>
      <c r="K2681" s="82">
        <v>6.77</v>
      </c>
      <c r="L2681" s="48" t="s">
        <v>5973</v>
      </c>
      <c r="M2681" s="50" t="s">
        <v>278</v>
      </c>
      <c r="N2681" s="50" t="s">
        <v>121</v>
      </c>
      <c r="O2681" s="54">
        <f>VLOOKUP(A2681,'Shurjoint Multiplier Sheet'!A:E,4,FALSE)</f>
        <v>0</v>
      </c>
      <c r="P2681" s="91">
        <v>632.52</v>
      </c>
      <c r="Q2681" s="91">
        <f t="shared" si="49"/>
        <v>0</v>
      </c>
    </row>
    <row r="2682" spans="1:17" x14ac:dyDescent="0.25">
      <c r="A2682" s="48" t="s">
        <v>122</v>
      </c>
      <c r="B2682" s="49" t="s">
        <v>6288</v>
      </c>
      <c r="C2682" s="49" t="s">
        <v>6289</v>
      </c>
      <c r="D2682" s="49" t="s">
        <v>6270</v>
      </c>
      <c r="E2682" s="75">
        <v>191988079253</v>
      </c>
      <c r="F2682" s="53" t="s">
        <v>6271</v>
      </c>
      <c r="G2682" s="50" t="s">
        <v>196</v>
      </c>
      <c r="H2682" s="50" t="s">
        <v>188</v>
      </c>
      <c r="I2682" s="78"/>
      <c r="J2682" s="78"/>
      <c r="K2682" s="82">
        <v>6.8</v>
      </c>
      <c r="L2682" s="48" t="s">
        <v>5973</v>
      </c>
      <c r="M2682" s="50" t="s">
        <v>220</v>
      </c>
      <c r="N2682" s="50" t="s">
        <v>2470</v>
      </c>
      <c r="O2682" s="54">
        <f>VLOOKUP(A2682,'Shurjoint Multiplier Sheet'!A:E,4,FALSE)</f>
        <v>0</v>
      </c>
      <c r="P2682" s="91">
        <v>632.52</v>
      </c>
      <c r="Q2682" s="91">
        <f t="shared" si="49"/>
        <v>0</v>
      </c>
    </row>
    <row r="2683" spans="1:17" x14ac:dyDescent="0.25">
      <c r="A2683" s="48" t="s">
        <v>122</v>
      </c>
      <c r="B2683" s="49" t="s">
        <v>6290</v>
      </c>
      <c r="C2683" s="49" t="s">
        <v>6291</v>
      </c>
      <c r="D2683" s="49" t="s">
        <v>6270</v>
      </c>
      <c r="E2683" s="75">
        <v>191988079260</v>
      </c>
      <c r="F2683" s="53" t="s">
        <v>6271</v>
      </c>
      <c r="G2683" s="50" t="s">
        <v>196</v>
      </c>
      <c r="H2683" s="50" t="s">
        <v>188</v>
      </c>
      <c r="I2683" s="78">
        <v>240</v>
      </c>
      <c r="J2683" s="78"/>
      <c r="K2683" s="82">
        <v>6.77</v>
      </c>
      <c r="L2683" s="48" t="s">
        <v>368</v>
      </c>
      <c r="M2683" s="50" t="s">
        <v>278</v>
      </c>
      <c r="N2683" s="50" t="s">
        <v>121</v>
      </c>
      <c r="O2683" s="54">
        <f>VLOOKUP(A2683,'Shurjoint Multiplier Sheet'!A:E,4,FALSE)</f>
        <v>0</v>
      </c>
      <c r="P2683" s="91">
        <v>790.66</v>
      </c>
      <c r="Q2683" s="91">
        <f t="shared" si="49"/>
        <v>0</v>
      </c>
    </row>
    <row r="2684" spans="1:17" x14ac:dyDescent="0.25">
      <c r="A2684" s="49" t="s">
        <v>122</v>
      </c>
      <c r="B2684" s="49" t="s">
        <v>6292</v>
      </c>
      <c r="C2684" s="49" t="s">
        <v>6293</v>
      </c>
      <c r="D2684" s="49" t="s">
        <v>6270</v>
      </c>
      <c r="E2684" s="75">
        <v>191988112189</v>
      </c>
      <c r="F2684" s="53" t="s">
        <v>6271</v>
      </c>
      <c r="G2684" s="50" t="s">
        <v>196</v>
      </c>
      <c r="H2684" s="50" t="s">
        <v>188</v>
      </c>
      <c r="I2684" s="79"/>
      <c r="J2684" s="79"/>
      <c r="K2684" s="82">
        <v>6.8</v>
      </c>
      <c r="L2684" s="48" t="s">
        <v>368</v>
      </c>
      <c r="M2684" s="50" t="s">
        <v>220</v>
      </c>
      <c r="N2684" s="50" t="s">
        <v>121</v>
      </c>
      <c r="O2684" s="54">
        <f>VLOOKUP(A2684,'Shurjoint Multiplier Sheet'!A:E,4,FALSE)</f>
        <v>0</v>
      </c>
      <c r="P2684" s="91" t="e">
        <v>#N/A</v>
      </c>
      <c r="Q2684" s="91" t="e">
        <f t="shared" si="49"/>
        <v>#N/A</v>
      </c>
    </row>
    <row r="2685" spans="1:17" x14ac:dyDescent="0.25">
      <c r="A2685" s="48" t="s">
        <v>122</v>
      </c>
      <c r="B2685" s="49" t="s">
        <v>6294</v>
      </c>
      <c r="C2685" s="49" t="s">
        <v>6295</v>
      </c>
      <c r="D2685" s="49" t="s">
        <v>6270</v>
      </c>
      <c r="E2685" s="75">
        <v>191988079277</v>
      </c>
      <c r="F2685" s="53" t="s">
        <v>6271</v>
      </c>
      <c r="G2685" s="50" t="s">
        <v>199</v>
      </c>
      <c r="H2685" s="50" t="s">
        <v>188</v>
      </c>
      <c r="I2685" s="78">
        <v>220</v>
      </c>
      <c r="J2685" s="78"/>
      <c r="K2685" s="82">
        <v>10.01</v>
      </c>
      <c r="L2685" s="48" t="s">
        <v>5973</v>
      </c>
      <c r="M2685" s="50" t="s">
        <v>278</v>
      </c>
      <c r="N2685" s="50" t="s">
        <v>121</v>
      </c>
      <c r="O2685" s="54">
        <f>VLOOKUP(A2685,'Shurjoint Multiplier Sheet'!A:E,4,FALSE)</f>
        <v>0</v>
      </c>
      <c r="P2685" s="91">
        <v>830.93</v>
      </c>
      <c r="Q2685" s="91">
        <f t="shared" si="49"/>
        <v>0</v>
      </c>
    </row>
    <row r="2686" spans="1:17" x14ac:dyDescent="0.25">
      <c r="A2686" s="49" t="s">
        <v>122</v>
      </c>
      <c r="B2686" s="49" t="s">
        <v>6296</v>
      </c>
      <c r="C2686" s="49" t="s">
        <v>6297</v>
      </c>
      <c r="D2686" s="49" t="s">
        <v>6270</v>
      </c>
      <c r="E2686" s="75">
        <v>191988112141</v>
      </c>
      <c r="F2686" s="53" t="s">
        <v>6271</v>
      </c>
      <c r="G2686" s="50" t="s">
        <v>199</v>
      </c>
      <c r="H2686" s="50" t="s">
        <v>188</v>
      </c>
      <c r="I2686" s="79"/>
      <c r="J2686" s="79"/>
      <c r="K2686" s="82">
        <v>9.9</v>
      </c>
      <c r="L2686" s="48" t="s">
        <v>5973</v>
      </c>
      <c r="M2686" s="50" t="s">
        <v>220</v>
      </c>
      <c r="N2686" s="50" t="s">
        <v>121</v>
      </c>
      <c r="O2686" s="54">
        <f>VLOOKUP(A2686,'Shurjoint Multiplier Sheet'!A:E,4,FALSE)</f>
        <v>0</v>
      </c>
      <c r="P2686" s="91">
        <v>830.93</v>
      </c>
      <c r="Q2686" s="91">
        <f t="shared" si="49"/>
        <v>0</v>
      </c>
    </row>
    <row r="2687" spans="1:17" x14ac:dyDescent="0.25">
      <c r="A2687" s="48" t="s">
        <v>122</v>
      </c>
      <c r="B2687" s="49" t="s">
        <v>6298</v>
      </c>
      <c r="C2687" s="49" t="s">
        <v>6299</v>
      </c>
      <c r="D2687" s="49" t="s">
        <v>6270</v>
      </c>
      <c r="E2687" s="75">
        <v>191988079284</v>
      </c>
      <c r="F2687" s="53" t="s">
        <v>6271</v>
      </c>
      <c r="G2687" s="50" t="s">
        <v>199</v>
      </c>
      <c r="H2687" s="50" t="s">
        <v>188</v>
      </c>
      <c r="I2687" s="78">
        <v>220</v>
      </c>
      <c r="J2687" s="78"/>
      <c r="K2687" s="82">
        <v>10.01</v>
      </c>
      <c r="L2687" s="48" t="s">
        <v>368</v>
      </c>
      <c r="M2687" s="50" t="s">
        <v>278</v>
      </c>
      <c r="N2687" s="50" t="s">
        <v>121</v>
      </c>
      <c r="O2687" s="54">
        <f>VLOOKUP(A2687,'Shurjoint Multiplier Sheet'!A:E,4,FALSE)</f>
        <v>0</v>
      </c>
      <c r="P2687" s="91">
        <v>1038.22</v>
      </c>
      <c r="Q2687" s="91">
        <f t="shared" si="49"/>
        <v>0</v>
      </c>
    </row>
    <row r="2688" spans="1:17" x14ac:dyDescent="0.25">
      <c r="A2688" s="48" t="s">
        <v>122</v>
      </c>
      <c r="B2688" s="49" t="s">
        <v>6300</v>
      </c>
      <c r="C2688" s="49" t="s">
        <v>6301</v>
      </c>
      <c r="D2688" s="49" t="s">
        <v>6270</v>
      </c>
      <c r="E2688" s="75">
        <v>191988079291</v>
      </c>
      <c r="F2688" s="53" t="s">
        <v>6271</v>
      </c>
      <c r="G2688" s="50" t="s">
        <v>199</v>
      </c>
      <c r="H2688" s="50" t="s">
        <v>188</v>
      </c>
      <c r="I2688" s="78"/>
      <c r="J2688" s="78"/>
      <c r="K2688" s="82">
        <v>9.9</v>
      </c>
      <c r="L2688" s="48" t="s">
        <v>368</v>
      </c>
      <c r="M2688" s="50" t="s">
        <v>220</v>
      </c>
      <c r="N2688" s="50" t="s">
        <v>121</v>
      </c>
      <c r="O2688" s="54">
        <f>VLOOKUP(A2688,'Shurjoint Multiplier Sheet'!A:E,4,FALSE)</f>
        <v>0</v>
      </c>
      <c r="P2688" s="91" t="e">
        <v>#N/A</v>
      </c>
      <c r="Q2688" s="91" t="e">
        <f t="shared" si="49"/>
        <v>#N/A</v>
      </c>
    </row>
    <row r="2689" spans="1:17" x14ac:dyDescent="0.25">
      <c r="A2689" s="48" t="s">
        <v>122</v>
      </c>
      <c r="B2689" s="49" t="s">
        <v>6302</v>
      </c>
      <c r="C2689" s="49" t="s">
        <v>6303</v>
      </c>
      <c r="D2689" s="49" t="s">
        <v>6270</v>
      </c>
      <c r="E2689" s="75">
        <v>191988079307</v>
      </c>
      <c r="F2689" s="53" t="s">
        <v>6271</v>
      </c>
      <c r="G2689" s="50" t="s">
        <v>202</v>
      </c>
      <c r="H2689" s="50" t="s">
        <v>188</v>
      </c>
      <c r="I2689" s="78">
        <v>135</v>
      </c>
      <c r="J2689" s="78"/>
      <c r="K2689" s="82">
        <v>12.87</v>
      </c>
      <c r="L2689" s="48" t="s">
        <v>5973</v>
      </c>
      <c r="M2689" s="50" t="s">
        <v>278</v>
      </c>
      <c r="N2689" s="50" t="s">
        <v>121</v>
      </c>
      <c r="O2689" s="54">
        <f>VLOOKUP(A2689,'Shurjoint Multiplier Sheet'!A:E,4,FALSE)</f>
        <v>0</v>
      </c>
      <c r="P2689" s="91">
        <v>1044.1400000000001</v>
      </c>
      <c r="Q2689" s="91">
        <f t="shared" si="49"/>
        <v>0</v>
      </c>
    </row>
    <row r="2690" spans="1:17" x14ac:dyDescent="0.25">
      <c r="A2690" s="49" t="s">
        <v>122</v>
      </c>
      <c r="B2690" s="49" t="s">
        <v>6304</v>
      </c>
      <c r="C2690" s="49" t="s">
        <v>6305</v>
      </c>
      <c r="D2690" s="49" t="s">
        <v>6270</v>
      </c>
      <c r="E2690" s="75">
        <v>191988112158</v>
      </c>
      <c r="F2690" s="53" t="s">
        <v>6271</v>
      </c>
      <c r="G2690" s="50" t="s">
        <v>202</v>
      </c>
      <c r="H2690" s="50" t="s">
        <v>188</v>
      </c>
      <c r="I2690" s="79"/>
      <c r="J2690" s="79"/>
      <c r="K2690" s="82">
        <v>12.9</v>
      </c>
      <c r="L2690" s="48" t="s">
        <v>5973</v>
      </c>
      <c r="M2690" s="50" t="s">
        <v>220</v>
      </c>
      <c r="N2690" s="50" t="s">
        <v>121</v>
      </c>
      <c r="O2690" s="54">
        <f>VLOOKUP(A2690,'Shurjoint Multiplier Sheet'!A:E,4,FALSE)</f>
        <v>0</v>
      </c>
      <c r="P2690" s="91">
        <v>1044.1400000000001</v>
      </c>
      <c r="Q2690" s="91">
        <f t="shared" si="49"/>
        <v>0</v>
      </c>
    </row>
    <row r="2691" spans="1:17" x14ac:dyDescent="0.25">
      <c r="A2691" s="48" t="s">
        <v>122</v>
      </c>
      <c r="B2691" s="49" t="s">
        <v>6306</v>
      </c>
      <c r="C2691" s="49" t="s">
        <v>6307</v>
      </c>
      <c r="D2691" s="49" t="s">
        <v>6270</v>
      </c>
      <c r="E2691" s="75">
        <v>191988079314</v>
      </c>
      <c r="F2691" s="53" t="s">
        <v>6271</v>
      </c>
      <c r="G2691" s="50" t="s">
        <v>202</v>
      </c>
      <c r="H2691" s="50" t="s">
        <v>188</v>
      </c>
      <c r="I2691" s="78">
        <v>135</v>
      </c>
      <c r="J2691" s="78"/>
      <c r="K2691" s="82">
        <v>12.87</v>
      </c>
      <c r="L2691" s="48" t="s">
        <v>368</v>
      </c>
      <c r="M2691" s="50" t="s">
        <v>278</v>
      </c>
      <c r="N2691" s="50" t="s">
        <v>121</v>
      </c>
      <c r="O2691" s="54">
        <f>VLOOKUP(A2691,'Shurjoint Multiplier Sheet'!A:E,4,FALSE)</f>
        <v>0</v>
      </c>
      <c r="P2691" s="91">
        <v>1305.32</v>
      </c>
      <c r="Q2691" s="91">
        <f t="shared" si="49"/>
        <v>0</v>
      </c>
    </row>
    <row r="2692" spans="1:17" x14ac:dyDescent="0.25">
      <c r="A2692" s="49" t="s">
        <v>122</v>
      </c>
      <c r="B2692" s="49" t="s">
        <v>6308</v>
      </c>
      <c r="C2692" s="49" t="s">
        <v>6309</v>
      </c>
      <c r="D2692" s="49" t="s">
        <v>6270</v>
      </c>
      <c r="E2692" s="75">
        <v>191988112103</v>
      </c>
      <c r="F2692" s="53" t="s">
        <v>6271</v>
      </c>
      <c r="G2692" s="50" t="s">
        <v>202</v>
      </c>
      <c r="H2692" s="50" t="s">
        <v>188</v>
      </c>
      <c r="I2692" s="79"/>
      <c r="J2692" s="79"/>
      <c r="K2692" s="82">
        <v>12.9</v>
      </c>
      <c r="L2692" s="48" t="s">
        <v>368</v>
      </c>
      <c r="M2692" s="50" t="s">
        <v>220</v>
      </c>
      <c r="N2692" s="50" t="s">
        <v>121</v>
      </c>
      <c r="O2692" s="54">
        <f>VLOOKUP(A2692,'Shurjoint Multiplier Sheet'!A:E,4,FALSE)</f>
        <v>0</v>
      </c>
      <c r="P2692" s="91">
        <v>1305.32</v>
      </c>
      <c r="Q2692" s="91">
        <f t="shared" si="49"/>
        <v>0</v>
      </c>
    </row>
    <row r="2693" spans="1:17" x14ac:dyDescent="0.25">
      <c r="A2693" s="48" t="s">
        <v>122</v>
      </c>
      <c r="B2693" s="49" t="s">
        <v>6310</v>
      </c>
      <c r="C2693" s="49" t="s">
        <v>6311</v>
      </c>
      <c r="D2693" s="49" t="s">
        <v>6270</v>
      </c>
      <c r="E2693" s="75">
        <v>191988079321</v>
      </c>
      <c r="F2693" s="53" t="s">
        <v>6271</v>
      </c>
      <c r="G2693" s="50" t="s">
        <v>232</v>
      </c>
      <c r="H2693" s="50" t="s">
        <v>188</v>
      </c>
      <c r="I2693" s="78">
        <v>90</v>
      </c>
      <c r="J2693" s="78"/>
      <c r="K2693" s="82">
        <v>20.28</v>
      </c>
      <c r="L2693" s="48" t="s">
        <v>5973</v>
      </c>
      <c r="M2693" s="50" t="s">
        <v>278</v>
      </c>
      <c r="N2693" s="50" t="s">
        <v>121</v>
      </c>
      <c r="O2693" s="54">
        <f>VLOOKUP(A2693,'Shurjoint Multiplier Sheet'!A:E,4,FALSE)</f>
        <v>0</v>
      </c>
      <c r="P2693" s="91">
        <v>1657.12</v>
      </c>
      <c r="Q2693" s="91">
        <f t="shared" si="49"/>
        <v>0</v>
      </c>
    </row>
    <row r="2694" spans="1:17" x14ac:dyDescent="0.25">
      <c r="A2694" s="48" t="s">
        <v>122</v>
      </c>
      <c r="B2694" s="49" t="s">
        <v>6312</v>
      </c>
      <c r="C2694" s="49" t="s">
        <v>6313</v>
      </c>
      <c r="D2694" s="49" t="s">
        <v>6270</v>
      </c>
      <c r="E2694" s="75">
        <v>191988079338</v>
      </c>
      <c r="F2694" s="53" t="s">
        <v>6271</v>
      </c>
      <c r="G2694" s="50" t="s">
        <v>232</v>
      </c>
      <c r="H2694" s="50" t="s">
        <v>188</v>
      </c>
      <c r="I2694" s="78">
        <v>90</v>
      </c>
      <c r="J2694" s="78"/>
      <c r="K2694" s="82">
        <v>20.28</v>
      </c>
      <c r="L2694" s="48" t="s">
        <v>368</v>
      </c>
      <c r="M2694" s="50" t="s">
        <v>278</v>
      </c>
      <c r="N2694" s="50" t="s">
        <v>121</v>
      </c>
      <c r="O2694" s="54">
        <f>VLOOKUP(A2694,'Shurjoint Multiplier Sheet'!A:E,4,FALSE)</f>
        <v>0</v>
      </c>
      <c r="P2694" s="91">
        <v>2074.66</v>
      </c>
      <c r="Q2694" s="91">
        <f t="shared" si="49"/>
        <v>0</v>
      </c>
    </row>
    <row r="2695" spans="1:17" x14ac:dyDescent="0.25">
      <c r="A2695" s="48" t="s">
        <v>122</v>
      </c>
      <c r="B2695" s="49" t="s">
        <v>6314</v>
      </c>
      <c r="C2695" s="49" t="s">
        <v>6315</v>
      </c>
      <c r="D2695" s="49" t="s">
        <v>121</v>
      </c>
      <c r="E2695" s="75">
        <v>191988079345</v>
      </c>
      <c r="F2695" s="53" t="s">
        <v>6316</v>
      </c>
      <c r="G2695" s="50" t="s">
        <v>193</v>
      </c>
      <c r="H2695" s="50" t="s">
        <v>188</v>
      </c>
      <c r="I2695" s="78"/>
      <c r="J2695" s="78"/>
      <c r="K2695" s="82">
        <v>0.24</v>
      </c>
      <c r="L2695" s="48" t="s">
        <v>5973</v>
      </c>
      <c r="M2695" s="50" t="s">
        <v>190</v>
      </c>
      <c r="N2695" s="50" t="s">
        <v>190</v>
      </c>
      <c r="O2695" s="54">
        <f>VLOOKUP(A2695,'Shurjoint Multiplier Sheet'!A:E,4,FALSE)</f>
        <v>0</v>
      </c>
      <c r="P2695" s="91">
        <v>69.3</v>
      </c>
      <c r="Q2695" s="91">
        <f t="shared" si="49"/>
        <v>0</v>
      </c>
    </row>
    <row r="2696" spans="1:17" x14ac:dyDescent="0.25">
      <c r="A2696" s="48" t="s">
        <v>122</v>
      </c>
      <c r="B2696" s="49" t="s">
        <v>6317</v>
      </c>
      <c r="C2696" s="49" t="s">
        <v>6318</v>
      </c>
      <c r="D2696" s="49" t="s">
        <v>121</v>
      </c>
      <c r="E2696" s="75">
        <v>191988079352</v>
      </c>
      <c r="F2696" s="53" t="s">
        <v>6316</v>
      </c>
      <c r="G2696" s="50" t="s">
        <v>187</v>
      </c>
      <c r="H2696" s="50" t="s">
        <v>188</v>
      </c>
      <c r="I2696" s="78"/>
      <c r="J2696" s="78"/>
      <c r="K2696" s="82">
        <v>0.37</v>
      </c>
      <c r="L2696" s="48" t="s">
        <v>5973</v>
      </c>
      <c r="M2696" s="50" t="s">
        <v>190</v>
      </c>
      <c r="N2696" s="50" t="s">
        <v>190</v>
      </c>
      <c r="O2696" s="54">
        <f>VLOOKUP(A2696,'Shurjoint Multiplier Sheet'!A:E,4,FALSE)</f>
        <v>0</v>
      </c>
      <c r="P2696" s="91">
        <v>84.1</v>
      </c>
      <c r="Q2696" s="91">
        <f t="shared" si="49"/>
        <v>0</v>
      </c>
    </row>
    <row r="2697" spans="1:17" x14ac:dyDescent="0.25">
      <c r="A2697" s="48" t="s">
        <v>122</v>
      </c>
      <c r="B2697" s="49" t="s">
        <v>6319</v>
      </c>
      <c r="C2697" s="49" t="s">
        <v>6320</v>
      </c>
      <c r="D2697" s="49" t="s">
        <v>121</v>
      </c>
      <c r="E2697" s="75">
        <v>191988079369</v>
      </c>
      <c r="F2697" s="53" t="s">
        <v>6316</v>
      </c>
      <c r="G2697" s="50" t="s">
        <v>196</v>
      </c>
      <c r="H2697" s="50" t="s">
        <v>188</v>
      </c>
      <c r="I2697" s="78"/>
      <c r="J2697" s="78"/>
      <c r="K2697" s="82">
        <v>0.4</v>
      </c>
      <c r="L2697" s="48" t="s">
        <v>5973</v>
      </c>
      <c r="M2697" s="50" t="s">
        <v>190</v>
      </c>
      <c r="N2697" s="50" t="s">
        <v>190</v>
      </c>
      <c r="O2697" s="54">
        <f>VLOOKUP(A2697,'Shurjoint Multiplier Sheet'!A:E,4,FALSE)</f>
        <v>0</v>
      </c>
      <c r="P2697" s="91">
        <v>99.5</v>
      </c>
      <c r="Q2697" s="91">
        <f t="shared" si="49"/>
        <v>0</v>
      </c>
    </row>
    <row r="2698" spans="1:17" x14ac:dyDescent="0.25">
      <c r="A2698" s="48" t="s">
        <v>122</v>
      </c>
      <c r="B2698" s="49" t="s">
        <v>6321</v>
      </c>
      <c r="C2698" s="49" t="s">
        <v>6322</v>
      </c>
      <c r="D2698" s="49" t="s">
        <v>121</v>
      </c>
      <c r="E2698" s="75">
        <v>191988079376</v>
      </c>
      <c r="F2698" s="53" t="s">
        <v>6316</v>
      </c>
      <c r="G2698" s="50" t="s">
        <v>199</v>
      </c>
      <c r="H2698" s="50" t="s">
        <v>188</v>
      </c>
      <c r="I2698" s="78"/>
      <c r="J2698" s="78"/>
      <c r="K2698" s="82">
        <v>0.53</v>
      </c>
      <c r="L2698" s="48" t="s">
        <v>5973</v>
      </c>
      <c r="M2698" s="50" t="s">
        <v>190</v>
      </c>
      <c r="N2698" s="50" t="s">
        <v>190</v>
      </c>
      <c r="O2698" s="54">
        <f>VLOOKUP(A2698,'Shurjoint Multiplier Sheet'!A:E,4,FALSE)</f>
        <v>0</v>
      </c>
      <c r="P2698" s="91">
        <v>110.76</v>
      </c>
      <c r="Q2698" s="91">
        <f t="shared" si="49"/>
        <v>0</v>
      </c>
    </row>
    <row r="2699" spans="1:17" x14ac:dyDescent="0.25">
      <c r="A2699" s="48" t="s">
        <v>122</v>
      </c>
      <c r="B2699" s="49" t="s">
        <v>6323</v>
      </c>
      <c r="C2699" s="49" t="s">
        <v>6324</v>
      </c>
      <c r="D2699" s="49" t="s">
        <v>121</v>
      </c>
      <c r="E2699" s="75">
        <v>191988079529</v>
      </c>
      <c r="F2699" s="53" t="s">
        <v>6316</v>
      </c>
      <c r="G2699" s="50" t="s">
        <v>270</v>
      </c>
      <c r="H2699" s="50" t="s">
        <v>188</v>
      </c>
      <c r="I2699" s="78"/>
      <c r="J2699" s="78"/>
      <c r="K2699" s="82">
        <v>0.75</v>
      </c>
      <c r="L2699" s="48" t="s">
        <v>5973</v>
      </c>
      <c r="M2699" s="50" t="s">
        <v>190</v>
      </c>
      <c r="N2699" s="50" t="s">
        <v>190</v>
      </c>
      <c r="O2699" s="54">
        <f>VLOOKUP(A2699,'Shurjoint Multiplier Sheet'!A:E,4,FALSE)</f>
        <v>0</v>
      </c>
      <c r="P2699" s="91">
        <v>138</v>
      </c>
      <c r="Q2699" s="91">
        <f t="shared" si="49"/>
        <v>0</v>
      </c>
    </row>
    <row r="2700" spans="1:17" x14ac:dyDescent="0.25">
      <c r="A2700" s="48" t="s">
        <v>122</v>
      </c>
      <c r="B2700" s="49" t="s">
        <v>6325</v>
      </c>
      <c r="C2700" s="49" t="s">
        <v>6326</v>
      </c>
      <c r="D2700" s="49" t="s">
        <v>121</v>
      </c>
      <c r="E2700" s="75">
        <v>191988079536</v>
      </c>
      <c r="F2700" s="53" t="s">
        <v>6316</v>
      </c>
      <c r="G2700" s="50" t="s">
        <v>202</v>
      </c>
      <c r="H2700" s="50" t="s">
        <v>188</v>
      </c>
      <c r="I2700" s="78"/>
      <c r="J2700" s="78"/>
      <c r="K2700" s="82">
        <v>0.86</v>
      </c>
      <c r="L2700" s="48" t="s">
        <v>5973</v>
      </c>
      <c r="M2700" s="50" t="s">
        <v>190</v>
      </c>
      <c r="N2700" s="50" t="s">
        <v>190</v>
      </c>
      <c r="O2700" s="54">
        <f>VLOOKUP(A2700,'Shurjoint Multiplier Sheet'!A:E,4,FALSE)</f>
        <v>0</v>
      </c>
      <c r="P2700" s="91">
        <v>297.31</v>
      </c>
      <c r="Q2700" s="91">
        <f t="shared" si="49"/>
        <v>0</v>
      </c>
    </row>
    <row r="2701" spans="1:17" x14ac:dyDescent="0.25">
      <c r="A2701" s="48" t="s">
        <v>122</v>
      </c>
      <c r="B2701" s="49" t="s">
        <v>6327</v>
      </c>
      <c r="C2701" s="49" t="s">
        <v>6328</v>
      </c>
      <c r="D2701" s="49" t="s">
        <v>121</v>
      </c>
      <c r="E2701" s="75">
        <v>191988079543</v>
      </c>
      <c r="F2701" s="53" t="s">
        <v>6316</v>
      </c>
      <c r="G2701" s="50" t="s">
        <v>232</v>
      </c>
      <c r="H2701" s="50" t="s">
        <v>188</v>
      </c>
      <c r="I2701" s="78"/>
      <c r="J2701" s="78"/>
      <c r="K2701" s="82">
        <v>1.19</v>
      </c>
      <c r="L2701" s="48" t="s">
        <v>5973</v>
      </c>
      <c r="M2701" s="50" t="s">
        <v>190</v>
      </c>
      <c r="N2701" s="50" t="s">
        <v>190</v>
      </c>
      <c r="O2701" s="54">
        <f>VLOOKUP(A2701,'Shurjoint Multiplier Sheet'!A:E,4,FALSE)</f>
        <v>0</v>
      </c>
      <c r="P2701" s="91">
        <v>416.94</v>
      </c>
      <c r="Q2701" s="91">
        <f t="shared" si="49"/>
        <v>0</v>
      </c>
    </row>
    <row r="2702" spans="1:17" x14ac:dyDescent="0.25">
      <c r="A2702" s="48" t="s">
        <v>124</v>
      </c>
      <c r="B2702" s="49" t="s">
        <v>6535</v>
      </c>
      <c r="C2702" s="49" t="s">
        <v>6536</v>
      </c>
      <c r="D2702" s="49" t="s">
        <v>6537</v>
      </c>
      <c r="E2702" s="75">
        <v>191988081508</v>
      </c>
      <c r="F2702" s="53" t="s">
        <v>6538</v>
      </c>
      <c r="G2702" s="50" t="s">
        <v>1667</v>
      </c>
      <c r="H2702" s="50" t="s">
        <v>188</v>
      </c>
      <c r="I2702" s="78">
        <v>1680</v>
      </c>
      <c r="J2702" s="78">
        <v>70</v>
      </c>
      <c r="K2702" s="82">
        <v>0.84</v>
      </c>
      <c r="L2702" s="48" t="s">
        <v>5973</v>
      </c>
      <c r="M2702" s="50" t="s">
        <v>278</v>
      </c>
      <c r="N2702" s="50" t="s">
        <v>3053</v>
      </c>
      <c r="O2702" s="54">
        <f>VLOOKUP(A2702,'Shurjoint Multiplier Sheet'!A:E,4,FALSE)</f>
        <v>0</v>
      </c>
      <c r="P2702" s="91">
        <v>488.61</v>
      </c>
      <c r="Q2702" s="91">
        <f t="shared" si="49"/>
        <v>0</v>
      </c>
    </row>
    <row r="2703" spans="1:17" x14ac:dyDescent="0.25">
      <c r="A2703" s="48" t="s">
        <v>124</v>
      </c>
      <c r="B2703" s="49" t="s">
        <v>6539</v>
      </c>
      <c r="C2703" s="49" t="s">
        <v>6540</v>
      </c>
      <c r="D2703" s="49" t="s">
        <v>6537</v>
      </c>
      <c r="E2703" s="75">
        <v>191988081515</v>
      </c>
      <c r="F2703" s="53" t="s">
        <v>6538</v>
      </c>
      <c r="G2703" s="50" t="s">
        <v>1667</v>
      </c>
      <c r="H2703" s="50" t="s">
        <v>188</v>
      </c>
      <c r="I2703" s="78">
        <v>1680</v>
      </c>
      <c r="J2703" s="78">
        <v>70</v>
      </c>
      <c r="K2703" s="82">
        <v>0.84</v>
      </c>
      <c r="L2703" s="48" t="s">
        <v>368</v>
      </c>
      <c r="M2703" s="50" t="s">
        <v>278</v>
      </c>
      <c r="N2703" s="50" t="s">
        <v>3053</v>
      </c>
      <c r="O2703" s="54">
        <f>VLOOKUP(A2703,'Shurjoint Multiplier Sheet'!A:E,4,FALSE)</f>
        <v>0</v>
      </c>
      <c r="P2703" s="91">
        <v>825.01</v>
      </c>
      <c r="Q2703" s="91">
        <f t="shared" si="49"/>
        <v>0</v>
      </c>
    </row>
    <row r="2704" spans="1:17" x14ac:dyDescent="0.25">
      <c r="A2704" s="48" t="s">
        <v>124</v>
      </c>
      <c r="B2704" s="49" t="s">
        <v>6541</v>
      </c>
      <c r="C2704" s="49" t="s">
        <v>6542</v>
      </c>
      <c r="D2704" s="49" t="s">
        <v>6537</v>
      </c>
      <c r="E2704" s="75">
        <v>191988081485</v>
      </c>
      <c r="F2704" s="53" t="s">
        <v>6538</v>
      </c>
      <c r="G2704" s="50" t="s">
        <v>6543</v>
      </c>
      <c r="H2704" s="50" t="s">
        <v>188</v>
      </c>
      <c r="I2704" s="78">
        <v>1680</v>
      </c>
      <c r="J2704" s="78">
        <v>70</v>
      </c>
      <c r="K2704" s="82">
        <v>0.68</v>
      </c>
      <c r="L2704" s="48" t="s">
        <v>5973</v>
      </c>
      <c r="M2704" s="50" t="s">
        <v>278</v>
      </c>
      <c r="N2704" s="50" t="s">
        <v>3053</v>
      </c>
      <c r="O2704" s="54">
        <f>VLOOKUP(A2704,'Shurjoint Multiplier Sheet'!A:E,4,FALSE)</f>
        <v>0</v>
      </c>
      <c r="P2704" s="91">
        <v>488.61</v>
      </c>
      <c r="Q2704" s="91">
        <f t="shared" si="49"/>
        <v>0</v>
      </c>
    </row>
    <row r="2705" spans="1:17" x14ac:dyDescent="0.25">
      <c r="A2705" s="48" t="s">
        <v>124</v>
      </c>
      <c r="B2705" s="49" t="s">
        <v>6544</v>
      </c>
      <c r="C2705" s="49" t="s">
        <v>6545</v>
      </c>
      <c r="D2705" s="49" t="s">
        <v>6537</v>
      </c>
      <c r="E2705" s="75">
        <v>191988081492</v>
      </c>
      <c r="F2705" s="53" t="s">
        <v>6538</v>
      </c>
      <c r="G2705" s="50" t="s">
        <v>6546</v>
      </c>
      <c r="H2705" s="50" t="s">
        <v>188</v>
      </c>
      <c r="I2705" s="78">
        <v>1680</v>
      </c>
      <c r="J2705" s="78">
        <v>70</v>
      </c>
      <c r="K2705" s="82">
        <v>0.71</v>
      </c>
      <c r="L2705" s="48" t="s">
        <v>5973</v>
      </c>
      <c r="M2705" s="50" t="s">
        <v>278</v>
      </c>
      <c r="N2705" s="50" t="s">
        <v>3053</v>
      </c>
      <c r="O2705" s="54">
        <f>VLOOKUP(A2705,'Shurjoint Multiplier Sheet'!A:E,4,FALSE)</f>
        <v>0</v>
      </c>
      <c r="P2705" s="91">
        <v>488.61</v>
      </c>
      <c r="Q2705" s="91">
        <f t="shared" si="49"/>
        <v>0</v>
      </c>
    </row>
    <row r="2706" spans="1:17" x14ac:dyDescent="0.25">
      <c r="A2706" s="48" t="s">
        <v>124</v>
      </c>
      <c r="B2706" s="49" t="s">
        <v>6547</v>
      </c>
      <c r="C2706" s="49" t="s">
        <v>6548</v>
      </c>
      <c r="D2706" s="49" t="s">
        <v>6537</v>
      </c>
      <c r="E2706" s="75">
        <v>191988081577</v>
      </c>
      <c r="F2706" s="53" t="s">
        <v>6538</v>
      </c>
      <c r="G2706" s="50" t="s">
        <v>1685</v>
      </c>
      <c r="H2706" s="50" t="s">
        <v>188</v>
      </c>
      <c r="I2706" s="78">
        <v>1680</v>
      </c>
      <c r="J2706" s="78">
        <v>70</v>
      </c>
      <c r="K2706" s="82">
        <v>0.79</v>
      </c>
      <c r="L2706" s="48" t="s">
        <v>5973</v>
      </c>
      <c r="M2706" s="50" t="s">
        <v>278</v>
      </c>
      <c r="N2706" s="50" t="s">
        <v>3053</v>
      </c>
      <c r="O2706" s="54">
        <f>VLOOKUP(A2706,'Shurjoint Multiplier Sheet'!A:E,4,FALSE)</f>
        <v>0</v>
      </c>
      <c r="P2706" s="91">
        <v>488.61</v>
      </c>
      <c r="Q2706" s="91">
        <f t="shared" si="49"/>
        <v>0</v>
      </c>
    </row>
    <row r="2707" spans="1:17" x14ac:dyDescent="0.25">
      <c r="A2707" s="48" t="s">
        <v>124</v>
      </c>
      <c r="B2707" s="49" t="s">
        <v>6549</v>
      </c>
      <c r="C2707" s="49" t="s">
        <v>6550</v>
      </c>
      <c r="D2707" s="49" t="s">
        <v>6537</v>
      </c>
      <c r="E2707" s="75">
        <v>191988081553</v>
      </c>
      <c r="F2707" s="53" t="s">
        <v>6538</v>
      </c>
      <c r="G2707" s="50" t="s">
        <v>4301</v>
      </c>
      <c r="H2707" s="50" t="s">
        <v>188</v>
      </c>
      <c r="I2707" s="78">
        <v>1680</v>
      </c>
      <c r="J2707" s="78">
        <v>70</v>
      </c>
      <c r="K2707" s="82">
        <v>0.68</v>
      </c>
      <c r="L2707" s="48" t="s">
        <v>5973</v>
      </c>
      <c r="M2707" s="50" t="s">
        <v>278</v>
      </c>
      <c r="N2707" s="50" t="s">
        <v>3053</v>
      </c>
      <c r="O2707" s="54">
        <f>VLOOKUP(A2707,'Shurjoint Multiplier Sheet'!A:E,4,FALSE)</f>
        <v>0</v>
      </c>
      <c r="P2707" s="91">
        <v>488.61</v>
      </c>
      <c r="Q2707" s="91">
        <f t="shared" si="49"/>
        <v>0</v>
      </c>
    </row>
    <row r="2708" spans="1:17" x14ac:dyDescent="0.25">
      <c r="A2708" s="48" t="s">
        <v>124</v>
      </c>
      <c r="B2708" s="49" t="s">
        <v>6551</v>
      </c>
      <c r="C2708" s="49" t="s">
        <v>6552</v>
      </c>
      <c r="D2708" s="49" t="s">
        <v>6537</v>
      </c>
      <c r="E2708" s="75">
        <v>191988081560</v>
      </c>
      <c r="F2708" s="53" t="s">
        <v>6538</v>
      </c>
      <c r="G2708" s="50" t="s">
        <v>4304</v>
      </c>
      <c r="H2708" s="50" t="s">
        <v>188</v>
      </c>
      <c r="I2708" s="78">
        <v>1680</v>
      </c>
      <c r="J2708" s="78">
        <v>70</v>
      </c>
      <c r="K2708" s="82">
        <v>0.68</v>
      </c>
      <c r="L2708" s="48" t="s">
        <v>5973</v>
      </c>
      <c r="M2708" s="50" t="s">
        <v>278</v>
      </c>
      <c r="N2708" s="50" t="s">
        <v>3053</v>
      </c>
      <c r="O2708" s="54">
        <f>VLOOKUP(A2708,'Shurjoint Multiplier Sheet'!A:E,4,FALSE)</f>
        <v>0</v>
      </c>
      <c r="P2708" s="91">
        <v>488.61</v>
      </c>
      <c r="Q2708" s="91">
        <f t="shared" si="49"/>
        <v>0</v>
      </c>
    </row>
    <row r="2709" spans="1:17" x14ac:dyDescent="0.25">
      <c r="A2709" s="48" t="s">
        <v>124</v>
      </c>
      <c r="B2709" s="49" t="s">
        <v>6553</v>
      </c>
      <c r="C2709" s="49" t="s">
        <v>6554</v>
      </c>
      <c r="D2709" s="49" t="s">
        <v>6537</v>
      </c>
      <c r="E2709" s="75">
        <v>191988081607</v>
      </c>
      <c r="F2709" s="53" t="s">
        <v>6538</v>
      </c>
      <c r="G2709" s="50" t="s">
        <v>1261</v>
      </c>
      <c r="H2709" s="50" t="s">
        <v>188</v>
      </c>
      <c r="I2709" s="78">
        <v>1080</v>
      </c>
      <c r="J2709" s="78">
        <v>45</v>
      </c>
      <c r="K2709" s="82">
        <v>1.41</v>
      </c>
      <c r="L2709" s="48" t="s">
        <v>5973</v>
      </c>
      <c r="M2709" s="50" t="s">
        <v>278</v>
      </c>
      <c r="N2709" s="50" t="s">
        <v>3053</v>
      </c>
      <c r="O2709" s="54">
        <f>VLOOKUP(A2709,'Shurjoint Multiplier Sheet'!A:E,4,FALSE)</f>
        <v>0</v>
      </c>
      <c r="P2709" s="91">
        <v>508.15</v>
      </c>
      <c r="Q2709" s="91">
        <f t="shared" si="49"/>
        <v>0</v>
      </c>
    </row>
    <row r="2710" spans="1:17" x14ac:dyDescent="0.25">
      <c r="A2710" s="48" t="s">
        <v>124</v>
      </c>
      <c r="B2710" s="49" t="s">
        <v>6555</v>
      </c>
      <c r="C2710" s="49" t="s">
        <v>6556</v>
      </c>
      <c r="D2710" s="49" t="s">
        <v>6537</v>
      </c>
      <c r="E2710" s="75">
        <v>191988081584</v>
      </c>
      <c r="F2710" s="53" t="s">
        <v>6538</v>
      </c>
      <c r="G2710" s="50" t="s">
        <v>1433</v>
      </c>
      <c r="H2710" s="50" t="s">
        <v>188</v>
      </c>
      <c r="I2710" s="78">
        <v>1080</v>
      </c>
      <c r="J2710" s="78">
        <v>45</v>
      </c>
      <c r="K2710" s="82">
        <v>1.17</v>
      </c>
      <c r="L2710" s="48" t="s">
        <v>5973</v>
      </c>
      <c r="M2710" s="50" t="s">
        <v>278</v>
      </c>
      <c r="N2710" s="50" t="s">
        <v>3053</v>
      </c>
      <c r="O2710" s="54">
        <f>VLOOKUP(A2710,'Shurjoint Multiplier Sheet'!A:E,4,FALSE)</f>
        <v>0</v>
      </c>
      <c r="P2710" s="91">
        <v>508.15</v>
      </c>
      <c r="Q2710" s="91">
        <f t="shared" si="49"/>
        <v>0</v>
      </c>
    </row>
    <row r="2711" spans="1:17" x14ac:dyDescent="0.25">
      <c r="A2711" s="48" t="s">
        <v>124</v>
      </c>
      <c r="B2711" s="49" t="s">
        <v>6557</v>
      </c>
      <c r="C2711" s="49" t="s">
        <v>6558</v>
      </c>
      <c r="D2711" s="49" t="s">
        <v>6537</v>
      </c>
      <c r="E2711" s="75">
        <v>191988081591</v>
      </c>
      <c r="F2711" s="53" t="s">
        <v>6538</v>
      </c>
      <c r="G2711" s="50" t="s">
        <v>3126</v>
      </c>
      <c r="H2711" s="50" t="s">
        <v>188</v>
      </c>
      <c r="I2711" s="78">
        <v>1080</v>
      </c>
      <c r="J2711" s="78">
        <v>45</v>
      </c>
      <c r="K2711" s="82">
        <v>1.19</v>
      </c>
      <c r="L2711" s="48" t="s">
        <v>5973</v>
      </c>
      <c r="M2711" s="50" t="s">
        <v>278</v>
      </c>
      <c r="N2711" s="50" t="s">
        <v>3053</v>
      </c>
      <c r="O2711" s="54">
        <f>VLOOKUP(A2711,'Shurjoint Multiplier Sheet'!A:E,4,FALSE)</f>
        <v>0</v>
      </c>
      <c r="P2711" s="91">
        <v>508.15</v>
      </c>
      <c r="Q2711" s="91">
        <f t="shared" si="49"/>
        <v>0</v>
      </c>
    </row>
    <row r="2712" spans="1:17" x14ac:dyDescent="0.25">
      <c r="A2712" s="48" t="s">
        <v>126</v>
      </c>
      <c r="B2712" s="49" t="s">
        <v>6585</v>
      </c>
      <c r="C2712" s="49" t="s">
        <v>6586</v>
      </c>
      <c r="D2712" s="49" t="s">
        <v>6587</v>
      </c>
      <c r="E2712" s="75">
        <v>191988081614</v>
      </c>
      <c r="F2712" s="53" t="s">
        <v>6588</v>
      </c>
      <c r="G2712" s="50" t="s">
        <v>187</v>
      </c>
      <c r="H2712" s="50" t="s">
        <v>188</v>
      </c>
      <c r="I2712" s="78"/>
      <c r="J2712" s="78"/>
      <c r="K2712" s="82">
        <v>16.760000000000002</v>
      </c>
      <c r="L2712" s="48" t="s">
        <v>368</v>
      </c>
      <c r="M2712" s="50" t="s">
        <v>278</v>
      </c>
      <c r="N2712" s="50" t="s">
        <v>2394</v>
      </c>
      <c r="O2712" s="54">
        <f>VLOOKUP(A2712,'Shurjoint Multiplier Sheet'!A:E,4,FALSE)</f>
        <v>0</v>
      </c>
      <c r="P2712" s="91">
        <v>14154.19</v>
      </c>
      <c r="Q2712" s="91">
        <f t="shared" si="49"/>
        <v>0</v>
      </c>
    </row>
    <row r="2713" spans="1:17" x14ac:dyDescent="0.25">
      <c r="A2713" s="48" t="s">
        <v>126</v>
      </c>
      <c r="B2713" s="49" t="s">
        <v>6589</v>
      </c>
      <c r="C2713" s="49" t="s">
        <v>6590</v>
      </c>
      <c r="D2713" s="49" t="s">
        <v>6587</v>
      </c>
      <c r="E2713" s="75">
        <v>191988081621</v>
      </c>
      <c r="F2713" s="53" t="s">
        <v>6588</v>
      </c>
      <c r="G2713" s="50" t="s">
        <v>196</v>
      </c>
      <c r="H2713" s="50" t="s">
        <v>188</v>
      </c>
      <c r="I2713" s="78"/>
      <c r="J2713" s="78"/>
      <c r="K2713" s="82">
        <v>20.72</v>
      </c>
      <c r="L2713" s="48" t="s">
        <v>368</v>
      </c>
      <c r="M2713" s="50" t="s">
        <v>278</v>
      </c>
      <c r="N2713" s="50" t="s">
        <v>2394</v>
      </c>
      <c r="O2713" s="54">
        <f>VLOOKUP(A2713,'Shurjoint Multiplier Sheet'!A:E,4,FALSE)</f>
        <v>0</v>
      </c>
      <c r="P2713" s="91">
        <v>15437</v>
      </c>
      <c r="Q2713" s="91">
        <f t="shared" si="49"/>
        <v>0</v>
      </c>
    </row>
    <row r="2714" spans="1:17" x14ac:dyDescent="0.25">
      <c r="A2714" s="48" t="s">
        <v>126</v>
      </c>
      <c r="B2714" s="49" t="s">
        <v>6591</v>
      </c>
      <c r="C2714" s="49" t="s">
        <v>6592</v>
      </c>
      <c r="D2714" s="49" t="s">
        <v>6587</v>
      </c>
      <c r="E2714" s="75">
        <v>191988081638</v>
      </c>
      <c r="F2714" s="53" t="s">
        <v>6588</v>
      </c>
      <c r="G2714" s="50" t="s">
        <v>199</v>
      </c>
      <c r="H2714" s="50" t="s">
        <v>188</v>
      </c>
      <c r="I2714" s="78"/>
      <c r="J2714" s="78"/>
      <c r="K2714" s="82">
        <v>37.65</v>
      </c>
      <c r="L2714" s="48" t="s">
        <v>368</v>
      </c>
      <c r="M2714" s="50" t="s">
        <v>278</v>
      </c>
      <c r="N2714" s="50" t="s">
        <v>2394</v>
      </c>
      <c r="O2714" s="54">
        <f>VLOOKUP(A2714,'Shurjoint Multiplier Sheet'!A:E,4,FALSE)</f>
        <v>0</v>
      </c>
      <c r="P2714" s="91">
        <v>22151.93</v>
      </c>
      <c r="Q2714" s="91">
        <f t="shared" si="49"/>
        <v>0</v>
      </c>
    </row>
    <row r="2715" spans="1:17" x14ac:dyDescent="0.25">
      <c r="A2715" s="48" t="s">
        <v>126</v>
      </c>
      <c r="B2715" s="49" t="s">
        <v>6593</v>
      </c>
      <c r="C2715" s="49" t="s">
        <v>6594</v>
      </c>
      <c r="D2715" s="49" t="s">
        <v>6587</v>
      </c>
      <c r="E2715" s="75">
        <v>191988081645</v>
      </c>
      <c r="F2715" s="53" t="s">
        <v>6588</v>
      </c>
      <c r="G2715" s="50" t="s">
        <v>202</v>
      </c>
      <c r="H2715" s="50" t="s">
        <v>188</v>
      </c>
      <c r="I2715" s="78"/>
      <c r="J2715" s="78"/>
      <c r="K2715" s="82">
        <v>85.98</v>
      </c>
      <c r="L2715" s="48" t="s">
        <v>368</v>
      </c>
      <c r="M2715" s="50" t="s">
        <v>278</v>
      </c>
      <c r="N2715" s="50" t="s">
        <v>2394</v>
      </c>
      <c r="O2715" s="54">
        <f>VLOOKUP(A2715,'Shurjoint Multiplier Sheet'!A:E,4,FALSE)</f>
        <v>0</v>
      </c>
      <c r="P2715" s="91">
        <v>58311.75</v>
      </c>
      <c r="Q2715" s="91">
        <f t="shared" si="49"/>
        <v>0</v>
      </c>
    </row>
    <row r="2716" spans="1:17" x14ac:dyDescent="0.25">
      <c r="A2716" s="48" t="s">
        <v>128</v>
      </c>
      <c r="B2716" s="55" t="s">
        <v>7674</v>
      </c>
      <c r="C2716" s="49" t="str">
        <f>VLOOKUP(B2716,[1]Data!$A$86:$B$9088,2,FALSE)</f>
        <v>2.5" SJ400 SS BFV 316 BARE SFT</v>
      </c>
      <c r="D2716" s="49" t="s">
        <v>366</v>
      </c>
      <c r="E2716" s="75"/>
      <c r="F2716" s="53" t="s">
        <v>367</v>
      </c>
      <c r="G2716" s="50" t="s">
        <v>187</v>
      </c>
      <c r="H2716" s="50" t="s">
        <v>188</v>
      </c>
      <c r="I2716" s="79"/>
      <c r="J2716" s="79"/>
      <c r="K2716" s="82">
        <v>7.05</v>
      </c>
      <c r="L2716" s="48" t="s">
        <v>368</v>
      </c>
      <c r="M2716" s="50" t="s">
        <v>278</v>
      </c>
      <c r="N2716" s="50" t="s">
        <v>221</v>
      </c>
      <c r="O2716" s="54">
        <f>VLOOKUP(A2716,'Shurjoint Multiplier Sheet'!A:E,4,FALSE)</f>
        <v>0</v>
      </c>
      <c r="P2716" s="91">
        <v>2321.77</v>
      </c>
      <c r="Q2716" s="91">
        <f t="shared" si="49"/>
        <v>0</v>
      </c>
    </row>
    <row r="2717" spans="1:17" x14ac:dyDescent="0.25">
      <c r="A2717" s="49" t="s">
        <v>128</v>
      </c>
      <c r="B2717" s="49" t="s">
        <v>362</v>
      </c>
      <c r="C2717" s="49" t="s">
        <v>363</v>
      </c>
      <c r="D2717" s="49" t="s">
        <v>366</v>
      </c>
      <c r="E2717" s="75">
        <v>191988161644</v>
      </c>
      <c r="F2717" s="53" t="s">
        <v>367</v>
      </c>
      <c r="G2717" s="50" t="s">
        <v>199</v>
      </c>
      <c r="H2717" s="50" t="s">
        <v>188</v>
      </c>
      <c r="I2717" s="79"/>
      <c r="J2717" s="79"/>
      <c r="K2717" s="82">
        <v>11.02</v>
      </c>
      <c r="L2717" s="48" t="s">
        <v>368</v>
      </c>
      <c r="M2717" s="50" t="s">
        <v>278</v>
      </c>
      <c r="N2717" s="50" t="s">
        <v>221</v>
      </c>
      <c r="O2717" s="54">
        <f>VLOOKUP(A2717,'Shurjoint Multiplier Sheet'!A:E,4,FALSE)</f>
        <v>0</v>
      </c>
      <c r="P2717" s="91">
        <v>3042.39</v>
      </c>
      <c r="Q2717" s="91">
        <f t="shared" si="49"/>
        <v>0</v>
      </c>
    </row>
    <row r="2718" spans="1:17" x14ac:dyDescent="0.25">
      <c r="A2718" s="48" t="s">
        <v>128</v>
      </c>
      <c r="B2718" s="49" t="s">
        <v>364</v>
      </c>
      <c r="C2718" s="49" t="s">
        <v>365</v>
      </c>
      <c r="D2718" s="49" t="s">
        <v>366</v>
      </c>
      <c r="E2718" s="75">
        <v>191988077044</v>
      </c>
      <c r="F2718" s="53" t="s">
        <v>367</v>
      </c>
      <c r="G2718" s="50" t="s">
        <v>187</v>
      </c>
      <c r="H2718" s="50" t="s">
        <v>188</v>
      </c>
      <c r="I2718" s="78"/>
      <c r="J2718" s="78"/>
      <c r="K2718" s="82">
        <v>7.05</v>
      </c>
      <c r="L2718" s="48" t="s">
        <v>368</v>
      </c>
      <c r="M2718" s="50" t="s">
        <v>278</v>
      </c>
      <c r="N2718" s="50" t="s">
        <v>221</v>
      </c>
      <c r="O2718" s="54">
        <f>VLOOKUP(A2718,'Shurjoint Multiplier Sheet'!A:E,4,FALSE)</f>
        <v>0</v>
      </c>
      <c r="P2718" s="91">
        <v>2903.21</v>
      </c>
      <c r="Q2718" s="91">
        <f t="shared" si="49"/>
        <v>0</v>
      </c>
    </row>
    <row r="2719" spans="1:17" x14ac:dyDescent="0.25">
      <c r="A2719" s="48" t="s">
        <v>128</v>
      </c>
      <c r="B2719" s="49" t="s">
        <v>369</v>
      </c>
      <c r="C2719" s="49" t="s">
        <v>370</v>
      </c>
      <c r="D2719" s="49" t="s">
        <v>366</v>
      </c>
      <c r="E2719" s="75">
        <v>191988077051</v>
      </c>
      <c r="F2719" s="53" t="s">
        <v>367</v>
      </c>
      <c r="G2719" s="50" t="s">
        <v>187</v>
      </c>
      <c r="H2719" s="50" t="s">
        <v>188</v>
      </c>
      <c r="I2719" s="78"/>
      <c r="J2719" s="78"/>
      <c r="K2719" s="82">
        <v>7.05</v>
      </c>
      <c r="L2719" s="48" t="s">
        <v>368</v>
      </c>
      <c r="M2719" s="50" t="s">
        <v>220</v>
      </c>
      <c r="N2719" s="50" t="s">
        <v>221</v>
      </c>
      <c r="O2719" s="54">
        <f>VLOOKUP(A2719,'Shurjoint Multiplier Sheet'!A:E,4,FALSE)</f>
        <v>0</v>
      </c>
      <c r="P2719" s="91">
        <v>2903.21</v>
      </c>
      <c r="Q2719" s="91">
        <f t="shared" si="49"/>
        <v>0</v>
      </c>
    </row>
    <row r="2720" spans="1:17" x14ac:dyDescent="0.25">
      <c r="A2720" s="48" t="s">
        <v>128</v>
      </c>
      <c r="B2720" s="49" t="s">
        <v>371</v>
      </c>
      <c r="C2720" s="49" t="s">
        <v>372</v>
      </c>
      <c r="D2720" s="49" t="s">
        <v>366</v>
      </c>
      <c r="E2720" s="75">
        <v>191988077006</v>
      </c>
      <c r="F2720" s="53" t="s">
        <v>367</v>
      </c>
      <c r="G2720" s="50" t="s">
        <v>193</v>
      </c>
      <c r="H2720" s="50" t="s">
        <v>188</v>
      </c>
      <c r="I2720" s="78"/>
      <c r="J2720" s="78"/>
      <c r="K2720" s="82">
        <v>5.07</v>
      </c>
      <c r="L2720" s="48" t="s">
        <v>368</v>
      </c>
      <c r="M2720" s="50" t="s">
        <v>278</v>
      </c>
      <c r="N2720" s="50" t="s">
        <v>221</v>
      </c>
      <c r="O2720" s="54">
        <f>VLOOKUP(A2720,'Shurjoint Multiplier Sheet'!A:E,4,FALSE)</f>
        <v>0</v>
      </c>
      <c r="P2720" s="91">
        <v>2356.5700000000002</v>
      </c>
      <c r="Q2720" s="91">
        <f t="shared" si="49"/>
        <v>0</v>
      </c>
    </row>
    <row r="2721" spans="1:17" x14ac:dyDescent="0.25">
      <c r="A2721" s="48" t="s">
        <v>128</v>
      </c>
      <c r="B2721" s="49" t="s">
        <v>373</v>
      </c>
      <c r="C2721" s="49" t="s">
        <v>374</v>
      </c>
      <c r="D2721" s="49" t="s">
        <v>366</v>
      </c>
      <c r="E2721" s="75">
        <v>191988077013</v>
      </c>
      <c r="F2721" s="53" t="s">
        <v>367</v>
      </c>
      <c r="G2721" s="50" t="s">
        <v>193</v>
      </c>
      <c r="H2721" s="50" t="s">
        <v>188</v>
      </c>
      <c r="I2721" s="78"/>
      <c r="J2721" s="78"/>
      <c r="K2721" s="82">
        <v>5</v>
      </c>
      <c r="L2721" s="48" t="s">
        <v>368</v>
      </c>
      <c r="M2721" s="50" t="s">
        <v>220</v>
      </c>
      <c r="N2721" s="50" t="s">
        <v>221</v>
      </c>
      <c r="O2721" s="54">
        <f>VLOOKUP(A2721,'Shurjoint Multiplier Sheet'!A:E,4,FALSE)</f>
        <v>0</v>
      </c>
      <c r="P2721" s="91">
        <v>2356.5700000000002</v>
      </c>
      <c r="Q2721" s="91">
        <f t="shared" si="49"/>
        <v>0</v>
      </c>
    </row>
    <row r="2722" spans="1:17" x14ac:dyDescent="0.25">
      <c r="A2722" s="48" t="s">
        <v>128</v>
      </c>
      <c r="B2722" s="49" t="s">
        <v>375</v>
      </c>
      <c r="C2722" s="49" t="s">
        <v>376</v>
      </c>
      <c r="D2722" s="49" t="s">
        <v>366</v>
      </c>
      <c r="E2722" s="75">
        <v>191988077082</v>
      </c>
      <c r="F2722" s="53" t="s">
        <v>367</v>
      </c>
      <c r="G2722" s="50" t="s">
        <v>196</v>
      </c>
      <c r="H2722" s="50" t="s">
        <v>188</v>
      </c>
      <c r="I2722" s="78"/>
      <c r="J2722" s="78"/>
      <c r="K2722" s="82">
        <v>7.72</v>
      </c>
      <c r="L2722" s="48" t="s">
        <v>368</v>
      </c>
      <c r="M2722" s="50" t="s">
        <v>278</v>
      </c>
      <c r="N2722" s="50" t="s">
        <v>221</v>
      </c>
      <c r="O2722" s="54">
        <f>VLOOKUP(A2722,'Shurjoint Multiplier Sheet'!A:E,4,FALSE)</f>
        <v>0</v>
      </c>
      <c r="P2722" s="91">
        <v>3029.95</v>
      </c>
      <c r="Q2722" s="91">
        <f t="shared" si="49"/>
        <v>0</v>
      </c>
    </row>
    <row r="2723" spans="1:17" x14ac:dyDescent="0.25">
      <c r="A2723" s="48" t="s">
        <v>128</v>
      </c>
      <c r="B2723" s="49" t="s">
        <v>377</v>
      </c>
      <c r="C2723" s="49" t="s">
        <v>378</v>
      </c>
      <c r="D2723" s="49" t="s">
        <v>366</v>
      </c>
      <c r="E2723" s="75">
        <v>191988077099</v>
      </c>
      <c r="F2723" s="53" t="s">
        <v>367</v>
      </c>
      <c r="G2723" s="50" t="s">
        <v>196</v>
      </c>
      <c r="H2723" s="50" t="s">
        <v>188</v>
      </c>
      <c r="I2723" s="78"/>
      <c r="J2723" s="78"/>
      <c r="K2723" s="82">
        <v>6.6</v>
      </c>
      <c r="L2723" s="48" t="s">
        <v>368</v>
      </c>
      <c r="M2723" s="50" t="s">
        <v>220</v>
      </c>
      <c r="N2723" s="50" t="s">
        <v>221</v>
      </c>
      <c r="O2723" s="54">
        <f>VLOOKUP(A2723,'Shurjoint Multiplier Sheet'!A:E,4,FALSE)</f>
        <v>0</v>
      </c>
      <c r="P2723" s="91">
        <v>3029.95</v>
      </c>
      <c r="Q2723" s="91">
        <f t="shared" si="49"/>
        <v>0</v>
      </c>
    </row>
    <row r="2724" spans="1:17" x14ac:dyDescent="0.25">
      <c r="A2724" s="48" t="s">
        <v>128</v>
      </c>
      <c r="B2724" s="49" t="s">
        <v>379</v>
      </c>
      <c r="C2724" s="49" t="s">
        <v>380</v>
      </c>
      <c r="D2724" s="49" t="s">
        <v>366</v>
      </c>
      <c r="E2724" s="75">
        <v>191988077129</v>
      </c>
      <c r="F2724" s="53" t="s">
        <v>367</v>
      </c>
      <c r="G2724" s="50" t="s">
        <v>199</v>
      </c>
      <c r="H2724" s="50" t="s">
        <v>188</v>
      </c>
      <c r="I2724" s="78"/>
      <c r="J2724" s="78"/>
      <c r="K2724" s="82">
        <v>11.02</v>
      </c>
      <c r="L2724" s="48" t="s">
        <v>368</v>
      </c>
      <c r="M2724" s="50" t="s">
        <v>278</v>
      </c>
      <c r="N2724" s="50" t="s">
        <v>221</v>
      </c>
      <c r="O2724" s="54">
        <f>VLOOKUP(A2724,'Shurjoint Multiplier Sheet'!A:E,4,FALSE)</f>
        <v>0</v>
      </c>
      <c r="P2724" s="91">
        <v>3616.88</v>
      </c>
      <c r="Q2724" s="91">
        <f t="shared" si="49"/>
        <v>0</v>
      </c>
    </row>
    <row r="2725" spans="1:17" x14ac:dyDescent="0.25">
      <c r="A2725" s="48" t="s">
        <v>128</v>
      </c>
      <c r="B2725" s="49" t="s">
        <v>381</v>
      </c>
      <c r="C2725" s="49" t="s">
        <v>382</v>
      </c>
      <c r="D2725" s="49" t="s">
        <v>366</v>
      </c>
      <c r="E2725" s="75">
        <v>191988077136</v>
      </c>
      <c r="F2725" s="53" t="s">
        <v>367</v>
      </c>
      <c r="G2725" s="50" t="s">
        <v>199</v>
      </c>
      <c r="H2725" s="50" t="s">
        <v>188</v>
      </c>
      <c r="I2725" s="78"/>
      <c r="J2725" s="78"/>
      <c r="K2725" s="82">
        <v>11</v>
      </c>
      <c r="L2725" s="48" t="s">
        <v>368</v>
      </c>
      <c r="M2725" s="50" t="s">
        <v>220</v>
      </c>
      <c r="N2725" s="50" t="s">
        <v>221</v>
      </c>
      <c r="O2725" s="54">
        <f>VLOOKUP(A2725,'Shurjoint Multiplier Sheet'!A:E,4,FALSE)</f>
        <v>0</v>
      </c>
      <c r="P2725" s="91">
        <v>3616.88</v>
      </c>
      <c r="Q2725" s="91">
        <f t="shared" si="49"/>
        <v>0</v>
      </c>
    </row>
    <row r="2726" spans="1:17" x14ac:dyDescent="0.25">
      <c r="A2726" s="48" t="s">
        <v>128</v>
      </c>
      <c r="B2726" s="55" t="s">
        <v>7678</v>
      </c>
      <c r="C2726" s="49" t="str">
        <f>VLOOKUP(B2726,[1]Data!$A$86:$B$9088,2,FALSE)</f>
        <v>5" SJ400L SS BFV 316 LV-HAND</v>
      </c>
      <c r="D2726" s="49" t="s">
        <v>366</v>
      </c>
      <c r="E2726" s="75"/>
      <c r="F2726" s="53" t="s">
        <v>367</v>
      </c>
      <c r="G2726" s="50" t="s">
        <v>270</v>
      </c>
      <c r="H2726" s="50" t="s">
        <v>188</v>
      </c>
      <c r="I2726" s="79"/>
      <c r="J2726" s="79"/>
      <c r="K2726" s="82">
        <v>16.09</v>
      </c>
      <c r="L2726" s="48" t="s">
        <v>368</v>
      </c>
      <c r="M2726" s="50" t="s">
        <v>278</v>
      </c>
      <c r="N2726" s="50" t="s">
        <v>221</v>
      </c>
      <c r="O2726" s="54">
        <f>VLOOKUP(A2726,'Shurjoint Multiplier Sheet'!A:E,4,FALSE)</f>
        <v>0</v>
      </c>
      <c r="P2726" s="91">
        <v>7661.94</v>
      </c>
      <c r="Q2726" s="91">
        <f t="shared" si="49"/>
        <v>0</v>
      </c>
    </row>
    <row r="2727" spans="1:17" x14ac:dyDescent="0.25">
      <c r="A2727" s="48" t="s">
        <v>128</v>
      </c>
      <c r="B2727" s="49" t="s">
        <v>383</v>
      </c>
      <c r="C2727" s="49" t="s">
        <v>384</v>
      </c>
      <c r="D2727" s="49" t="s">
        <v>366</v>
      </c>
      <c r="E2727" s="75">
        <v>191988077167</v>
      </c>
      <c r="F2727" s="53" t="s">
        <v>367</v>
      </c>
      <c r="G2727" s="50" t="s">
        <v>202</v>
      </c>
      <c r="H2727" s="50" t="s">
        <v>188</v>
      </c>
      <c r="I2727" s="78"/>
      <c r="J2727" s="78"/>
      <c r="K2727" s="82">
        <v>20.28</v>
      </c>
      <c r="L2727" s="48" t="s">
        <v>368</v>
      </c>
      <c r="M2727" s="50" t="s">
        <v>278</v>
      </c>
      <c r="N2727" s="50" t="s">
        <v>221</v>
      </c>
      <c r="O2727" s="54">
        <f>VLOOKUP(A2727,'Shurjoint Multiplier Sheet'!A:E,4,FALSE)</f>
        <v>0</v>
      </c>
      <c r="P2727" s="91">
        <v>6800.81</v>
      </c>
      <c r="Q2727" s="91">
        <f t="shared" si="49"/>
        <v>0</v>
      </c>
    </row>
    <row r="2728" spans="1:17" x14ac:dyDescent="0.25">
      <c r="A2728" s="48" t="s">
        <v>128</v>
      </c>
      <c r="B2728" s="49" t="s">
        <v>385</v>
      </c>
      <c r="C2728" s="49" t="s">
        <v>386</v>
      </c>
      <c r="D2728" s="49" t="s">
        <v>366</v>
      </c>
      <c r="E2728" s="75">
        <v>191988077174</v>
      </c>
      <c r="F2728" s="53" t="s">
        <v>367</v>
      </c>
      <c r="G2728" s="50" t="s">
        <v>202</v>
      </c>
      <c r="H2728" s="50" t="s">
        <v>188</v>
      </c>
      <c r="I2728" s="78"/>
      <c r="J2728" s="78"/>
      <c r="K2728" s="82">
        <v>20.28</v>
      </c>
      <c r="L2728" s="48" t="s">
        <v>368</v>
      </c>
      <c r="M2728" s="50" t="s">
        <v>220</v>
      </c>
      <c r="N2728" s="50" t="s">
        <v>221</v>
      </c>
      <c r="O2728" s="54">
        <f>VLOOKUP(A2728,'Shurjoint Multiplier Sheet'!A:E,4,FALSE)</f>
        <v>0</v>
      </c>
      <c r="P2728" s="91">
        <v>6800.81</v>
      </c>
      <c r="Q2728" s="91">
        <f t="shared" si="49"/>
        <v>0</v>
      </c>
    </row>
    <row r="2729" spans="1:17" x14ac:dyDescent="0.25">
      <c r="A2729" s="48" t="s">
        <v>128</v>
      </c>
      <c r="B2729" s="49" t="s">
        <v>387</v>
      </c>
      <c r="C2729" s="49" t="s">
        <v>388</v>
      </c>
      <c r="D2729" s="49" t="s">
        <v>366</v>
      </c>
      <c r="E2729" s="75">
        <v>191988077204</v>
      </c>
      <c r="F2729" s="53" t="s">
        <v>367</v>
      </c>
      <c r="G2729" s="50" t="s">
        <v>232</v>
      </c>
      <c r="H2729" s="50" t="s">
        <v>188</v>
      </c>
      <c r="I2729" s="78"/>
      <c r="J2729" s="78"/>
      <c r="K2729" s="82">
        <v>26.9</v>
      </c>
      <c r="L2729" s="48" t="s">
        <v>368</v>
      </c>
      <c r="M2729" s="50" t="s">
        <v>278</v>
      </c>
      <c r="N2729" s="50" t="s">
        <v>221</v>
      </c>
      <c r="O2729" s="54">
        <f>VLOOKUP(A2729,'Shurjoint Multiplier Sheet'!A:E,4,FALSE)</f>
        <v>0</v>
      </c>
      <c r="P2729" s="91">
        <v>8841.7099999999991</v>
      </c>
      <c r="Q2729" s="91">
        <f t="shared" si="49"/>
        <v>0</v>
      </c>
    </row>
    <row r="2730" spans="1:17" x14ac:dyDescent="0.25">
      <c r="A2730" s="48" t="s">
        <v>128</v>
      </c>
      <c r="B2730" s="49" t="s">
        <v>389</v>
      </c>
      <c r="C2730" s="49" t="s">
        <v>390</v>
      </c>
      <c r="D2730" s="49" t="s">
        <v>366</v>
      </c>
      <c r="E2730" s="75">
        <v>191988077211</v>
      </c>
      <c r="F2730" s="53" t="s">
        <v>367</v>
      </c>
      <c r="G2730" s="50" t="s">
        <v>232</v>
      </c>
      <c r="H2730" s="50" t="s">
        <v>188</v>
      </c>
      <c r="I2730" s="78"/>
      <c r="J2730" s="78"/>
      <c r="K2730" s="82">
        <v>26.8</v>
      </c>
      <c r="L2730" s="48" t="s">
        <v>368</v>
      </c>
      <c r="M2730" s="50" t="s">
        <v>220</v>
      </c>
      <c r="N2730" s="50" t="s">
        <v>221</v>
      </c>
      <c r="O2730" s="54">
        <f>VLOOKUP(A2730,'Shurjoint Multiplier Sheet'!A:E,4,FALSE)</f>
        <v>0</v>
      </c>
      <c r="P2730" s="91">
        <v>8841.7099999999991</v>
      </c>
      <c r="Q2730" s="91">
        <f t="shared" si="49"/>
        <v>0</v>
      </c>
    </row>
    <row r="2731" spans="1:17" x14ac:dyDescent="0.25">
      <c r="A2731" s="48" t="s">
        <v>128</v>
      </c>
      <c r="B2731" s="49" t="s">
        <v>391</v>
      </c>
      <c r="C2731" s="49" t="s">
        <v>392</v>
      </c>
      <c r="D2731" s="49" t="s">
        <v>366</v>
      </c>
      <c r="E2731" s="75">
        <v>191988085643</v>
      </c>
      <c r="F2731" s="53" t="s">
        <v>367</v>
      </c>
      <c r="G2731" s="50" t="s">
        <v>256</v>
      </c>
      <c r="H2731" s="50" t="s">
        <v>188</v>
      </c>
      <c r="I2731" s="78"/>
      <c r="J2731" s="78"/>
      <c r="K2731" s="82">
        <v>26.8</v>
      </c>
      <c r="L2731" s="48" t="s">
        <v>368</v>
      </c>
      <c r="M2731" s="50" t="s">
        <v>278</v>
      </c>
      <c r="N2731" s="50" t="s">
        <v>221</v>
      </c>
      <c r="O2731" s="54">
        <f>VLOOKUP(A2731,'Shurjoint Multiplier Sheet'!A:E,4,FALSE)</f>
        <v>0</v>
      </c>
      <c r="P2731" s="91">
        <v>19705.34</v>
      </c>
      <c r="Q2731" s="91">
        <f t="shared" si="49"/>
        <v>0</v>
      </c>
    </row>
    <row r="2732" spans="1:17" x14ac:dyDescent="0.25">
      <c r="A2732" s="48" t="s">
        <v>128</v>
      </c>
      <c r="B2732" s="49" t="s">
        <v>393</v>
      </c>
      <c r="C2732" s="49" t="s">
        <v>394</v>
      </c>
      <c r="D2732" s="49" t="s">
        <v>366</v>
      </c>
      <c r="E2732" s="75">
        <v>191988085650</v>
      </c>
      <c r="F2732" s="53" t="s">
        <v>367</v>
      </c>
      <c r="G2732" s="50" t="s">
        <v>259</v>
      </c>
      <c r="H2732" s="50" t="s">
        <v>188</v>
      </c>
      <c r="I2732" s="78"/>
      <c r="J2732" s="78"/>
      <c r="K2732" s="82">
        <v>26.8</v>
      </c>
      <c r="L2732" s="48" t="s">
        <v>368</v>
      </c>
      <c r="M2732" s="50" t="s">
        <v>278</v>
      </c>
      <c r="N2732" s="50" t="s">
        <v>221</v>
      </c>
      <c r="O2732" s="54">
        <f>VLOOKUP(A2732,'Shurjoint Multiplier Sheet'!A:E,4,FALSE)</f>
        <v>0</v>
      </c>
      <c r="P2732" s="91">
        <v>22294.66</v>
      </c>
      <c r="Q2732" s="91">
        <f t="shared" si="49"/>
        <v>0</v>
      </c>
    </row>
    <row r="2733" spans="1:17" x14ac:dyDescent="0.25">
      <c r="A2733" s="48" t="s">
        <v>128</v>
      </c>
      <c r="B2733" s="49" t="s">
        <v>395</v>
      </c>
      <c r="C2733" s="49" t="s">
        <v>396</v>
      </c>
      <c r="D2733" s="49" t="s">
        <v>366</v>
      </c>
      <c r="E2733" s="75">
        <v>191988077068</v>
      </c>
      <c r="F2733" s="53" t="s">
        <v>367</v>
      </c>
      <c r="G2733" s="50" t="s">
        <v>187</v>
      </c>
      <c r="H2733" s="50" t="s">
        <v>188</v>
      </c>
      <c r="I2733" s="78"/>
      <c r="J2733" s="78"/>
      <c r="K2733" s="82">
        <v>7</v>
      </c>
      <c r="L2733" s="48" t="s">
        <v>368</v>
      </c>
      <c r="M2733" s="50" t="s">
        <v>278</v>
      </c>
      <c r="N2733" s="50" t="s">
        <v>221</v>
      </c>
      <c r="O2733" s="54">
        <f>VLOOKUP(A2733,'Shurjoint Multiplier Sheet'!A:E,4,FALSE)</f>
        <v>0</v>
      </c>
      <c r="P2733" s="91">
        <v>4846.3900000000003</v>
      </c>
      <c r="Q2733" s="91">
        <f t="shared" si="49"/>
        <v>0</v>
      </c>
    </row>
    <row r="2734" spans="1:17" x14ac:dyDescent="0.25">
      <c r="A2734" s="48" t="s">
        <v>128</v>
      </c>
      <c r="B2734" s="49" t="s">
        <v>397</v>
      </c>
      <c r="C2734" s="49" t="s">
        <v>398</v>
      </c>
      <c r="D2734" s="49" t="s">
        <v>366</v>
      </c>
      <c r="E2734" s="75">
        <v>191988077075</v>
      </c>
      <c r="F2734" s="53" t="s">
        <v>367</v>
      </c>
      <c r="G2734" s="50" t="s">
        <v>187</v>
      </c>
      <c r="H2734" s="50" t="s">
        <v>188</v>
      </c>
      <c r="I2734" s="78"/>
      <c r="J2734" s="78"/>
      <c r="K2734" s="82">
        <v>7</v>
      </c>
      <c r="L2734" s="48" t="s">
        <v>368</v>
      </c>
      <c r="M2734" s="50" t="s">
        <v>220</v>
      </c>
      <c r="N2734" s="50" t="s">
        <v>221</v>
      </c>
      <c r="O2734" s="54">
        <f>VLOOKUP(A2734,'Shurjoint Multiplier Sheet'!A:E,4,FALSE)</f>
        <v>0</v>
      </c>
      <c r="P2734" s="91" t="e">
        <v>#N/A</v>
      </c>
      <c r="Q2734" s="91" t="e">
        <f t="shared" si="49"/>
        <v>#N/A</v>
      </c>
    </row>
    <row r="2735" spans="1:17" x14ac:dyDescent="0.25">
      <c r="A2735" s="48" t="s">
        <v>128</v>
      </c>
      <c r="B2735" s="49" t="s">
        <v>399</v>
      </c>
      <c r="C2735" s="49" t="s">
        <v>400</v>
      </c>
      <c r="D2735" s="49" t="s">
        <v>366</v>
      </c>
      <c r="E2735" s="75">
        <v>191988077020</v>
      </c>
      <c r="F2735" s="53" t="s">
        <v>367</v>
      </c>
      <c r="G2735" s="50" t="s">
        <v>193</v>
      </c>
      <c r="H2735" s="50" t="s">
        <v>188</v>
      </c>
      <c r="I2735" s="78"/>
      <c r="J2735" s="78"/>
      <c r="K2735" s="82">
        <v>5</v>
      </c>
      <c r="L2735" s="48" t="s">
        <v>368</v>
      </c>
      <c r="M2735" s="50" t="s">
        <v>278</v>
      </c>
      <c r="N2735" s="50" t="s">
        <v>221</v>
      </c>
      <c r="O2735" s="54">
        <f>VLOOKUP(A2735,'Shurjoint Multiplier Sheet'!A:E,4,FALSE)</f>
        <v>0</v>
      </c>
      <c r="P2735" s="91">
        <v>4303.8900000000003</v>
      </c>
      <c r="Q2735" s="91">
        <f t="shared" si="49"/>
        <v>0</v>
      </c>
    </row>
    <row r="2736" spans="1:17" x14ac:dyDescent="0.25">
      <c r="A2736" s="48" t="s">
        <v>128</v>
      </c>
      <c r="B2736" s="49" t="s">
        <v>401</v>
      </c>
      <c r="C2736" s="49" t="s">
        <v>402</v>
      </c>
      <c r="D2736" s="49" t="s">
        <v>366</v>
      </c>
      <c r="E2736" s="75">
        <v>191988077037</v>
      </c>
      <c r="F2736" s="53" t="s">
        <v>367</v>
      </c>
      <c r="G2736" s="50" t="s">
        <v>193</v>
      </c>
      <c r="H2736" s="50" t="s">
        <v>188</v>
      </c>
      <c r="I2736" s="78"/>
      <c r="J2736" s="78"/>
      <c r="K2736" s="82">
        <v>5</v>
      </c>
      <c r="L2736" s="48" t="s">
        <v>368</v>
      </c>
      <c r="M2736" s="50" t="s">
        <v>220</v>
      </c>
      <c r="N2736" s="50" t="s">
        <v>221</v>
      </c>
      <c r="O2736" s="54">
        <f>VLOOKUP(A2736,'Shurjoint Multiplier Sheet'!A:E,4,FALSE)</f>
        <v>0</v>
      </c>
      <c r="P2736" s="91" t="e">
        <v>#N/A</v>
      </c>
      <c r="Q2736" s="91" t="e">
        <f t="shared" ref="Q2736:Q2799" si="50">O2736*P2736</f>
        <v>#N/A</v>
      </c>
    </row>
    <row r="2737" spans="1:17" x14ac:dyDescent="0.25">
      <c r="A2737" s="48" t="s">
        <v>128</v>
      </c>
      <c r="B2737" s="49" t="s">
        <v>403</v>
      </c>
      <c r="C2737" s="49" t="s">
        <v>404</v>
      </c>
      <c r="D2737" s="49" t="s">
        <v>366</v>
      </c>
      <c r="E2737" s="75">
        <v>191988077105</v>
      </c>
      <c r="F2737" s="53" t="s">
        <v>367</v>
      </c>
      <c r="G2737" s="50" t="s">
        <v>196</v>
      </c>
      <c r="H2737" s="50" t="s">
        <v>188</v>
      </c>
      <c r="I2737" s="78"/>
      <c r="J2737" s="78"/>
      <c r="K2737" s="82">
        <v>14.77</v>
      </c>
      <c r="L2737" s="48" t="s">
        <v>368</v>
      </c>
      <c r="M2737" s="50" t="s">
        <v>278</v>
      </c>
      <c r="N2737" s="50" t="s">
        <v>221</v>
      </c>
      <c r="O2737" s="54">
        <f>VLOOKUP(A2737,'Shurjoint Multiplier Sheet'!A:E,4,FALSE)</f>
        <v>0</v>
      </c>
      <c r="P2737" s="91">
        <v>4970.16</v>
      </c>
      <c r="Q2737" s="91">
        <f t="shared" si="50"/>
        <v>0</v>
      </c>
    </row>
    <row r="2738" spans="1:17" x14ac:dyDescent="0.25">
      <c r="A2738" s="48" t="s">
        <v>128</v>
      </c>
      <c r="B2738" s="49" t="s">
        <v>405</v>
      </c>
      <c r="C2738" s="49" t="s">
        <v>406</v>
      </c>
      <c r="D2738" s="49" t="s">
        <v>366</v>
      </c>
      <c r="E2738" s="75">
        <v>191988077112</v>
      </c>
      <c r="F2738" s="53" t="s">
        <v>367</v>
      </c>
      <c r="G2738" s="50" t="s">
        <v>196</v>
      </c>
      <c r="H2738" s="50" t="s">
        <v>188</v>
      </c>
      <c r="I2738" s="78"/>
      <c r="J2738" s="78"/>
      <c r="K2738" s="82">
        <v>6.6</v>
      </c>
      <c r="L2738" s="48" t="s">
        <v>368</v>
      </c>
      <c r="M2738" s="50" t="s">
        <v>220</v>
      </c>
      <c r="N2738" s="50" t="s">
        <v>221</v>
      </c>
      <c r="O2738" s="54">
        <f>VLOOKUP(A2738,'Shurjoint Multiplier Sheet'!A:E,4,FALSE)</f>
        <v>0</v>
      </c>
      <c r="P2738" s="91" t="e">
        <v>#N/A</v>
      </c>
      <c r="Q2738" s="91" t="e">
        <f t="shared" si="50"/>
        <v>#N/A</v>
      </c>
    </row>
    <row r="2739" spans="1:17" x14ac:dyDescent="0.25">
      <c r="A2739" s="48" t="s">
        <v>128</v>
      </c>
      <c r="B2739" s="49" t="s">
        <v>407</v>
      </c>
      <c r="C2739" s="49" t="s">
        <v>408</v>
      </c>
      <c r="D2739" s="49" t="s">
        <v>366</v>
      </c>
      <c r="E2739" s="75">
        <v>191988077143</v>
      </c>
      <c r="F2739" s="53" t="s">
        <v>367</v>
      </c>
      <c r="G2739" s="50" t="s">
        <v>199</v>
      </c>
      <c r="H2739" s="50" t="s">
        <v>188</v>
      </c>
      <c r="I2739" s="78"/>
      <c r="J2739" s="78"/>
      <c r="K2739" s="82">
        <v>18.23</v>
      </c>
      <c r="L2739" s="48" t="s">
        <v>368</v>
      </c>
      <c r="M2739" s="50" t="s">
        <v>278</v>
      </c>
      <c r="N2739" s="50" t="s">
        <v>221</v>
      </c>
      <c r="O2739" s="54">
        <f>VLOOKUP(A2739,'Shurjoint Multiplier Sheet'!A:E,4,FALSE)</f>
        <v>0</v>
      </c>
      <c r="P2739" s="91">
        <v>5563.01</v>
      </c>
      <c r="Q2739" s="91">
        <f t="shared" si="50"/>
        <v>0</v>
      </c>
    </row>
    <row r="2740" spans="1:17" x14ac:dyDescent="0.25">
      <c r="A2740" s="48" t="s">
        <v>128</v>
      </c>
      <c r="B2740" s="49" t="s">
        <v>409</v>
      </c>
      <c r="C2740" s="49" t="s">
        <v>410</v>
      </c>
      <c r="D2740" s="49" t="s">
        <v>366</v>
      </c>
      <c r="E2740" s="75">
        <v>191988077150</v>
      </c>
      <c r="F2740" s="53" t="s">
        <v>367</v>
      </c>
      <c r="G2740" s="50" t="s">
        <v>199</v>
      </c>
      <c r="H2740" s="50" t="s">
        <v>188</v>
      </c>
      <c r="I2740" s="78"/>
      <c r="J2740" s="78"/>
      <c r="K2740" s="82">
        <v>11</v>
      </c>
      <c r="L2740" s="48" t="s">
        <v>368</v>
      </c>
      <c r="M2740" s="50" t="s">
        <v>220</v>
      </c>
      <c r="N2740" s="50" t="s">
        <v>221</v>
      </c>
      <c r="O2740" s="54">
        <f>VLOOKUP(A2740,'Shurjoint Multiplier Sheet'!A:E,4,FALSE)</f>
        <v>0</v>
      </c>
      <c r="P2740" s="91" t="e">
        <v>#N/A</v>
      </c>
      <c r="Q2740" s="91" t="e">
        <f t="shared" si="50"/>
        <v>#N/A</v>
      </c>
    </row>
    <row r="2741" spans="1:17" x14ac:dyDescent="0.25">
      <c r="A2741" s="48" t="s">
        <v>128</v>
      </c>
      <c r="B2741" s="49" t="s">
        <v>411</v>
      </c>
      <c r="C2741" s="49" t="s">
        <v>412</v>
      </c>
      <c r="D2741" s="49" t="s">
        <v>366</v>
      </c>
      <c r="E2741" s="75">
        <v>191988077181</v>
      </c>
      <c r="F2741" s="53" t="s">
        <v>367</v>
      </c>
      <c r="G2741" s="50" t="s">
        <v>202</v>
      </c>
      <c r="H2741" s="50" t="s">
        <v>188</v>
      </c>
      <c r="I2741" s="78"/>
      <c r="J2741" s="78"/>
      <c r="K2741" s="82">
        <v>26.9</v>
      </c>
      <c r="L2741" s="48" t="s">
        <v>368</v>
      </c>
      <c r="M2741" s="50" t="s">
        <v>278</v>
      </c>
      <c r="N2741" s="50" t="s">
        <v>221</v>
      </c>
      <c r="O2741" s="54">
        <f>VLOOKUP(A2741,'Shurjoint Multiplier Sheet'!A:E,4,FALSE)</f>
        <v>0</v>
      </c>
      <c r="P2741" s="91">
        <v>8662.25</v>
      </c>
      <c r="Q2741" s="91">
        <f t="shared" si="50"/>
        <v>0</v>
      </c>
    </row>
    <row r="2742" spans="1:17" x14ac:dyDescent="0.25">
      <c r="A2742" s="48" t="s">
        <v>128</v>
      </c>
      <c r="B2742" s="49" t="s">
        <v>413</v>
      </c>
      <c r="C2742" s="49" t="s">
        <v>414</v>
      </c>
      <c r="D2742" s="49" t="s">
        <v>366</v>
      </c>
      <c r="E2742" s="75">
        <v>191988077198</v>
      </c>
      <c r="F2742" s="53" t="s">
        <v>367</v>
      </c>
      <c r="G2742" s="50" t="s">
        <v>202</v>
      </c>
      <c r="H2742" s="50" t="s">
        <v>188</v>
      </c>
      <c r="I2742" s="78"/>
      <c r="J2742" s="78"/>
      <c r="K2742" s="82">
        <v>20.2</v>
      </c>
      <c r="L2742" s="48" t="s">
        <v>368</v>
      </c>
      <c r="M2742" s="50" t="s">
        <v>220</v>
      </c>
      <c r="N2742" s="50" t="s">
        <v>221</v>
      </c>
      <c r="O2742" s="54">
        <f>VLOOKUP(A2742,'Shurjoint Multiplier Sheet'!A:E,4,FALSE)</f>
        <v>0</v>
      </c>
      <c r="P2742" s="91" t="e">
        <v>#N/A</v>
      </c>
      <c r="Q2742" s="91" t="e">
        <f t="shared" si="50"/>
        <v>#N/A</v>
      </c>
    </row>
    <row r="2743" spans="1:17" x14ac:dyDescent="0.25">
      <c r="A2743" s="48" t="s">
        <v>128</v>
      </c>
      <c r="B2743" s="49" t="s">
        <v>415</v>
      </c>
      <c r="C2743" s="49" t="s">
        <v>416</v>
      </c>
      <c r="D2743" s="49" t="s">
        <v>366</v>
      </c>
      <c r="E2743" s="75">
        <v>191988077228</v>
      </c>
      <c r="F2743" s="53" t="s">
        <v>367</v>
      </c>
      <c r="G2743" s="50" t="s">
        <v>232</v>
      </c>
      <c r="H2743" s="50" t="s">
        <v>188</v>
      </c>
      <c r="I2743" s="78"/>
      <c r="J2743" s="78"/>
      <c r="K2743" s="82">
        <v>26.8</v>
      </c>
      <c r="L2743" s="48" t="s">
        <v>368</v>
      </c>
      <c r="M2743" s="50" t="s">
        <v>278</v>
      </c>
      <c r="N2743" s="50" t="s">
        <v>221</v>
      </c>
      <c r="O2743" s="54">
        <f>VLOOKUP(A2743,'Shurjoint Multiplier Sheet'!A:E,4,FALSE)</f>
        <v>0</v>
      </c>
      <c r="P2743" s="91">
        <v>10705.51</v>
      </c>
      <c r="Q2743" s="91">
        <f t="shared" si="50"/>
        <v>0</v>
      </c>
    </row>
    <row r="2744" spans="1:17" x14ac:dyDescent="0.25">
      <c r="A2744" s="48" t="s">
        <v>128</v>
      </c>
      <c r="B2744" s="49" t="s">
        <v>417</v>
      </c>
      <c r="C2744" s="49" t="s">
        <v>418</v>
      </c>
      <c r="D2744" s="49" t="s">
        <v>366</v>
      </c>
      <c r="E2744" s="75">
        <v>191988077235</v>
      </c>
      <c r="F2744" s="53" t="s">
        <v>367</v>
      </c>
      <c r="G2744" s="50" t="s">
        <v>232</v>
      </c>
      <c r="H2744" s="50" t="s">
        <v>188</v>
      </c>
      <c r="I2744" s="78"/>
      <c r="J2744" s="78"/>
      <c r="K2744" s="82">
        <v>26.8</v>
      </c>
      <c r="L2744" s="48" t="s">
        <v>368</v>
      </c>
      <c r="M2744" s="50" t="s">
        <v>220</v>
      </c>
      <c r="N2744" s="50" t="s">
        <v>221</v>
      </c>
      <c r="O2744" s="54">
        <f>VLOOKUP(A2744,'Shurjoint Multiplier Sheet'!A:E,4,FALSE)</f>
        <v>0</v>
      </c>
      <c r="P2744" s="91">
        <v>10705.51</v>
      </c>
      <c r="Q2744" s="91">
        <f t="shared" si="50"/>
        <v>0</v>
      </c>
    </row>
    <row r="2745" spans="1:17" x14ac:dyDescent="0.25">
      <c r="A2745" s="48" t="s">
        <v>128</v>
      </c>
      <c r="B2745" s="49" t="s">
        <v>658</v>
      </c>
      <c r="C2745" s="49" t="s">
        <v>659</v>
      </c>
      <c r="D2745" s="49" t="s">
        <v>660</v>
      </c>
      <c r="E2745" s="75">
        <v>191988077242</v>
      </c>
      <c r="F2745" s="53" t="s">
        <v>661</v>
      </c>
      <c r="G2745" s="50" t="s">
        <v>453</v>
      </c>
      <c r="H2745" s="50" t="s">
        <v>188</v>
      </c>
      <c r="I2745" s="78"/>
      <c r="J2745" s="78">
        <v>10</v>
      </c>
      <c r="K2745" s="82">
        <v>4.8099999999999996</v>
      </c>
      <c r="L2745" s="48" t="s">
        <v>368</v>
      </c>
      <c r="M2745" s="50" t="s">
        <v>278</v>
      </c>
      <c r="N2745" s="50" t="s">
        <v>455</v>
      </c>
      <c r="O2745" s="54">
        <f>VLOOKUP(A2745,'Shurjoint Multiplier Sheet'!A:E,4,FALSE)</f>
        <v>0</v>
      </c>
      <c r="P2745" s="91">
        <v>1769.06</v>
      </c>
      <c r="Q2745" s="91">
        <f t="shared" si="50"/>
        <v>0</v>
      </c>
    </row>
    <row r="2746" spans="1:17" x14ac:dyDescent="0.25">
      <c r="A2746" s="48" t="s">
        <v>128</v>
      </c>
      <c r="B2746" s="49" t="s">
        <v>662</v>
      </c>
      <c r="C2746" s="49" t="s">
        <v>663</v>
      </c>
      <c r="D2746" s="49" t="s">
        <v>660</v>
      </c>
      <c r="E2746" s="75">
        <v>191988077266</v>
      </c>
      <c r="F2746" s="53" t="s">
        <v>661</v>
      </c>
      <c r="G2746" s="50" t="s">
        <v>187</v>
      </c>
      <c r="H2746" s="50" t="s">
        <v>188</v>
      </c>
      <c r="I2746" s="78"/>
      <c r="J2746" s="78">
        <v>3</v>
      </c>
      <c r="K2746" s="82">
        <v>15.43</v>
      </c>
      <c r="L2746" s="48" t="s">
        <v>368</v>
      </c>
      <c r="M2746" s="50" t="s">
        <v>278</v>
      </c>
      <c r="N2746" s="50" t="s">
        <v>455</v>
      </c>
      <c r="O2746" s="54">
        <f>VLOOKUP(A2746,'Shurjoint Multiplier Sheet'!A:E,4,FALSE)</f>
        <v>0</v>
      </c>
      <c r="P2746" s="91">
        <v>3607.4</v>
      </c>
      <c r="Q2746" s="91">
        <f t="shared" si="50"/>
        <v>0</v>
      </c>
    </row>
    <row r="2747" spans="1:17" x14ac:dyDescent="0.25">
      <c r="A2747" s="48" t="s">
        <v>128</v>
      </c>
      <c r="B2747" s="49" t="s">
        <v>664</v>
      </c>
      <c r="C2747" s="49" t="s">
        <v>665</v>
      </c>
      <c r="D2747" s="49" t="s">
        <v>660</v>
      </c>
      <c r="E2747" s="75">
        <v>191988077259</v>
      </c>
      <c r="F2747" s="53" t="s">
        <v>661</v>
      </c>
      <c r="G2747" s="50" t="s">
        <v>193</v>
      </c>
      <c r="H2747" s="50" t="s">
        <v>188</v>
      </c>
      <c r="I2747" s="78"/>
      <c r="J2747" s="78">
        <v>8</v>
      </c>
      <c r="K2747" s="82">
        <v>8.8000000000000007</v>
      </c>
      <c r="L2747" s="48" t="s">
        <v>368</v>
      </c>
      <c r="M2747" s="50" t="s">
        <v>278</v>
      </c>
      <c r="N2747" s="50" t="s">
        <v>455</v>
      </c>
      <c r="O2747" s="54">
        <f>VLOOKUP(A2747,'Shurjoint Multiplier Sheet'!A:E,4,FALSE)</f>
        <v>0</v>
      </c>
      <c r="P2747" s="91">
        <v>2082.35</v>
      </c>
      <c r="Q2747" s="91">
        <f t="shared" si="50"/>
        <v>0</v>
      </c>
    </row>
    <row r="2748" spans="1:17" x14ac:dyDescent="0.25">
      <c r="A2748" s="48" t="s">
        <v>128</v>
      </c>
      <c r="B2748" s="49" t="s">
        <v>666</v>
      </c>
      <c r="C2748" s="49" t="s">
        <v>667</v>
      </c>
      <c r="D2748" s="49" t="s">
        <v>660</v>
      </c>
      <c r="E2748" s="75">
        <v>191988077273</v>
      </c>
      <c r="F2748" s="53" t="s">
        <v>661</v>
      </c>
      <c r="G2748" s="50" t="s">
        <v>196</v>
      </c>
      <c r="H2748" s="50" t="s">
        <v>188</v>
      </c>
      <c r="I2748" s="78"/>
      <c r="J2748" s="78">
        <v>2</v>
      </c>
      <c r="K2748" s="82">
        <v>20.72</v>
      </c>
      <c r="L2748" s="48" t="s">
        <v>368</v>
      </c>
      <c r="M2748" s="50" t="s">
        <v>278</v>
      </c>
      <c r="N2748" s="50" t="s">
        <v>455</v>
      </c>
      <c r="O2748" s="54">
        <f>VLOOKUP(A2748,'Shurjoint Multiplier Sheet'!A:E,4,FALSE)</f>
        <v>0</v>
      </c>
      <c r="P2748" s="91">
        <v>4846.97</v>
      </c>
      <c r="Q2748" s="91">
        <f t="shared" si="50"/>
        <v>0</v>
      </c>
    </row>
    <row r="2749" spans="1:17" x14ac:dyDescent="0.25">
      <c r="A2749" s="48" t="s">
        <v>128</v>
      </c>
      <c r="B2749" s="49" t="s">
        <v>668</v>
      </c>
      <c r="C2749" s="49" t="s">
        <v>669</v>
      </c>
      <c r="D2749" s="49" t="s">
        <v>660</v>
      </c>
      <c r="E2749" s="75">
        <v>191988077280</v>
      </c>
      <c r="F2749" s="53" t="s">
        <v>661</v>
      </c>
      <c r="G2749" s="50" t="s">
        <v>199</v>
      </c>
      <c r="H2749" s="50" t="s">
        <v>188</v>
      </c>
      <c r="I2749" s="78"/>
      <c r="J2749" s="78">
        <v>2</v>
      </c>
      <c r="K2749" s="82">
        <v>37.43</v>
      </c>
      <c r="L2749" s="48" t="s">
        <v>368</v>
      </c>
      <c r="M2749" s="50" t="s">
        <v>278</v>
      </c>
      <c r="N2749" s="50" t="s">
        <v>455</v>
      </c>
      <c r="O2749" s="54">
        <f>VLOOKUP(A2749,'Shurjoint Multiplier Sheet'!A:E,4,FALSE)</f>
        <v>0</v>
      </c>
      <c r="P2749" s="91">
        <v>7704.59</v>
      </c>
      <c r="Q2749" s="91">
        <f t="shared" si="50"/>
        <v>0</v>
      </c>
    </row>
    <row r="2750" spans="1:17" x14ac:dyDescent="0.25">
      <c r="A2750" s="48" t="s">
        <v>128</v>
      </c>
      <c r="B2750" s="49" t="s">
        <v>5500</v>
      </c>
      <c r="C2750" s="49" t="s">
        <v>5501</v>
      </c>
      <c r="D2750" s="49" t="s">
        <v>5491</v>
      </c>
      <c r="E2750" s="75">
        <v>191988076993</v>
      </c>
      <c r="F2750" s="53" t="s">
        <v>367</v>
      </c>
      <c r="G2750" s="50" t="s">
        <v>5502</v>
      </c>
      <c r="H2750" s="50" t="s">
        <v>188</v>
      </c>
      <c r="I2750" s="78"/>
      <c r="J2750" s="78"/>
      <c r="K2750" s="82">
        <v>3</v>
      </c>
      <c r="L2750" s="48" t="s">
        <v>190</v>
      </c>
      <c r="M2750" s="50" t="s">
        <v>190</v>
      </c>
      <c r="N2750" s="50" t="s">
        <v>190</v>
      </c>
      <c r="O2750" s="54">
        <f>VLOOKUP(A2750,'Shurjoint Multiplier Sheet'!A:E,4,FALSE)</f>
        <v>0</v>
      </c>
      <c r="P2750" s="91" t="e">
        <v>#N/A</v>
      </c>
      <c r="Q2750" s="91" t="e">
        <f t="shared" si="50"/>
        <v>#N/A</v>
      </c>
    </row>
    <row r="2751" spans="1:17" x14ac:dyDescent="0.25">
      <c r="A2751" s="48" t="s">
        <v>128</v>
      </c>
      <c r="B2751" s="55" t="s">
        <v>7250</v>
      </c>
      <c r="C2751" s="49" t="s">
        <v>7251</v>
      </c>
      <c r="D2751" s="49"/>
      <c r="E2751" s="75">
        <v>191988148744</v>
      </c>
      <c r="F2751" s="53" t="s">
        <v>367</v>
      </c>
      <c r="G2751" s="93"/>
      <c r="H2751" s="50" t="s">
        <v>188</v>
      </c>
      <c r="I2751" s="79"/>
      <c r="J2751" s="79"/>
      <c r="K2751" s="82">
        <v>9.0399999999999991</v>
      </c>
      <c r="L2751" s="48" t="s">
        <v>190</v>
      </c>
      <c r="M2751" s="50" t="s">
        <v>190</v>
      </c>
      <c r="N2751" s="50" t="s">
        <v>190</v>
      </c>
      <c r="O2751" s="54">
        <f>VLOOKUP(A2751,'Shurjoint Multiplier Sheet'!A:E,4,FALSE)</f>
        <v>0</v>
      </c>
      <c r="P2751" s="91" t="e">
        <v>#N/A</v>
      </c>
      <c r="Q2751" s="91" t="e">
        <f t="shared" si="50"/>
        <v>#N/A</v>
      </c>
    </row>
    <row r="2752" spans="1:17" x14ac:dyDescent="0.25">
      <c r="A2752" s="48" t="s">
        <v>128</v>
      </c>
      <c r="B2752" s="55" t="s">
        <v>7254</v>
      </c>
      <c r="C2752" s="49" t="s">
        <v>7255</v>
      </c>
      <c r="D2752" s="49"/>
      <c r="E2752" s="75">
        <v>191988148751</v>
      </c>
      <c r="F2752" s="53" t="s">
        <v>367</v>
      </c>
      <c r="G2752" s="50"/>
      <c r="H2752" s="50" t="s">
        <v>188</v>
      </c>
      <c r="I2752" s="79"/>
      <c r="J2752" s="79"/>
      <c r="K2752" s="82">
        <v>9.0399999999999991</v>
      </c>
      <c r="L2752" s="48" t="s">
        <v>190</v>
      </c>
      <c r="M2752" s="50" t="s">
        <v>190</v>
      </c>
      <c r="N2752" s="50" t="s">
        <v>190</v>
      </c>
      <c r="O2752" s="54">
        <f>VLOOKUP(A2752,'Shurjoint Multiplier Sheet'!A:E,4,FALSE)</f>
        <v>0</v>
      </c>
      <c r="P2752" s="91" t="e">
        <v>#N/A</v>
      </c>
      <c r="Q2752" s="91" t="e">
        <f t="shared" si="50"/>
        <v>#N/A</v>
      </c>
    </row>
    <row r="2753" spans="1:17" x14ac:dyDescent="0.25">
      <c r="A2753" s="48" t="s">
        <v>132</v>
      </c>
      <c r="B2753" s="49" t="s">
        <v>4747</v>
      </c>
      <c r="C2753" s="49" t="s">
        <v>4748</v>
      </c>
      <c r="D2753" s="49" t="s">
        <v>4749</v>
      </c>
      <c r="E2753" s="75">
        <v>191988074524</v>
      </c>
      <c r="F2753" s="53" t="s">
        <v>4750</v>
      </c>
      <c r="G2753" s="50" t="s">
        <v>256</v>
      </c>
      <c r="H2753" s="50" t="s">
        <v>188</v>
      </c>
      <c r="I2753" s="78"/>
      <c r="J2753" s="78"/>
      <c r="K2753" s="82">
        <v>1.1499999999999999</v>
      </c>
      <c r="L2753" s="48" t="s">
        <v>190</v>
      </c>
      <c r="M2753" s="50" t="s">
        <v>278</v>
      </c>
      <c r="N2753" s="50" t="s">
        <v>3551</v>
      </c>
      <c r="O2753" s="54">
        <f>VLOOKUP(A2753,'Shurjoint Multiplier Sheet'!A:E,4,FALSE)</f>
        <v>0</v>
      </c>
      <c r="P2753" s="91">
        <v>507.22</v>
      </c>
      <c r="Q2753" s="91">
        <f t="shared" si="50"/>
        <v>0</v>
      </c>
    </row>
    <row r="2754" spans="1:17" x14ac:dyDescent="0.25">
      <c r="A2754" s="48" t="s">
        <v>132</v>
      </c>
      <c r="B2754" s="49" t="s">
        <v>4751</v>
      </c>
      <c r="C2754" s="49" t="s">
        <v>4752</v>
      </c>
      <c r="D2754" s="49" t="s">
        <v>4749</v>
      </c>
      <c r="E2754" s="75">
        <v>191988074630</v>
      </c>
      <c r="F2754" s="53" t="s">
        <v>4750</v>
      </c>
      <c r="G2754" s="50" t="s">
        <v>259</v>
      </c>
      <c r="H2754" s="50" t="s">
        <v>188</v>
      </c>
      <c r="I2754" s="78"/>
      <c r="J2754" s="78"/>
      <c r="K2754" s="82">
        <v>1.5</v>
      </c>
      <c r="L2754" s="48" t="s">
        <v>190</v>
      </c>
      <c r="M2754" s="50" t="s">
        <v>278</v>
      </c>
      <c r="N2754" s="50" t="s">
        <v>3551</v>
      </c>
      <c r="O2754" s="54">
        <f>VLOOKUP(A2754,'Shurjoint Multiplier Sheet'!A:E,4,FALSE)</f>
        <v>0</v>
      </c>
      <c r="P2754" s="91">
        <v>616.46</v>
      </c>
      <c r="Q2754" s="91">
        <f t="shared" si="50"/>
        <v>0</v>
      </c>
    </row>
    <row r="2755" spans="1:17" x14ac:dyDescent="0.25">
      <c r="A2755" s="48" t="s">
        <v>132</v>
      </c>
      <c r="B2755" s="49" t="s">
        <v>4759</v>
      </c>
      <c r="C2755" s="49" t="s">
        <v>4760</v>
      </c>
      <c r="D2755" s="49" t="s">
        <v>4749</v>
      </c>
      <c r="E2755" s="75">
        <v>191988074975</v>
      </c>
      <c r="F2755" s="53" t="s">
        <v>4750</v>
      </c>
      <c r="G2755" s="50" t="s">
        <v>193</v>
      </c>
      <c r="H2755" s="50" t="s">
        <v>188</v>
      </c>
      <c r="I2755" s="78"/>
      <c r="J2755" s="78">
        <v>75</v>
      </c>
      <c r="K2755" s="82">
        <v>0.15</v>
      </c>
      <c r="L2755" s="48" t="s">
        <v>190</v>
      </c>
      <c r="M2755" s="50" t="s">
        <v>278</v>
      </c>
      <c r="N2755" s="50" t="s">
        <v>3551</v>
      </c>
      <c r="O2755" s="54">
        <f>VLOOKUP(A2755,'Shurjoint Multiplier Sheet'!A:E,4,FALSE)</f>
        <v>0</v>
      </c>
      <c r="P2755" s="91">
        <v>129.78</v>
      </c>
      <c r="Q2755" s="91">
        <f t="shared" si="50"/>
        <v>0</v>
      </c>
    </row>
    <row r="2756" spans="1:17" x14ac:dyDescent="0.25">
      <c r="A2756" s="48" t="s">
        <v>132</v>
      </c>
      <c r="B2756" s="49" t="s">
        <v>4763</v>
      </c>
      <c r="C2756" s="49" t="s">
        <v>4764</v>
      </c>
      <c r="D2756" s="49" t="s">
        <v>4749</v>
      </c>
      <c r="E2756" s="75">
        <v>191988075118</v>
      </c>
      <c r="F2756" s="53" t="s">
        <v>4750</v>
      </c>
      <c r="G2756" s="50" t="s">
        <v>187</v>
      </c>
      <c r="H2756" s="50" t="s">
        <v>188</v>
      </c>
      <c r="I2756" s="78"/>
      <c r="J2756" s="78">
        <v>60</v>
      </c>
      <c r="K2756" s="82">
        <v>0.18</v>
      </c>
      <c r="L2756" s="48" t="s">
        <v>190</v>
      </c>
      <c r="M2756" s="50" t="s">
        <v>278</v>
      </c>
      <c r="N2756" s="50" t="s">
        <v>3551</v>
      </c>
      <c r="O2756" s="54">
        <f>VLOOKUP(A2756,'Shurjoint Multiplier Sheet'!A:E,4,FALSE)</f>
        <v>0</v>
      </c>
      <c r="P2756" s="91">
        <v>138.43</v>
      </c>
      <c r="Q2756" s="91">
        <f t="shared" si="50"/>
        <v>0</v>
      </c>
    </row>
    <row r="2757" spans="1:17" x14ac:dyDescent="0.25">
      <c r="A2757" s="48" t="s">
        <v>132</v>
      </c>
      <c r="B2757" s="49" t="s">
        <v>4765</v>
      </c>
      <c r="C2757" s="49" t="s">
        <v>4766</v>
      </c>
      <c r="D2757" s="49" t="s">
        <v>4749</v>
      </c>
      <c r="E2757" s="75">
        <v>191988075361</v>
      </c>
      <c r="F2757" s="53" t="s">
        <v>4750</v>
      </c>
      <c r="G2757" s="50" t="s">
        <v>196</v>
      </c>
      <c r="H2757" s="50" t="s">
        <v>188</v>
      </c>
      <c r="I2757" s="78"/>
      <c r="J2757" s="78">
        <v>40</v>
      </c>
      <c r="K2757" s="82">
        <v>0.22</v>
      </c>
      <c r="L2757" s="48" t="s">
        <v>190</v>
      </c>
      <c r="M2757" s="50" t="s">
        <v>278</v>
      </c>
      <c r="N2757" s="50" t="s">
        <v>3551</v>
      </c>
      <c r="O2757" s="54">
        <f>VLOOKUP(A2757,'Shurjoint Multiplier Sheet'!A:E,4,FALSE)</f>
        <v>0</v>
      </c>
      <c r="P2757" s="91">
        <v>150.33000000000001</v>
      </c>
      <c r="Q2757" s="91">
        <f t="shared" si="50"/>
        <v>0</v>
      </c>
    </row>
    <row r="2758" spans="1:17" x14ac:dyDescent="0.25">
      <c r="A2758" s="48" t="s">
        <v>132</v>
      </c>
      <c r="B2758" s="49" t="s">
        <v>4767</v>
      </c>
      <c r="C2758" s="49" t="s">
        <v>4768</v>
      </c>
      <c r="D2758" s="49" t="s">
        <v>4749</v>
      </c>
      <c r="E2758" s="75">
        <v>191988075521</v>
      </c>
      <c r="F2758" s="53" t="s">
        <v>4750</v>
      </c>
      <c r="G2758" s="50" t="s">
        <v>199</v>
      </c>
      <c r="H2758" s="50" t="s">
        <v>188</v>
      </c>
      <c r="I2758" s="78"/>
      <c r="J2758" s="78">
        <v>20</v>
      </c>
      <c r="K2758" s="82">
        <v>0.33</v>
      </c>
      <c r="L2758" s="48" t="s">
        <v>190</v>
      </c>
      <c r="M2758" s="50" t="s">
        <v>278</v>
      </c>
      <c r="N2758" s="50" t="s">
        <v>3551</v>
      </c>
      <c r="O2758" s="54">
        <f>VLOOKUP(A2758,'Shurjoint Multiplier Sheet'!A:E,4,FALSE)</f>
        <v>0</v>
      </c>
      <c r="P2758" s="91">
        <v>215.22</v>
      </c>
      <c r="Q2758" s="91">
        <f t="shared" si="50"/>
        <v>0</v>
      </c>
    </row>
    <row r="2759" spans="1:17" x14ac:dyDescent="0.25">
      <c r="A2759" s="48" t="s">
        <v>132</v>
      </c>
      <c r="B2759" s="49" t="s">
        <v>4769</v>
      </c>
      <c r="C2759" s="49" t="s">
        <v>4770</v>
      </c>
      <c r="D2759" s="49" t="s">
        <v>4749</v>
      </c>
      <c r="E2759" s="75">
        <v>191988075699</v>
      </c>
      <c r="F2759" s="53" t="s">
        <v>4750</v>
      </c>
      <c r="G2759" s="50" t="s">
        <v>270</v>
      </c>
      <c r="H2759" s="50" t="s">
        <v>188</v>
      </c>
      <c r="I2759" s="78"/>
      <c r="J2759" s="78"/>
      <c r="K2759" s="82">
        <v>0.46</v>
      </c>
      <c r="L2759" s="48" t="s">
        <v>190</v>
      </c>
      <c r="M2759" s="50" t="s">
        <v>278</v>
      </c>
      <c r="N2759" s="50" t="s">
        <v>3551</v>
      </c>
      <c r="O2759" s="54">
        <f>VLOOKUP(A2759,'Shurjoint Multiplier Sheet'!A:E,4,FALSE)</f>
        <v>0</v>
      </c>
      <c r="P2759" s="91">
        <v>252.54</v>
      </c>
      <c r="Q2759" s="91">
        <f t="shared" si="50"/>
        <v>0</v>
      </c>
    </row>
    <row r="2760" spans="1:17" x14ac:dyDescent="0.25">
      <c r="A2760" s="48" t="s">
        <v>132</v>
      </c>
      <c r="B2760" s="49" t="s">
        <v>4771</v>
      </c>
      <c r="C2760" s="49" t="s">
        <v>4772</v>
      </c>
      <c r="D2760" s="49" t="s">
        <v>4749</v>
      </c>
      <c r="E2760" s="75">
        <v>191988076221</v>
      </c>
      <c r="F2760" s="53" t="s">
        <v>4750</v>
      </c>
      <c r="G2760" s="50" t="s">
        <v>202</v>
      </c>
      <c r="H2760" s="50" t="s">
        <v>188</v>
      </c>
      <c r="I2760" s="78"/>
      <c r="J2760" s="78">
        <v>12</v>
      </c>
      <c r="K2760" s="82">
        <v>0.55000000000000004</v>
      </c>
      <c r="L2760" s="48" t="s">
        <v>190</v>
      </c>
      <c r="M2760" s="50" t="s">
        <v>278</v>
      </c>
      <c r="N2760" s="50" t="s">
        <v>3551</v>
      </c>
      <c r="O2760" s="54">
        <f>VLOOKUP(A2760,'Shurjoint Multiplier Sheet'!A:E,4,FALSE)</f>
        <v>0</v>
      </c>
      <c r="P2760" s="91">
        <v>307.69</v>
      </c>
      <c r="Q2760" s="91">
        <f t="shared" si="50"/>
        <v>0</v>
      </c>
    </row>
    <row r="2761" spans="1:17" x14ac:dyDescent="0.25">
      <c r="A2761" s="48" t="s">
        <v>132</v>
      </c>
      <c r="B2761" s="49" t="s">
        <v>4773</v>
      </c>
      <c r="C2761" s="49" t="s">
        <v>4774</v>
      </c>
      <c r="D2761" s="49" t="s">
        <v>4749</v>
      </c>
      <c r="E2761" s="75">
        <v>191988076375</v>
      </c>
      <c r="F2761" s="53" t="s">
        <v>4750</v>
      </c>
      <c r="G2761" s="50" t="s">
        <v>232</v>
      </c>
      <c r="H2761" s="50" t="s">
        <v>188</v>
      </c>
      <c r="I2761" s="78"/>
      <c r="J2761" s="78">
        <v>6</v>
      </c>
      <c r="K2761" s="82">
        <v>0.97</v>
      </c>
      <c r="L2761" s="48" t="s">
        <v>190</v>
      </c>
      <c r="M2761" s="50" t="s">
        <v>278</v>
      </c>
      <c r="N2761" s="50" t="s">
        <v>3551</v>
      </c>
      <c r="O2761" s="54">
        <f>VLOOKUP(A2761,'Shurjoint Multiplier Sheet'!A:E,4,FALSE)</f>
        <v>0</v>
      </c>
      <c r="P2761" s="91">
        <v>397.99</v>
      </c>
      <c r="Q2761" s="91">
        <f t="shared" si="50"/>
        <v>0</v>
      </c>
    </row>
    <row r="2762" spans="1:17" x14ac:dyDescent="0.25">
      <c r="A2762" s="48" t="s">
        <v>132</v>
      </c>
      <c r="B2762" s="49" t="s">
        <v>4775</v>
      </c>
      <c r="C2762" s="49" t="s">
        <v>4776</v>
      </c>
      <c r="D2762" s="49" t="s">
        <v>4749</v>
      </c>
      <c r="E2762" s="75">
        <v>191988075378</v>
      </c>
      <c r="F2762" s="53" t="s">
        <v>4750</v>
      </c>
      <c r="G2762" s="50" t="s">
        <v>196</v>
      </c>
      <c r="H2762" s="50" t="s">
        <v>188</v>
      </c>
      <c r="I2762" s="78"/>
      <c r="J2762" s="78"/>
      <c r="K2762" s="82">
        <v>0.18</v>
      </c>
      <c r="L2762" s="48" t="s">
        <v>190</v>
      </c>
      <c r="M2762" s="50" t="s">
        <v>715</v>
      </c>
      <c r="N2762" s="50" t="s">
        <v>3551</v>
      </c>
      <c r="O2762" s="54">
        <f>VLOOKUP(A2762,'Shurjoint Multiplier Sheet'!A:E,4,FALSE)</f>
        <v>0</v>
      </c>
      <c r="P2762" s="91">
        <v>1042.03</v>
      </c>
      <c r="Q2762" s="91">
        <f t="shared" si="50"/>
        <v>0</v>
      </c>
    </row>
    <row r="2763" spans="1:17" x14ac:dyDescent="0.25">
      <c r="A2763" s="48" t="s">
        <v>132</v>
      </c>
      <c r="B2763" s="49" t="s">
        <v>4777</v>
      </c>
      <c r="C2763" s="49" t="s">
        <v>4778</v>
      </c>
      <c r="D2763" s="49" t="s">
        <v>4749</v>
      </c>
      <c r="E2763" s="75">
        <v>191988074531</v>
      </c>
      <c r="F2763" s="53" t="s">
        <v>4750</v>
      </c>
      <c r="G2763" s="50" t="s">
        <v>256</v>
      </c>
      <c r="H2763" s="50" t="s">
        <v>188</v>
      </c>
      <c r="I2763" s="78"/>
      <c r="J2763" s="78"/>
      <c r="K2763" s="82">
        <v>1.5</v>
      </c>
      <c r="L2763" s="48" t="s">
        <v>190</v>
      </c>
      <c r="M2763" s="50" t="s">
        <v>674</v>
      </c>
      <c r="N2763" s="50" t="s">
        <v>2470</v>
      </c>
      <c r="O2763" s="54">
        <f>VLOOKUP(A2763,'Shurjoint Multiplier Sheet'!A:E,4,FALSE)</f>
        <v>0</v>
      </c>
      <c r="P2763" s="91" t="e">
        <v>#N/A</v>
      </c>
      <c r="Q2763" s="91" t="e">
        <f t="shared" si="50"/>
        <v>#N/A</v>
      </c>
    </row>
    <row r="2764" spans="1:17" x14ac:dyDescent="0.25">
      <c r="A2764" s="48" t="s">
        <v>132</v>
      </c>
      <c r="B2764" s="49" t="s">
        <v>4779</v>
      </c>
      <c r="C2764" s="49" t="s">
        <v>4780</v>
      </c>
      <c r="D2764" s="49" t="s">
        <v>4749</v>
      </c>
      <c r="E2764" s="75">
        <v>191988074647</v>
      </c>
      <c r="F2764" s="53" t="s">
        <v>4750</v>
      </c>
      <c r="G2764" s="50" t="s">
        <v>259</v>
      </c>
      <c r="H2764" s="50" t="s">
        <v>188</v>
      </c>
      <c r="I2764" s="78"/>
      <c r="J2764" s="78"/>
      <c r="K2764" s="82">
        <v>1.32</v>
      </c>
      <c r="L2764" s="48" t="s">
        <v>190</v>
      </c>
      <c r="M2764" s="50" t="s">
        <v>674</v>
      </c>
      <c r="N2764" s="50" t="s">
        <v>2470</v>
      </c>
      <c r="O2764" s="54">
        <f>VLOOKUP(A2764,'Shurjoint Multiplier Sheet'!A:E,4,FALSE)</f>
        <v>0</v>
      </c>
      <c r="P2764" s="91">
        <v>8671.4699999999993</v>
      </c>
      <c r="Q2764" s="91">
        <f t="shared" si="50"/>
        <v>0</v>
      </c>
    </row>
    <row r="2765" spans="1:17" x14ac:dyDescent="0.25">
      <c r="A2765" s="48" t="s">
        <v>132</v>
      </c>
      <c r="B2765" s="49" t="s">
        <v>4781</v>
      </c>
      <c r="C2765" s="49" t="s">
        <v>4782</v>
      </c>
      <c r="D2765" s="49" t="s">
        <v>4749</v>
      </c>
      <c r="E2765" s="75">
        <v>191988074982</v>
      </c>
      <c r="F2765" s="53" t="s">
        <v>4750</v>
      </c>
      <c r="G2765" s="50" t="s">
        <v>193</v>
      </c>
      <c r="H2765" s="50" t="s">
        <v>188</v>
      </c>
      <c r="I2765" s="78"/>
      <c r="J2765" s="78">
        <v>75</v>
      </c>
      <c r="K2765" s="82">
        <v>0.13</v>
      </c>
      <c r="L2765" s="48" t="s">
        <v>190</v>
      </c>
      <c r="M2765" s="50" t="s">
        <v>674</v>
      </c>
      <c r="N2765" s="50" t="s">
        <v>3551</v>
      </c>
      <c r="O2765" s="54">
        <f>VLOOKUP(A2765,'Shurjoint Multiplier Sheet'!A:E,4,FALSE)</f>
        <v>0</v>
      </c>
      <c r="P2765" s="91">
        <v>1235.07</v>
      </c>
      <c r="Q2765" s="91">
        <f t="shared" si="50"/>
        <v>0</v>
      </c>
    </row>
    <row r="2766" spans="1:17" x14ac:dyDescent="0.25">
      <c r="A2766" s="48" t="s">
        <v>132</v>
      </c>
      <c r="B2766" s="49" t="s">
        <v>4783</v>
      </c>
      <c r="C2766" s="49" t="s">
        <v>4784</v>
      </c>
      <c r="D2766" s="49" t="s">
        <v>4749</v>
      </c>
      <c r="E2766" s="75">
        <v>191988075125</v>
      </c>
      <c r="F2766" s="53" t="s">
        <v>4750</v>
      </c>
      <c r="G2766" s="50" t="s">
        <v>187</v>
      </c>
      <c r="H2766" s="50" t="s">
        <v>188</v>
      </c>
      <c r="I2766" s="78"/>
      <c r="J2766" s="78">
        <v>60</v>
      </c>
      <c r="K2766" s="82">
        <v>0.18</v>
      </c>
      <c r="L2766" s="48" t="s">
        <v>190</v>
      </c>
      <c r="M2766" s="50" t="s">
        <v>674</v>
      </c>
      <c r="N2766" s="50" t="s">
        <v>2470</v>
      </c>
      <c r="O2766" s="54">
        <f>VLOOKUP(A2766,'Shurjoint Multiplier Sheet'!A:E,4,FALSE)</f>
        <v>0</v>
      </c>
      <c r="P2766" s="91">
        <v>2387.42</v>
      </c>
      <c r="Q2766" s="91">
        <f t="shared" si="50"/>
        <v>0</v>
      </c>
    </row>
    <row r="2767" spans="1:17" x14ac:dyDescent="0.25">
      <c r="A2767" s="48" t="s">
        <v>132</v>
      </c>
      <c r="B2767" s="49" t="s">
        <v>4785</v>
      </c>
      <c r="C2767" s="49" t="s">
        <v>4786</v>
      </c>
      <c r="D2767" s="49" t="s">
        <v>4749</v>
      </c>
      <c r="E2767" s="75">
        <v>191988075385</v>
      </c>
      <c r="F2767" s="53" t="s">
        <v>4750</v>
      </c>
      <c r="G2767" s="50" t="s">
        <v>196</v>
      </c>
      <c r="H2767" s="50" t="s">
        <v>188</v>
      </c>
      <c r="I2767" s="78"/>
      <c r="J2767" s="78">
        <v>40</v>
      </c>
      <c r="K2767" s="82">
        <v>0.22</v>
      </c>
      <c r="L2767" s="48" t="s">
        <v>190</v>
      </c>
      <c r="M2767" s="50" t="s">
        <v>674</v>
      </c>
      <c r="N2767" s="50" t="s">
        <v>3551</v>
      </c>
      <c r="O2767" s="54">
        <f>VLOOKUP(A2767,'Shurjoint Multiplier Sheet'!A:E,4,FALSE)</f>
        <v>0</v>
      </c>
      <c r="P2767" s="91">
        <v>1848.83</v>
      </c>
      <c r="Q2767" s="91">
        <f t="shared" si="50"/>
        <v>0</v>
      </c>
    </row>
    <row r="2768" spans="1:17" x14ac:dyDescent="0.25">
      <c r="A2768" s="48" t="s">
        <v>132</v>
      </c>
      <c r="B2768" s="49" t="s">
        <v>4787</v>
      </c>
      <c r="C2768" s="49" t="s">
        <v>4788</v>
      </c>
      <c r="D2768" s="49" t="s">
        <v>4749</v>
      </c>
      <c r="E2768" s="75">
        <v>191988075538</v>
      </c>
      <c r="F2768" s="53" t="s">
        <v>4750</v>
      </c>
      <c r="G2768" s="50" t="s">
        <v>199</v>
      </c>
      <c r="H2768" s="50" t="s">
        <v>188</v>
      </c>
      <c r="I2768" s="78"/>
      <c r="J2768" s="78">
        <v>20</v>
      </c>
      <c r="K2768" s="82">
        <v>0.33</v>
      </c>
      <c r="L2768" s="48" t="s">
        <v>190</v>
      </c>
      <c r="M2768" s="50" t="s">
        <v>674</v>
      </c>
      <c r="N2768" s="50" t="s">
        <v>2470</v>
      </c>
      <c r="O2768" s="54">
        <f>VLOOKUP(A2768,'Shurjoint Multiplier Sheet'!A:E,4,FALSE)</f>
        <v>0</v>
      </c>
      <c r="P2768" s="91">
        <v>1946.7</v>
      </c>
      <c r="Q2768" s="91">
        <f t="shared" si="50"/>
        <v>0</v>
      </c>
    </row>
    <row r="2769" spans="1:17" x14ac:dyDescent="0.25">
      <c r="A2769" s="48" t="s">
        <v>132</v>
      </c>
      <c r="B2769" s="49" t="s">
        <v>4789</v>
      </c>
      <c r="C2769" s="49" t="s">
        <v>4790</v>
      </c>
      <c r="D2769" s="49" t="s">
        <v>4749</v>
      </c>
      <c r="E2769" s="75">
        <v>191988076108</v>
      </c>
      <c r="F2769" s="53" t="s">
        <v>4750</v>
      </c>
      <c r="G2769" s="50" t="s">
        <v>270</v>
      </c>
      <c r="H2769" s="50" t="s">
        <v>188</v>
      </c>
      <c r="I2769" s="78"/>
      <c r="J2769" s="78"/>
      <c r="K2769" s="82">
        <v>0.41</v>
      </c>
      <c r="L2769" s="48" t="s">
        <v>190</v>
      </c>
      <c r="M2769" s="50" t="s">
        <v>674</v>
      </c>
      <c r="N2769" s="50" t="s">
        <v>2470</v>
      </c>
      <c r="O2769" s="54">
        <f>VLOOKUP(A2769,'Shurjoint Multiplier Sheet'!A:E,4,FALSE)</f>
        <v>0</v>
      </c>
      <c r="P2769" s="91">
        <v>4166.4799999999996</v>
      </c>
      <c r="Q2769" s="91">
        <f t="shared" si="50"/>
        <v>0</v>
      </c>
    </row>
    <row r="2770" spans="1:17" x14ac:dyDescent="0.25">
      <c r="A2770" s="48" t="s">
        <v>132</v>
      </c>
      <c r="B2770" s="49" t="s">
        <v>4791</v>
      </c>
      <c r="C2770" s="49" t="s">
        <v>4792</v>
      </c>
      <c r="D2770" s="49" t="s">
        <v>4749</v>
      </c>
      <c r="E2770" s="75">
        <v>191988076238</v>
      </c>
      <c r="F2770" s="53" t="s">
        <v>4750</v>
      </c>
      <c r="G2770" s="50" t="s">
        <v>202</v>
      </c>
      <c r="H2770" s="50" t="s">
        <v>188</v>
      </c>
      <c r="I2770" s="78"/>
      <c r="J2770" s="78">
        <v>12</v>
      </c>
      <c r="K2770" s="82">
        <v>0.53</v>
      </c>
      <c r="L2770" s="48" t="s">
        <v>190</v>
      </c>
      <c r="M2770" s="50" t="s">
        <v>674</v>
      </c>
      <c r="N2770" s="50" t="s">
        <v>2470</v>
      </c>
      <c r="O2770" s="54">
        <f>VLOOKUP(A2770,'Shurjoint Multiplier Sheet'!A:E,4,FALSE)</f>
        <v>0</v>
      </c>
      <c r="P2770" s="91">
        <v>5747.09</v>
      </c>
      <c r="Q2770" s="91">
        <f t="shared" si="50"/>
        <v>0</v>
      </c>
    </row>
    <row r="2771" spans="1:17" x14ac:dyDescent="0.25">
      <c r="A2771" s="48" t="s">
        <v>132</v>
      </c>
      <c r="B2771" s="49" t="s">
        <v>4793</v>
      </c>
      <c r="C2771" s="49" t="s">
        <v>4794</v>
      </c>
      <c r="D2771" s="49" t="s">
        <v>4749</v>
      </c>
      <c r="E2771" s="75">
        <v>191988076382</v>
      </c>
      <c r="F2771" s="53" t="s">
        <v>4750</v>
      </c>
      <c r="G2771" s="50" t="s">
        <v>232</v>
      </c>
      <c r="H2771" s="50" t="s">
        <v>188</v>
      </c>
      <c r="I2771" s="78"/>
      <c r="J2771" s="78">
        <v>6</v>
      </c>
      <c r="K2771" s="82">
        <v>0.84</v>
      </c>
      <c r="L2771" s="48" t="s">
        <v>190</v>
      </c>
      <c r="M2771" s="50" t="s">
        <v>674</v>
      </c>
      <c r="N2771" s="50" t="s">
        <v>2470</v>
      </c>
      <c r="O2771" s="54">
        <f>VLOOKUP(A2771,'Shurjoint Multiplier Sheet'!A:E,4,FALSE)</f>
        <v>0</v>
      </c>
      <c r="P2771" s="91">
        <v>7950.65</v>
      </c>
      <c r="Q2771" s="91">
        <f t="shared" si="50"/>
        <v>0</v>
      </c>
    </row>
    <row r="2772" spans="1:17" x14ac:dyDescent="0.25">
      <c r="A2772" s="48" t="s">
        <v>132</v>
      </c>
      <c r="B2772" s="49" t="s">
        <v>4815</v>
      </c>
      <c r="C2772" s="49" t="s">
        <v>4816</v>
      </c>
      <c r="D2772" s="49" t="s">
        <v>4749</v>
      </c>
      <c r="E2772" s="75">
        <v>191988076115</v>
      </c>
      <c r="F2772" s="53" t="s">
        <v>4750</v>
      </c>
      <c r="G2772" s="50" t="s">
        <v>270</v>
      </c>
      <c r="H2772" s="50" t="s">
        <v>188</v>
      </c>
      <c r="I2772" s="78"/>
      <c r="J2772" s="78"/>
      <c r="K2772" s="82">
        <v>0.46</v>
      </c>
      <c r="L2772" s="48" t="s">
        <v>190</v>
      </c>
      <c r="M2772" s="50" t="s">
        <v>220</v>
      </c>
      <c r="N2772" s="50" t="s">
        <v>3551</v>
      </c>
      <c r="O2772" s="54">
        <f>VLOOKUP(A2772,'Shurjoint Multiplier Sheet'!A:E,4,FALSE)</f>
        <v>0</v>
      </c>
      <c r="P2772" s="91">
        <v>252.54</v>
      </c>
      <c r="Q2772" s="91">
        <f t="shared" si="50"/>
        <v>0</v>
      </c>
    </row>
    <row r="2773" spans="1:17" x14ac:dyDescent="0.25">
      <c r="A2773" s="48" t="s">
        <v>132</v>
      </c>
      <c r="B2773" s="49" t="s">
        <v>5142</v>
      </c>
      <c r="C2773" s="49" t="s">
        <v>5143</v>
      </c>
      <c r="D2773" s="49" t="s">
        <v>5144</v>
      </c>
      <c r="E2773" s="75">
        <v>191988074593</v>
      </c>
      <c r="F2773" s="53" t="s">
        <v>4750</v>
      </c>
      <c r="G2773" s="50" t="s">
        <v>256</v>
      </c>
      <c r="H2773" s="50" t="s">
        <v>188</v>
      </c>
      <c r="I2773" s="78"/>
      <c r="J2773" s="78"/>
      <c r="K2773" s="82">
        <v>0.73</v>
      </c>
      <c r="L2773" s="48" t="s">
        <v>190</v>
      </c>
      <c r="M2773" s="50" t="s">
        <v>278</v>
      </c>
      <c r="N2773" s="50" t="s">
        <v>5145</v>
      </c>
      <c r="O2773" s="54">
        <f>VLOOKUP(A2773,'Shurjoint Multiplier Sheet'!A:E,4,FALSE)</f>
        <v>0</v>
      </c>
      <c r="P2773" s="91">
        <v>1061.5</v>
      </c>
      <c r="Q2773" s="91">
        <f t="shared" si="50"/>
        <v>0</v>
      </c>
    </row>
    <row r="2774" spans="1:17" x14ac:dyDescent="0.25">
      <c r="A2774" s="49" t="s">
        <v>132</v>
      </c>
      <c r="B2774" s="49" t="s">
        <v>5146</v>
      </c>
      <c r="C2774" s="49" t="s">
        <v>5147</v>
      </c>
      <c r="D2774" s="49"/>
      <c r="E2774" s="75">
        <v>191988164140</v>
      </c>
      <c r="F2774" s="53" t="s">
        <v>4750</v>
      </c>
      <c r="G2774" s="50" t="s">
        <v>259</v>
      </c>
      <c r="H2774" s="50" t="s">
        <v>188</v>
      </c>
      <c r="I2774" s="79"/>
      <c r="J2774" s="79"/>
      <c r="K2774" s="82">
        <v>0.86</v>
      </c>
      <c r="L2774" s="48" t="s">
        <v>190</v>
      </c>
      <c r="M2774" s="50" t="s">
        <v>278</v>
      </c>
      <c r="N2774" s="50" t="s">
        <v>121</v>
      </c>
      <c r="O2774" s="54">
        <f>VLOOKUP(A2774,'Shurjoint Multiplier Sheet'!A:E,4,FALSE)</f>
        <v>0</v>
      </c>
      <c r="P2774" s="91">
        <v>1408.11</v>
      </c>
      <c r="Q2774" s="91">
        <f t="shared" si="50"/>
        <v>0</v>
      </c>
    </row>
    <row r="2775" spans="1:17" x14ac:dyDescent="0.25">
      <c r="A2775" s="48" t="s">
        <v>132</v>
      </c>
      <c r="B2775" s="49" t="s">
        <v>5148</v>
      </c>
      <c r="C2775" s="49" t="s">
        <v>5149</v>
      </c>
      <c r="D2775" s="49" t="s">
        <v>5144</v>
      </c>
      <c r="E2775" s="75">
        <v>191988075644</v>
      </c>
      <c r="F2775" s="53" t="s">
        <v>4750</v>
      </c>
      <c r="G2775" s="50" t="s">
        <v>199</v>
      </c>
      <c r="H2775" s="50" t="s">
        <v>188</v>
      </c>
      <c r="I2775" s="78"/>
      <c r="J2775" s="78"/>
      <c r="K2775" s="82">
        <v>0.24</v>
      </c>
      <c r="L2775" s="48" t="s">
        <v>190</v>
      </c>
      <c r="M2775" s="50" t="s">
        <v>278</v>
      </c>
      <c r="N2775" s="50" t="s">
        <v>5145</v>
      </c>
      <c r="O2775" s="54">
        <f>VLOOKUP(A2775,'Shurjoint Multiplier Sheet'!A:E,4,FALSE)</f>
        <v>0</v>
      </c>
      <c r="P2775" s="91">
        <v>182.24</v>
      </c>
      <c r="Q2775" s="91">
        <f t="shared" si="50"/>
        <v>0</v>
      </c>
    </row>
    <row r="2776" spans="1:17" x14ac:dyDescent="0.25">
      <c r="A2776" s="48" t="s">
        <v>132</v>
      </c>
      <c r="B2776" s="49" t="s">
        <v>5150</v>
      </c>
      <c r="C2776" s="49" t="s">
        <v>5151</v>
      </c>
      <c r="D2776" s="49" t="s">
        <v>5144</v>
      </c>
      <c r="E2776" s="75">
        <v>191988076337</v>
      </c>
      <c r="F2776" s="53" t="s">
        <v>4750</v>
      </c>
      <c r="G2776" s="50" t="s">
        <v>202</v>
      </c>
      <c r="H2776" s="50" t="s">
        <v>188</v>
      </c>
      <c r="I2776" s="78"/>
      <c r="J2776" s="78"/>
      <c r="K2776" s="82">
        <v>0.31</v>
      </c>
      <c r="L2776" s="48" t="s">
        <v>190</v>
      </c>
      <c r="M2776" s="50" t="s">
        <v>278</v>
      </c>
      <c r="N2776" s="50" t="s">
        <v>5145</v>
      </c>
      <c r="O2776" s="54">
        <f>VLOOKUP(A2776,'Shurjoint Multiplier Sheet'!A:E,4,FALSE)</f>
        <v>0</v>
      </c>
      <c r="P2776" s="91">
        <v>229.82</v>
      </c>
      <c r="Q2776" s="91">
        <f t="shared" si="50"/>
        <v>0</v>
      </c>
    </row>
    <row r="2777" spans="1:17" x14ac:dyDescent="0.25">
      <c r="A2777" s="48" t="s">
        <v>132</v>
      </c>
      <c r="B2777" s="49" t="s">
        <v>5152</v>
      </c>
      <c r="C2777" s="49" t="s">
        <v>5153</v>
      </c>
      <c r="D2777" s="49" t="s">
        <v>5144</v>
      </c>
      <c r="E2777" s="75">
        <v>191988076481</v>
      </c>
      <c r="F2777" s="53" t="s">
        <v>4750</v>
      </c>
      <c r="G2777" s="50" t="s">
        <v>232</v>
      </c>
      <c r="H2777" s="50" t="s">
        <v>188</v>
      </c>
      <c r="I2777" s="78"/>
      <c r="J2777" s="78"/>
      <c r="K2777" s="82">
        <v>0.51</v>
      </c>
      <c r="L2777" s="48" t="s">
        <v>190</v>
      </c>
      <c r="M2777" s="50" t="s">
        <v>278</v>
      </c>
      <c r="N2777" s="50" t="s">
        <v>5145</v>
      </c>
      <c r="O2777" s="54">
        <f>VLOOKUP(A2777,'Shurjoint Multiplier Sheet'!A:E,4,FALSE)</f>
        <v>0</v>
      </c>
      <c r="P2777" s="91">
        <v>302.27999999999997</v>
      </c>
      <c r="Q2777" s="91">
        <f t="shared" si="50"/>
        <v>0</v>
      </c>
    </row>
    <row r="2778" spans="1:17" x14ac:dyDescent="0.25">
      <c r="A2778" s="48" t="s">
        <v>132</v>
      </c>
      <c r="B2778" s="49" t="s">
        <v>5154</v>
      </c>
      <c r="C2778" s="49" t="s">
        <v>5155</v>
      </c>
      <c r="D2778" s="49" t="s">
        <v>5144</v>
      </c>
      <c r="E2778" s="75">
        <v>191988075651</v>
      </c>
      <c r="F2778" s="53" t="s">
        <v>4750</v>
      </c>
      <c r="G2778" s="50" t="s">
        <v>199</v>
      </c>
      <c r="H2778" s="50" t="s">
        <v>188</v>
      </c>
      <c r="I2778" s="78"/>
      <c r="J2778" s="78"/>
      <c r="K2778" s="82">
        <v>0.24</v>
      </c>
      <c r="L2778" s="48" t="s">
        <v>190</v>
      </c>
      <c r="M2778" s="50" t="s">
        <v>220</v>
      </c>
      <c r="N2778" s="50" t="s">
        <v>5145</v>
      </c>
      <c r="O2778" s="54">
        <f>VLOOKUP(A2778,'Shurjoint Multiplier Sheet'!A:E,4,FALSE)</f>
        <v>0</v>
      </c>
      <c r="P2778" s="91">
        <v>182.24</v>
      </c>
      <c r="Q2778" s="91">
        <f t="shared" si="50"/>
        <v>0</v>
      </c>
    </row>
    <row r="2779" spans="1:17" x14ac:dyDescent="0.25">
      <c r="A2779" s="48" t="s">
        <v>132</v>
      </c>
      <c r="B2779" s="49" t="s">
        <v>5156</v>
      </c>
      <c r="C2779" s="49" t="s">
        <v>5157</v>
      </c>
      <c r="D2779" s="49" t="s">
        <v>5144</v>
      </c>
      <c r="E2779" s="75">
        <v>191988076498</v>
      </c>
      <c r="F2779" s="53" t="s">
        <v>4750</v>
      </c>
      <c r="G2779" s="50" t="s">
        <v>232</v>
      </c>
      <c r="H2779" s="50" t="s">
        <v>188</v>
      </c>
      <c r="I2779" s="78"/>
      <c r="J2779" s="78"/>
      <c r="K2779" s="82">
        <v>0.51</v>
      </c>
      <c r="L2779" s="48" t="s">
        <v>190</v>
      </c>
      <c r="M2779" s="50" t="s">
        <v>220</v>
      </c>
      <c r="N2779" s="50" t="s">
        <v>5145</v>
      </c>
      <c r="O2779" s="54">
        <f>VLOOKUP(A2779,'Shurjoint Multiplier Sheet'!A:E,4,FALSE)</f>
        <v>0</v>
      </c>
      <c r="P2779" s="91">
        <v>302.27999999999997</v>
      </c>
      <c r="Q2779" s="91">
        <f t="shared" si="50"/>
        <v>0</v>
      </c>
    </row>
    <row r="2780" spans="1:17" x14ac:dyDescent="0.25">
      <c r="A2780" s="48" t="s">
        <v>132</v>
      </c>
      <c r="B2780" s="49" t="s">
        <v>5366</v>
      </c>
      <c r="C2780" s="49" t="s">
        <v>5367</v>
      </c>
      <c r="D2780" s="49" t="s">
        <v>5368</v>
      </c>
      <c r="E2780" s="75">
        <v>191988061951</v>
      </c>
      <c r="F2780" s="53" t="s">
        <v>5369</v>
      </c>
      <c r="G2780" s="50" t="s">
        <v>256</v>
      </c>
      <c r="H2780" s="50" t="s">
        <v>188</v>
      </c>
      <c r="I2780" s="78">
        <v>20</v>
      </c>
      <c r="J2780" s="78"/>
      <c r="K2780" s="82">
        <v>43.65</v>
      </c>
      <c r="L2780" s="48" t="s">
        <v>189</v>
      </c>
      <c r="M2780" s="50" t="s">
        <v>278</v>
      </c>
      <c r="N2780" s="50" t="s">
        <v>3551</v>
      </c>
      <c r="O2780" s="54">
        <f>VLOOKUP(A2780,'Shurjoint Multiplier Sheet'!A:E,4,FALSE)</f>
        <v>0</v>
      </c>
      <c r="P2780" s="91">
        <v>1385.33</v>
      </c>
      <c r="Q2780" s="91">
        <f t="shared" si="50"/>
        <v>0</v>
      </c>
    </row>
    <row r="2781" spans="1:17" x14ac:dyDescent="0.25">
      <c r="A2781" s="48" t="s">
        <v>132</v>
      </c>
      <c r="B2781" s="49" t="s">
        <v>5370</v>
      </c>
      <c r="C2781" s="49" t="s">
        <v>5371</v>
      </c>
      <c r="D2781" s="49" t="s">
        <v>5368</v>
      </c>
      <c r="E2781" s="75">
        <v>191988061968</v>
      </c>
      <c r="F2781" s="53" t="s">
        <v>5369</v>
      </c>
      <c r="G2781" s="50" t="s">
        <v>256</v>
      </c>
      <c r="H2781" s="50" t="s">
        <v>188</v>
      </c>
      <c r="I2781" s="78">
        <v>20</v>
      </c>
      <c r="J2781" s="78"/>
      <c r="K2781" s="82">
        <v>43.65</v>
      </c>
      <c r="L2781" s="48" t="s">
        <v>189</v>
      </c>
      <c r="M2781" s="50" t="s">
        <v>220</v>
      </c>
      <c r="N2781" s="50" t="s">
        <v>3551</v>
      </c>
      <c r="O2781" s="54">
        <f>VLOOKUP(A2781,'Shurjoint Multiplier Sheet'!A:E,4,FALSE)</f>
        <v>0</v>
      </c>
      <c r="P2781" s="91">
        <v>1385.33</v>
      </c>
      <c r="Q2781" s="91">
        <f t="shared" si="50"/>
        <v>0</v>
      </c>
    </row>
    <row r="2782" spans="1:17" x14ac:dyDescent="0.25">
      <c r="A2782" s="48" t="s">
        <v>132</v>
      </c>
      <c r="B2782" s="49" t="s">
        <v>5372</v>
      </c>
      <c r="C2782" s="49" t="s">
        <v>5373</v>
      </c>
      <c r="D2782" s="49" t="s">
        <v>5368</v>
      </c>
      <c r="E2782" s="75">
        <v>191988061975</v>
      </c>
      <c r="F2782" s="53" t="s">
        <v>5369</v>
      </c>
      <c r="G2782" s="50" t="s">
        <v>259</v>
      </c>
      <c r="H2782" s="50" t="s">
        <v>188</v>
      </c>
      <c r="I2782" s="78">
        <v>14</v>
      </c>
      <c r="J2782" s="78"/>
      <c r="K2782" s="82">
        <v>56.37</v>
      </c>
      <c r="L2782" s="48" t="s">
        <v>189</v>
      </c>
      <c r="M2782" s="50" t="s">
        <v>278</v>
      </c>
      <c r="N2782" s="50" t="s">
        <v>3551</v>
      </c>
      <c r="O2782" s="54">
        <f>VLOOKUP(A2782,'Shurjoint Multiplier Sheet'!A:E,4,FALSE)</f>
        <v>0</v>
      </c>
      <c r="P2782" s="91">
        <v>1533.5</v>
      </c>
      <c r="Q2782" s="91">
        <f t="shared" si="50"/>
        <v>0</v>
      </c>
    </row>
    <row r="2783" spans="1:17" x14ac:dyDescent="0.25">
      <c r="A2783" s="48" t="s">
        <v>132</v>
      </c>
      <c r="B2783" s="49" t="s">
        <v>5374</v>
      </c>
      <c r="C2783" s="49" t="s">
        <v>5375</v>
      </c>
      <c r="D2783" s="49" t="s">
        <v>5368</v>
      </c>
      <c r="E2783" s="75">
        <v>191988061982</v>
      </c>
      <c r="F2783" s="53" t="s">
        <v>5369</v>
      </c>
      <c r="G2783" s="50" t="s">
        <v>259</v>
      </c>
      <c r="H2783" s="50" t="s">
        <v>188</v>
      </c>
      <c r="I2783" s="78">
        <v>14</v>
      </c>
      <c r="J2783" s="78"/>
      <c r="K2783" s="82">
        <v>56.37</v>
      </c>
      <c r="L2783" s="48" t="s">
        <v>189</v>
      </c>
      <c r="M2783" s="50" t="s">
        <v>220</v>
      </c>
      <c r="N2783" s="50" t="s">
        <v>3551</v>
      </c>
      <c r="O2783" s="54">
        <f>VLOOKUP(A2783,'Shurjoint Multiplier Sheet'!A:E,4,FALSE)</f>
        <v>0</v>
      </c>
      <c r="P2783" s="91">
        <v>1533.5</v>
      </c>
      <c r="Q2783" s="91">
        <f t="shared" si="50"/>
        <v>0</v>
      </c>
    </row>
    <row r="2784" spans="1:17" x14ac:dyDescent="0.25">
      <c r="A2784" s="48" t="s">
        <v>132</v>
      </c>
      <c r="B2784" s="49" t="s">
        <v>5392</v>
      </c>
      <c r="C2784" s="49" t="s">
        <v>5393</v>
      </c>
      <c r="D2784" s="49" t="s">
        <v>5368</v>
      </c>
      <c r="E2784" s="75">
        <v>191988062347</v>
      </c>
      <c r="F2784" s="53" t="s">
        <v>5369</v>
      </c>
      <c r="G2784" s="50" t="s">
        <v>193</v>
      </c>
      <c r="H2784" s="50" t="s">
        <v>188</v>
      </c>
      <c r="I2784" s="78">
        <v>300</v>
      </c>
      <c r="J2784" s="78">
        <v>12</v>
      </c>
      <c r="K2784" s="82">
        <v>5.73</v>
      </c>
      <c r="L2784" s="48" t="s">
        <v>189</v>
      </c>
      <c r="M2784" s="50" t="s">
        <v>278</v>
      </c>
      <c r="N2784" s="50" t="s">
        <v>3551</v>
      </c>
      <c r="O2784" s="54">
        <f>VLOOKUP(A2784,'Shurjoint Multiplier Sheet'!A:E,4,FALSE)</f>
        <v>0</v>
      </c>
      <c r="P2784" s="91">
        <v>348.1</v>
      </c>
      <c r="Q2784" s="91">
        <f t="shared" si="50"/>
        <v>0</v>
      </c>
    </row>
    <row r="2785" spans="1:17" x14ac:dyDescent="0.25">
      <c r="A2785" s="48" t="s">
        <v>132</v>
      </c>
      <c r="B2785" s="49" t="s">
        <v>5394</v>
      </c>
      <c r="C2785" s="49" t="s">
        <v>5395</v>
      </c>
      <c r="D2785" s="49" t="s">
        <v>5368</v>
      </c>
      <c r="E2785" s="75">
        <v>191988062354</v>
      </c>
      <c r="F2785" s="53" t="s">
        <v>5369</v>
      </c>
      <c r="G2785" s="50" t="s">
        <v>193</v>
      </c>
      <c r="H2785" s="50" t="s">
        <v>188</v>
      </c>
      <c r="I2785" s="78">
        <v>300</v>
      </c>
      <c r="J2785" s="78">
        <v>12</v>
      </c>
      <c r="K2785" s="82">
        <v>5.73</v>
      </c>
      <c r="L2785" s="48" t="s">
        <v>189</v>
      </c>
      <c r="M2785" s="50" t="s">
        <v>220</v>
      </c>
      <c r="N2785" s="50" t="s">
        <v>3551</v>
      </c>
      <c r="O2785" s="54">
        <f>VLOOKUP(A2785,'Shurjoint Multiplier Sheet'!A:E,4,FALSE)</f>
        <v>0</v>
      </c>
      <c r="P2785" s="91">
        <v>348.1</v>
      </c>
      <c r="Q2785" s="91">
        <f t="shared" si="50"/>
        <v>0</v>
      </c>
    </row>
    <row r="2786" spans="1:17" x14ac:dyDescent="0.25">
      <c r="A2786" s="48" t="s">
        <v>132</v>
      </c>
      <c r="B2786" s="49" t="s">
        <v>5396</v>
      </c>
      <c r="C2786" s="49" t="s">
        <v>5397</v>
      </c>
      <c r="D2786" s="49" t="s">
        <v>5368</v>
      </c>
      <c r="E2786" s="75">
        <v>191988062385</v>
      </c>
      <c r="F2786" s="53" t="s">
        <v>5369</v>
      </c>
      <c r="G2786" s="50" t="s">
        <v>196</v>
      </c>
      <c r="H2786" s="50" t="s">
        <v>188</v>
      </c>
      <c r="I2786" s="78">
        <v>230</v>
      </c>
      <c r="J2786" s="78">
        <v>6</v>
      </c>
      <c r="K2786" s="82">
        <v>8</v>
      </c>
      <c r="L2786" s="48" t="s">
        <v>189</v>
      </c>
      <c r="M2786" s="50" t="s">
        <v>278</v>
      </c>
      <c r="N2786" s="50" t="s">
        <v>3551</v>
      </c>
      <c r="O2786" s="54">
        <f>VLOOKUP(A2786,'Shurjoint Multiplier Sheet'!A:E,4,FALSE)</f>
        <v>0</v>
      </c>
      <c r="P2786" s="91">
        <v>423.95</v>
      </c>
      <c r="Q2786" s="91">
        <f t="shared" si="50"/>
        <v>0</v>
      </c>
    </row>
    <row r="2787" spans="1:17" x14ac:dyDescent="0.25">
      <c r="A2787" s="48" t="s">
        <v>132</v>
      </c>
      <c r="B2787" s="49" t="s">
        <v>5398</v>
      </c>
      <c r="C2787" s="49" t="s">
        <v>5399</v>
      </c>
      <c r="D2787" s="49" t="s">
        <v>5368</v>
      </c>
      <c r="E2787" s="75">
        <v>191988062392</v>
      </c>
      <c r="F2787" s="53" t="s">
        <v>5369</v>
      </c>
      <c r="G2787" s="50" t="s">
        <v>196</v>
      </c>
      <c r="H2787" s="50" t="s">
        <v>188</v>
      </c>
      <c r="I2787" s="78">
        <v>230</v>
      </c>
      <c r="J2787" s="78">
        <v>6</v>
      </c>
      <c r="K2787" s="82">
        <v>8</v>
      </c>
      <c r="L2787" s="48" t="s">
        <v>189</v>
      </c>
      <c r="M2787" s="50" t="s">
        <v>220</v>
      </c>
      <c r="N2787" s="50" t="s">
        <v>3551</v>
      </c>
      <c r="O2787" s="54">
        <f>VLOOKUP(A2787,'Shurjoint Multiplier Sheet'!A:E,4,FALSE)</f>
        <v>0</v>
      </c>
      <c r="P2787" s="91">
        <v>423.95</v>
      </c>
      <c r="Q2787" s="91">
        <f t="shared" si="50"/>
        <v>0</v>
      </c>
    </row>
    <row r="2788" spans="1:17" x14ac:dyDescent="0.25">
      <c r="A2788" s="48" t="s">
        <v>132</v>
      </c>
      <c r="B2788" s="49" t="s">
        <v>5400</v>
      </c>
      <c r="C2788" s="49" t="s">
        <v>5401</v>
      </c>
      <c r="D2788" s="49" t="s">
        <v>5368</v>
      </c>
      <c r="E2788" s="75">
        <v>191988062415</v>
      </c>
      <c r="F2788" s="53" t="s">
        <v>5369</v>
      </c>
      <c r="G2788" s="50" t="s">
        <v>199</v>
      </c>
      <c r="H2788" s="50" t="s">
        <v>188</v>
      </c>
      <c r="I2788" s="78">
        <v>110</v>
      </c>
      <c r="J2788" s="78">
        <v>4</v>
      </c>
      <c r="K2788" s="82">
        <v>11.51</v>
      </c>
      <c r="L2788" s="48" t="s">
        <v>189</v>
      </c>
      <c r="M2788" s="50" t="s">
        <v>278</v>
      </c>
      <c r="N2788" s="50" t="s">
        <v>3551</v>
      </c>
      <c r="O2788" s="54">
        <f>VLOOKUP(A2788,'Shurjoint Multiplier Sheet'!A:E,4,FALSE)</f>
        <v>0</v>
      </c>
      <c r="P2788" s="91">
        <v>537.42999999999995</v>
      </c>
      <c r="Q2788" s="91">
        <f t="shared" si="50"/>
        <v>0</v>
      </c>
    </row>
    <row r="2789" spans="1:17" x14ac:dyDescent="0.25">
      <c r="A2789" s="48" t="s">
        <v>132</v>
      </c>
      <c r="B2789" s="49" t="s">
        <v>5402</v>
      </c>
      <c r="C2789" s="49" t="s">
        <v>5403</v>
      </c>
      <c r="D2789" s="49" t="s">
        <v>5368</v>
      </c>
      <c r="E2789" s="75">
        <v>191988062422</v>
      </c>
      <c r="F2789" s="53" t="s">
        <v>5369</v>
      </c>
      <c r="G2789" s="50" t="s">
        <v>199</v>
      </c>
      <c r="H2789" s="50" t="s">
        <v>188</v>
      </c>
      <c r="I2789" s="78">
        <v>110</v>
      </c>
      <c r="J2789" s="78">
        <v>4</v>
      </c>
      <c r="K2789" s="82">
        <v>11.51</v>
      </c>
      <c r="L2789" s="48" t="s">
        <v>189</v>
      </c>
      <c r="M2789" s="50" t="s">
        <v>220</v>
      </c>
      <c r="N2789" s="50" t="s">
        <v>3551</v>
      </c>
      <c r="O2789" s="54">
        <f>VLOOKUP(A2789,'Shurjoint Multiplier Sheet'!A:E,4,FALSE)</f>
        <v>0</v>
      </c>
      <c r="P2789" s="91">
        <v>537.42999999999995</v>
      </c>
      <c r="Q2789" s="91">
        <f t="shared" si="50"/>
        <v>0</v>
      </c>
    </row>
    <row r="2790" spans="1:17" x14ac:dyDescent="0.25">
      <c r="A2790" s="48" t="s">
        <v>132</v>
      </c>
      <c r="B2790" s="49" t="s">
        <v>5404</v>
      </c>
      <c r="C2790" s="49" t="s">
        <v>5405</v>
      </c>
      <c r="D2790" s="49" t="s">
        <v>5368</v>
      </c>
      <c r="E2790" s="75">
        <v>191988062446</v>
      </c>
      <c r="F2790" s="53" t="s">
        <v>5369</v>
      </c>
      <c r="G2790" s="50" t="s">
        <v>270</v>
      </c>
      <c r="H2790" s="50" t="s">
        <v>188</v>
      </c>
      <c r="I2790" s="78"/>
      <c r="J2790" s="78"/>
      <c r="K2790" s="82">
        <v>13.1</v>
      </c>
      <c r="L2790" s="48" t="s">
        <v>189</v>
      </c>
      <c r="M2790" s="50" t="s">
        <v>278</v>
      </c>
      <c r="N2790" s="50" t="s">
        <v>3551</v>
      </c>
      <c r="O2790" s="54">
        <f>VLOOKUP(A2790,'Shurjoint Multiplier Sheet'!A:E,4,FALSE)</f>
        <v>0</v>
      </c>
      <c r="P2790" s="91">
        <v>790.87</v>
      </c>
      <c r="Q2790" s="91">
        <f t="shared" si="50"/>
        <v>0</v>
      </c>
    </row>
    <row r="2791" spans="1:17" x14ac:dyDescent="0.25">
      <c r="A2791" s="48" t="s">
        <v>132</v>
      </c>
      <c r="B2791" s="49" t="s">
        <v>5406</v>
      </c>
      <c r="C2791" s="49" t="s">
        <v>5407</v>
      </c>
      <c r="D2791" s="49" t="s">
        <v>5368</v>
      </c>
      <c r="E2791" s="75">
        <v>191988062460</v>
      </c>
      <c r="F2791" s="53" t="s">
        <v>5369</v>
      </c>
      <c r="G2791" s="50" t="s">
        <v>202</v>
      </c>
      <c r="H2791" s="50" t="s">
        <v>188</v>
      </c>
      <c r="I2791" s="78">
        <v>65</v>
      </c>
      <c r="J2791" s="78">
        <v>2</v>
      </c>
      <c r="K2791" s="82">
        <v>18.14</v>
      </c>
      <c r="L2791" s="48" t="s">
        <v>189</v>
      </c>
      <c r="M2791" s="50" t="s">
        <v>278</v>
      </c>
      <c r="N2791" s="50" t="s">
        <v>3551</v>
      </c>
      <c r="O2791" s="54">
        <f>VLOOKUP(A2791,'Shurjoint Multiplier Sheet'!A:E,4,FALSE)</f>
        <v>0</v>
      </c>
      <c r="P2791" s="91">
        <v>859.66</v>
      </c>
      <c r="Q2791" s="91">
        <f t="shared" si="50"/>
        <v>0</v>
      </c>
    </row>
    <row r="2792" spans="1:17" x14ac:dyDescent="0.25">
      <c r="A2792" s="48" t="s">
        <v>132</v>
      </c>
      <c r="B2792" s="49" t="s">
        <v>5408</v>
      </c>
      <c r="C2792" s="49" t="s">
        <v>5409</v>
      </c>
      <c r="D2792" s="49" t="s">
        <v>5368</v>
      </c>
      <c r="E2792" s="75">
        <v>191988062477</v>
      </c>
      <c r="F2792" s="53" t="s">
        <v>5369</v>
      </c>
      <c r="G2792" s="50" t="s">
        <v>202</v>
      </c>
      <c r="H2792" s="50" t="s">
        <v>188</v>
      </c>
      <c r="I2792" s="78">
        <v>65</v>
      </c>
      <c r="J2792" s="78">
        <v>2</v>
      </c>
      <c r="K2792" s="82">
        <v>18.14</v>
      </c>
      <c r="L2792" s="48" t="s">
        <v>189</v>
      </c>
      <c r="M2792" s="50" t="s">
        <v>220</v>
      </c>
      <c r="N2792" s="50" t="s">
        <v>3551</v>
      </c>
      <c r="O2792" s="54">
        <f>VLOOKUP(A2792,'Shurjoint Multiplier Sheet'!A:E,4,FALSE)</f>
        <v>0</v>
      </c>
      <c r="P2792" s="91">
        <v>859.66</v>
      </c>
      <c r="Q2792" s="91">
        <f t="shared" si="50"/>
        <v>0</v>
      </c>
    </row>
    <row r="2793" spans="1:17" x14ac:dyDescent="0.25">
      <c r="A2793" s="48" t="s">
        <v>132</v>
      </c>
      <c r="B2793" s="49" t="s">
        <v>5410</v>
      </c>
      <c r="C2793" s="49" t="s">
        <v>5411</v>
      </c>
      <c r="D2793" s="49" t="s">
        <v>5368</v>
      </c>
      <c r="E2793" s="75">
        <v>191988062484</v>
      </c>
      <c r="F2793" s="53" t="s">
        <v>5369</v>
      </c>
      <c r="G2793" s="50" t="s">
        <v>232</v>
      </c>
      <c r="H2793" s="50" t="s">
        <v>188</v>
      </c>
      <c r="I2793" s="78">
        <v>36</v>
      </c>
      <c r="J2793" s="78">
        <v>1</v>
      </c>
      <c r="K2793" s="82">
        <v>29.45</v>
      </c>
      <c r="L2793" s="48" t="s">
        <v>189</v>
      </c>
      <c r="M2793" s="50" t="s">
        <v>278</v>
      </c>
      <c r="N2793" s="50" t="s">
        <v>3551</v>
      </c>
      <c r="O2793" s="54">
        <f>VLOOKUP(A2793,'Shurjoint Multiplier Sheet'!A:E,4,FALSE)</f>
        <v>0</v>
      </c>
      <c r="P2793" s="91">
        <v>1137.79</v>
      </c>
      <c r="Q2793" s="91">
        <f t="shared" si="50"/>
        <v>0</v>
      </c>
    </row>
    <row r="2794" spans="1:17" x14ac:dyDescent="0.25">
      <c r="A2794" s="48" t="s">
        <v>132</v>
      </c>
      <c r="B2794" s="49" t="s">
        <v>5412</v>
      </c>
      <c r="C2794" s="49" t="s">
        <v>5413</v>
      </c>
      <c r="D2794" s="49" t="s">
        <v>5368</v>
      </c>
      <c r="E2794" s="75">
        <v>191988062491</v>
      </c>
      <c r="F2794" s="53" t="s">
        <v>5369</v>
      </c>
      <c r="G2794" s="50" t="s">
        <v>232</v>
      </c>
      <c r="H2794" s="50" t="s">
        <v>188</v>
      </c>
      <c r="I2794" s="78">
        <v>36</v>
      </c>
      <c r="J2794" s="78">
        <v>1</v>
      </c>
      <c r="K2794" s="82">
        <v>29.45</v>
      </c>
      <c r="L2794" s="48" t="s">
        <v>189</v>
      </c>
      <c r="M2794" s="50" t="s">
        <v>220</v>
      </c>
      <c r="N2794" s="50" t="s">
        <v>3551</v>
      </c>
      <c r="O2794" s="54">
        <f>VLOOKUP(A2794,'Shurjoint Multiplier Sheet'!A:E,4,FALSE)</f>
        <v>0</v>
      </c>
      <c r="P2794" s="91">
        <v>1137.79</v>
      </c>
      <c r="Q2794" s="91">
        <f t="shared" si="50"/>
        <v>0</v>
      </c>
    </row>
    <row r="2795" spans="1:17" x14ac:dyDescent="0.25">
      <c r="A2795" s="48" t="s">
        <v>132</v>
      </c>
      <c r="B2795" s="49" t="s">
        <v>5414</v>
      </c>
      <c r="C2795" s="49" t="s">
        <v>5415</v>
      </c>
      <c r="D2795" s="49" t="s">
        <v>5416</v>
      </c>
      <c r="E2795" s="75">
        <v>191988062507</v>
      </c>
      <c r="F2795" s="53" t="s">
        <v>5417</v>
      </c>
      <c r="G2795" s="50" t="s">
        <v>256</v>
      </c>
      <c r="H2795" s="50" t="s">
        <v>188</v>
      </c>
      <c r="I2795" s="78">
        <v>26</v>
      </c>
      <c r="J2795" s="78"/>
      <c r="K2795" s="82">
        <v>35.409999999999997</v>
      </c>
      <c r="L2795" s="48" t="s">
        <v>189</v>
      </c>
      <c r="M2795" s="50" t="s">
        <v>278</v>
      </c>
      <c r="N2795" s="50" t="s">
        <v>5417</v>
      </c>
      <c r="O2795" s="54">
        <f>VLOOKUP(A2795,'Shurjoint Multiplier Sheet'!A:E,4,FALSE)</f>
        <v>0</v>
      </c>
      <c r="P2795" s="91">
        <v>3861.98</v>
      </c>
      <c r="Q2795" s="91">
        <f t="shared" si="50"/>
        <v>0</v>
      </c>
    </row>
    <row r="2796" spans="1:17" x14ac:dyDescent="0.25">
      <c r="A2796" s="48" t="s">
        <v>132</v>
      </c>
      <c r="B2796" s="49" t="s">
        <v>5418</v>
      </c>
      <c r="C2796" s="49" t="s">
        <v>5419</v>
      </c>
      <c r="D2796" s="49" t="s">
        <v>5416</v>
      </c>
      <c r="E2796" s="75">
        <v>191988062514</v>
      </c>
      <c r="F2796" s="53" t="s">
        <v>5417</v>
      </c>
      <c r="G2796" s="50" t="s">
        <v>256</v>
      </c>
      <c r="H2796" s="50" t="s">
        <v>188</v>
      </c>
      <c r="I2796" s="78">
        <v>26</v>
      </c>
      <c r="J2796" s="78"/>
      <c r="K2796" s="82">
        <v>35.409999999999997</v>
      </c>
      <c r="L2796" s="48" t="s">
        <v>189</v>
      </c>
      <c r="M2796" s="50" t="s">
        <v>220</v>
      </c>
      <c r="N2796" s="50" t="s">
        <v>5417</v>
      </c>
      <c r="O2796" s="54">
        <f>VLOOKUP(A2796,'Shurjoint Multiplier Sheet'!A:E,4,FALSE)</f>
        <v>0</v>
      </c>
      <c r="P2796" s="91">
        <v>3861.98</v>
      </c>
      <c r="Q2796" s="91">
        <f t="shared" si="50"/>
        <v>0</v>
      </c>
    </row>
    <row r="2797" spans="1:17" x14ac:dyDescent="0.25">
      <c r="A2797" s="48" t="s">
        <v>132</v>
      </c>
      <c r="B2797" s="49" t="s">
        <v>5420</v>
      </c>
      <c r="C2797" s="49" t="s">
        <v>5421</v>
      </c>
      <c r="D2797" s="49" t="s">
        <v>5416</v>
      </c>
      <c r="E2797" s="75">
        <v>191988062521</v>
      </c>
      <c r="F2797" s="53" t="s">
        <v>5417</v>
      </c>
      <c r="G2797" s="50" t="s">
        <v>259</v>
      </c>
      <c r="H2797" s="50" t="s">
        <v>188</v>
      </c>
      <c r="I2797" s="78">
        <v>20</v>
      </c>
      <c r="J2797" s="78"/>
      <c r="K2797" s="82">
        <v>43.21</v>
      </c>
      <c r="L2797" s="48" t="s">
        <v>189</v>
      </c>
      <c r="M2797" s="50" t="s">
        <v>278</v>
      </c>
      <c r="N2797" s="50" t="s">
        <v>5417</v>
      </c>
      <c r="O2797" s="54">
        <f>VLOOKUP(A2797,'Shurjoint Multiplier Sheet'!A:E,4,FALSE)</f>
        <v>0</v>
      </c>
      <c r="P2797" s="91">
        <v>4414.7</v>
      </c>
      <c r="Q2797" s="91">
        <f t="shared" si="50"/>
        <v>0</v>
      </c>
    </row>
    <row r="2798" spans="1:17" x14ac:dyDescent="0.25">
      <c r="A2798" s="48" t="s">
        <v>132</v>
      </c>
      <c r="B2798" s="49" t="s">
        <v>5422</v>
      </c>
      <c r="C2798" s="49" t="s">
        <v>5423</v>
      </c>
      <c r="D2798" s="49" t="s">
        <v>5416</v>
      </c>
      <c r="E2798" s="75">
        <v>191988062538</v>
      </c>
      <c r="F2798" s="53" t="s">
        <v>5417</v>
      </c>
      <c r="G2798" s="50" t="s">
        <v>259</v>
      </c>
      <c r="H2798" s="50" t="s">
        <v>188</v>
      </c>
      <c r="I2798" s="78">
        <v>20</v>
      </c>
      <c r="J2798" s="78"/>
      <c r="K2798" s="82">
        <v>43.21</v>
      </c>
      <c r="L2798" s="48" t="s">
        <v>189</v>
      </c>
      <c r="M2798" s="50" t="s">
        <v>220</v>
      </c>
      <c r="N2798" s="50" t="s">
        <v>5417</v>
      </c>
      <c r="O2798" s="54">
        <f>VLOOKUP(A2798,'Shurjoint Multiplier Sheet'!A:E,4,FALSE)</f>
        <v>0</v>
      </c>
      <c r="P2798" s="91">
        <v>4414.7</v>
      </c>
      <c r="Q2798" s="91">
        <f t="shared" si="50"/>
        <v>0</v>
      </c>
    </row>
    <row r="2799" spans="1:17" x14ac:dyDescent="0.25">
      <c r="A2799" s="48" t="s">
        <v>132</v>
      </c>
      <c r="B2799" s="49" t="s">
        <v>5424</v>
      </c>
      <c r="C2799" s="49" t="s">
        <v>5425</v>
      </c>
      <c r="D2799" s="49" t="s">
        <v>5416</v>
      </c>
      <c r="E2799" s="75">
        <v>191988062545</v>
      </c>
      <c r="F2799" s="53" t="s">
        <v>5417</v>
      </c>
      <c r="G2799" s="50" t="s">
        <v>193</v>
      </c>
      <c r="H2799" s="50" t="s">
        <v>188</v>
      </c>
      <c r="I2799" s="78">
        <v>350</v>
      </c>
      <c r="J2799" s="78">
        <v>14</v>
      </c>
      <c r="K2799" s="82">
        <v>4.45</v>
      </c>
      <c r="L2799" s="48" t="s">
        <v>189</v>
      </c>
      <c r="M2799" s="50" t="s">
        <v>278</v>
      </c>
      <c r="N2799" s="50" t="s">
        <v>5417</v>
      </c>
      <c r="O2799" s="54">
        <f>VLOOKUP(A2799,'Shurjoint Multiplier Sheet'!A:E,4,FALSE)</f>
        <v>0</v>
      </c>
      <c r="P2799" s="91">
        <v>440.42</v>
      </c>
      <c r="Q2799" s="91">
        <f t="shared" si="50"/>
        <v>0</v>
      </c>
    </row>
    <row r="2800" spans="1:17" x14ac:dyDescent="0.25">
      <c r="A2800" s="48" t="s">
        <v>132</v>
      </c>
      <c r="B2800" s="49" t="s">
        <v>5426</v>
      </c>
      <c r="C2800" s="49" t="s">
        <v>5427</v>
      </c>
      <c r="D2800" s="49" t="s">
        <v>5416</v>
      </c>
      <c r="E2800" s="75">
        <v>191988062552</v>
      </c>
      <c r="F2800" s="53" t="s">
        <v>5417</v>
      </c>
      <c r="G2800" s="50" t="s">
        <v>193</v>
      </c>
      <c r="H2800" s="50" t="s">
        <v>188</v>
      </c>
      <c r="I2800" s="78">
        <v>350</v>
      </c>
      <c r="J2800" s="78">
        <v>14</v>
      </c>
      <c r="K2800" s="82">
        <v>4.45</v>
      </c>
      <c r="L2800" s="48" t="s">
        <v>189</v>
      </c>
      <c r="M2800" s="50" t="s">
        <v>220</v>
      </c>
      <c r="N2800" s="50" t="s">
        <v>5417</v>
      </c>
      <c r="O2800" s="54">
        <f>VLOOKUP(A2800,'Shurjoint Multiplier Sheet'!A:E,4,FALSE)</f>
        <v>0</v>
      </c>
      <c r="P2800" s="91">
        <v>440.42</v>
      </c>
      <c r="Q2800" s="91">
        <f t="shared" ref="Q2800:Q2863" si="51">O2800*P2800</f>
        <v>0</v>
      </c>
    </row>
    <row r="2801" spans="1:17" x14ac:dyDescent="0.25">
      <c r="A2801" s="48" t="s">
        <v>132</v>
      </c>
      <c r="B2801" s="49" t="s">
        <v>5428</v>
      </c>
      <c r="C2801" s="49" t="s">
        <v>5429</v>
      </c>
      <c r="D2801" s="49" t="s">
        <v>5416</v>
      </c>
      <c r="E2801" s="75">
        <v>191988062583</v>
      </c>
      <c r="F2801" s="53" t="s">
        <v>5417</v>
      </c>
      <c r="G2801" s="50" t="s">
        <v>196</v>
      </c>
      <c r="H2801" s="50" t="s">
        <v>188</v>
      </c>
      <c r="I2801" s="78">
        <v>320</v>
      </c>
      <c r="J2801" s="78">
        <v>10</v>
      </c>
      <c r="K2801" s="82">
        <v>6</v>
      </c>
      <c r="L2801" s="48" t="s">
        <v>189</v>
      </c>
      <c r="M2801" s="50" t="s">
        <v>278</v>
      </c>
      <c r="N2801" s="50" t="s">
        <v>5417</v>
      </c>
      <c r="O2801" s="54">
        <f>VLOOKUP(A2801,'Shurjoint Multiplier Sheet'!A:E,4,FALSE)</f>
        <v>0</v>
      </c>
      <c r="P2801" s="91">
        <v>522.74</v>
      </c>
      <c r="Q2801" s="91">
        <f t="shared" si="51"/>
        <v>0</v>
      </c>
    </row>
    <row r="2802" spans="1:17" x14ac:dyDescent="0.25">
      <c r="A2802" s="48" t="s">
        <v>132</v>
      </c>
      <c r="B2802" s="49" t="s">
        <v>5430</v>
      </c>
      <c r="C2802" s="49" t="s">
        <v>5431</v>
      </c>
      <c r="D2802" s="49" t="s">
        <v>5416</v>
      </c>
      <c r="E2802" s="75">
        <v>191988062590</v>
      </c>
      <c r="F2802" s="53" t="s">
        <v>5417</v>
      </c>
      <c r="G2802" s="50" t="s">
        <v>196</v>
      </c>
      <c r="H2802" s="50" t="s">
        <v>188</v>
      </c>
      <c r="I2802" s="78">
        <v>320</v>
      </c>
      <c r="J2802" s="78">
        <v>10</v>
      </c>
      <c r="K2802" s="82">
        <v>6</v>
      </c>
      <c r="L2802" s="48" t="s">
        <v>189</v>
      </c>
      <c r="M2802" s="50" t="s">
        <v>220</v>
      </c>
      <c r="N2802" s="50" t="s">
        <v>5417</v>
      </c>
      <c r="O2802" s="54">
        <f>VLOOKUP(A2802,'Shurjoint Multiplier Sheet'!A:E,4,FALSE)</f>
        <v>0</v>
      </c>
      <c r="P2802" s="91">
        <v>522.74</v>
      </c>
      <c r="Q2802" s="91">
        <f t="shared" si="51"/>
        <v>0</v>
      </c>
    </row>
    <row r="2803" spans="1:17" x14ac:dyDescent="0.25">
      <c r="A2803" s="48" t="s">
        <v>132</v>
      </c>
      <c r="B2803" s="49" t="s">
        <v>5432</v>
      </c>
      <c r="C2803" s="49" t="s">
        <v>5433</v>
      </c>
      <c r="D2803" s="49" t="s">
        <v>5416</v>
      </c>
      <c r="E2803" s="75">
        <v>191988062606</v>
      </c>
      <c r="F2803" s="53" t="s">
        <v>5417</v>
      </c>
      <c r="G2803" s="50" t="s">
        <v>199</v>
      </c>
      <c r="H2803" s="50" t="s">
        <v>188</v>
      </c>
      <c r="I2803" s="78">
        <v>180</v>
      </c>
      <c r="J2803" s="78">
        <v>6</v>
      </c>
      <c r="K2803" s="82">
        <v>8.42</v>
      </c>
      <c r="L2803" s="48" t="s">
        <v>189</v>
      </c>
      <c r="M2803" s="50" t="s">
        <v>278</v>
      </c>
      <c r="N2803" s="50" t="s">
        <v>5417</v>
      </c>
      <c r="O2803" s="54">
        <f>VLOOKUP(A2803,'Shurjoint Multiplier Sheet'!A:E,4,FALSE)</f>
        <v>0</v>
      </c>
      <c r="P2803" s="91">
        <v>649.15</v>
      </c>
      <c r="Q2803" s="91">
        <f t="shared" si="51"/>
        <v>0</v>
      </c>
    </row>
    <row r="2804" spans="1:17" x14ac:dyDescent="0.25">
      <c r="A2804" s="48" t="s">
        <v>132</v>
      </c>
      <c r="B2804" s="49" t="s">
        <v>5434</v>
      </c>
      <c r="C2804" s="49" t="s">
        <v>5435</v>
      </c>
      <c r="D2804" s="49" t="s">
        <v>5416</v>
      </c>
      <c r="E2804" s="75">
        <v>191988062613</v>
      </c>
      <c r="F2804" s="53" t="s">
        <v>5417</v>
      </c>
      <c r="G2804" s="50" t="s">
        <v>199</v>
      </c>
      <c r="H2804" s="50" t="s">
        <v>188</v>
      </c>
      <c r="I2804" s="78">
        <v>180</v>
      </c>
      <c r="J2804" s="78">
        <v>6</v>
      </c>
      <c r="K2804" s="82">
        <v>8.42</v>
      </c>
      <c r="L2804" s="48" t="s">
        <v>189</v>
      </c>
      <c r="M2804" s="50" t="s">
        <v>220</v>
      </c>
      <c r="N2804" s="50" t="s">
        <v>5417</v>
      </c>
      <c r="O2804" s="54">
        <f>VLOOKUP(A2804,'Shurjoint Multiplier Sheet'!A:E,4,FALSE)</f>
        <v>0</v>
      </c>
      <c r="P2804" s="91">
        <v>649.15</v>
      </c>
      <c r="Q2804" s="91">
        <f t="shared" si="51"/>
        <v>0</v>
      </c>
    </row>
    <row r="2805" spans="1:17" x14ac:dyDescent="0.25">
      <c r="A2805" s="48" t="s">
        <v>132</v>
      </c>
      <c r="B2805" s="49" t="s">
        <v>5436</v>
      </c>
      <c r="C2805" s="49" t="s">
        <v>5437</v>
      </c>
      <c r="D2805" s="49" t="s">
        <v>5416</v>
      </c>
      <c r="E2805" s="75">
        <v>191988062620</v>
      </c>
      <c r="F2805" s="53" t="s">
        <v>5417</v>
      </c>
      <c r="G2805" s="50" t="s">
        <v>202</v>
      </c>
      <c r="H2805" s="50" t="s">
        <v>188</v>
      </c>
      <c r="I2805" s="78">
        <v>108</v>
      </c>
      <c r="J2805" s="78">
        <v>3</v>
      </c>
      <c r="K2805" s="82">
        <v>12.68</v>
      </c>
      <c r="L2805" s="48" t="s">
        <v>189</v>
      </c>
      <c r="M2805" s="50" t="s">
        <v>278</v>
      </c>
      <c r="N2805" s="50" t="s">
        <v>5417</v>
      </c>
      <c r="O2805" s="54">
        <f>VLOOKUP(A2805,'Shurjoint Multiplier Sheet'!A:E,4,FALSE)</f>
        <v>0</v>
      </c>
      <c r="P2805" s="91">
        <v>980.78</v>
      </c>
      <c r="Q2805" s="91">
        <f t="shared" si="51"/>
        <v>0</v>
      </c>
    </row>
    <row r="2806" spans="1:17" x14ac:dyDescent="0.25">
      <c r="A2806" s="48" t="s">
        <v>132</v>
      </c>
      <c r="B2806" s="49" t="s">
        <v>5438</v>
      </c>
      <c r="C2806" s="49" t="s">
        <v>5439</v>
      </c>
      <c r="D2806" s="49" t="s">
        <v>5416</v>
      </c>
      <c r="E2806" s="75">
        <v>191988062637</v>
      </c>
      <c r="F2806" s="53" t="s">
        <v>5417</v>
      </c>
      <c r="G2806" s="50" t="s">
        <v>202</v>
      </c>
      <c r="H2806" s="50" t="s">
        <v>188</v>
      </c>
      <c r="I2806" s="78">
        <v>108</v>
      </c>
      <c r="J2806" s="78">
        <v>3</v>
      </c>
      <c r="K2806" s="82">
        <v>12.68</v>
      </c>
      <c r="L2806" s="48" t="s">
        <v>189</v>
      </c>
      <c r="M2806" s="50" t="s">
        <v>220</v>
      </c>
      <c r="N2806" s="50" t="s">
        <v>5417</v>
      </c>
      <c r="O2806" s="54">
        <f>VLOOKUP(A2806,'Shurjoint Multiplier Sheet'!A:E,4,FALSE)</f>
        <v>0</v>
      </c>
      <c r="P2806" s="91">
        <v>980.78</v>
      </c>
      <c r="Q2806" s="91">
        <f t="shared" si="51"/>
        <v>0</v>
      </c>
    </row>
    <row r="2807" spans="1:17" x14ac:dyDescent="0.25">
      <c r="A2807" s="48" t="s">
        <v>132</v>
      </c>
      <c r="B2807" s="49" t="s">
        <v>5440</v>
      </c>
      <c r="C2807" s="49" t="s">
        <v>5441</v>
      </c>
      <c r="D2807" s="49" t="s">
        <v>5416</v>
      </c>
      <c r="E2807" s="75">
        <v>191988062644</v>
      </c>
      <c r="F2807" s="53" t="s">
        <v>5417</v>
      </c>
      <c r="G2807" s="50" t="s">
        <v>232</v>
      </c>
      <c r="H2807" s="50" t="s">
        <v>188</v>
      </c>
      <c r="I2807" s="78">
        <v>60</v>
      </c>
      <c r="J2807" s="78">
        <v>1</v>
      </c>
      <c r="K2807" s="82">
        <v>21.5</v>
      </c>
      <c r="L2807" s="48" t="s">
        <v>189</v>
      </c>
      <c r="M2807" s="50" t="s">
        <v>278</v>
      </c>
      <c r="N2807" s="50" t="s">
        <v>5417</v>
      </c>
      <c r="O2807" s="54">
        <f>VLOOKUP(A2807,'Shurjoint Multiplier Sheet'!A:E,4,FALSE)</f>
        <v>0</v>
      </c>
      <c r="P2807" s="91">
        <v>1308.8900000000001</v>
      </c>
      <c r="Q2807" s="91">
        <f t="shared" si="51"/>
        <v>0</v>
      </c>
    </row>
    <row r="2808" spans="1:17" x14ac:dyDescent="0.25">
      <c r="A2808" s="48" t="s">
        <v>132</v>
      </c>
      <c r="B2808" s="49" t="s">
        <v>5442</v>
      </c>
      <c r="C2808" s="49" t="s">
        <v>5443</v>
      </c>
      <c r="D2808" s="49" t="s">
        <v>5416</v>
      </c>
      <c r="E2808" s="75">
        <v>191988062651</v>
      </c>
      <c r="F2808" s="53" t="s">
        <v>5417</v>
      </c>
      <c r="G2808" s="50" t="s">
        <v>232</v>
      </c>
      <c r="H2808" s="50" t="s">
        <v>188</v>
      </c>
      <c r="I2808" s="78">
        <v>60</v>
      </c>
      <c r="J2808" s="78">
        <v>1</v>
      </c>
      <c r="K2808" s="82">
        <v>21.5</v>
      </c>
      <c r="L2808" s="48" t="s">
        <v>189</v>
      </c>
      <c r="M2808" s="50" t="s">
        <v>220</v>
      </c>
      <c r="N2808" s="50" t="s">
        <v>5417</v>
      </c>
      <c r="O2808" s="54">
        <f>VLOOKUP(A2808,'Shurjoint Multiplier Sheet'!A:E,4,FALSE)</f>
        <v>0</v>
      </c>
      <c r="P2808" s="91">
        <v>1308.8900000000001</v>
      </c>
      <c r="Q2808" s="91">
        <f t="shared" si="51"/>
        <v>0</v>
      </c>
    </row>
    <row r="2809" spans="1:17" x14ac:dyDescent="0.25">
      <c r="A2809" s="48" t="s">
        <v>132</v>
      </c>
      <c r="B2809" s="49" t="s">
        <v>5444</v>
      </c>
      <c r="C2809" s="49" t="s">
        <v>5445</v>
      </c>
      <c r="D2809" s="49" t="s">
        <v>5446</v>
      </c>
      <c r="E2809" s="75">
        <v>191988062668</v>
      </c>
      <c r="F2809" s="53" t="s">
        <v>5145</v>
      </c>
      <c r="G2809" s="50" t="s">
        <v>256</v>
      </c>
      <c r="H2809" s="50" t="s">
        <v>188</v>
      </c>
      <c r="I2809" s="78">
        <v>22</v>
      </c>
      <c r="J2809" s="78"/>
      <c r="K2809" s="82">
        <v>42.22</v>
      </c>
      <c r="L2809" s="48" t="s">
        <v>189</v>
      </c>
      <c r="M2809" s="50" t="s">
        <v>278</v>
      </c>
      <c r="N2809" s="50" t="s">
        <v>5145</v>
      </c>
      <c r="O2809" s="54">
        <f>VLOOKUP(A2809,'Shurjoint Multiplier Sheet'!A:E,4,FALSE)</f>
        <v>0</v>
      </c>
      <c r="P2809" s="91">
        <v>4659.3100000000004</v>
      </c>
      <c r="Q2809" s="91">
        <f t="shared" si="51"/>
        <v>0</v>
      </c>
    </row>
    <row r="2810" spans="1:17" x14ac:dyDescent="0.25">
      <c r="A2810" s="48" t="s">
        <v>132</v>
      </c>
      <c r="B2810" s="49" t="s">
        <v>5447</v>
      </c>
      <c r="C2810" s="49" t="s">
        <v>5448</v>
      </c>
      <c r="D2810" s="49" t="s">
        <v>5446</v>
      </c>
      <c r="E2810" s="75">
        <v>191988062675</v>
      </c>
      <c r="F2810" s="53" t="s">
        <v>5145</v>
      </c>
      <c r="G2810" s="50" t="s">
        <v>256</v>
      </c>
      <c r="H2810" s="50" t="s">
        <v>188</v>
      </c>
      <c r="I2810" s="78"/>
      <c r="J2810" s="78"/>
      <c r="K2810" s="82">
        <v>42.22</v>
      </c>
      <c r="L2810" s="48" t="s">
        <v>189</v>
      </c>
      <c r="M2810" s="50" t="s">
        <v>220</v>
      </c>
      <c r="N2810" s="50" t="s">
        <v>5145</v>
      </c>
      <c r="O2810" s="54">
        <f>VLOOKUP(A2810,'Shurjoint Multiplier Sheet'!A:E,4,FALSE)</f>
        <v>0</v>
      </c>
      <c r="P2810" s="91">
        <v>4659.3100000000004</v>
      </c>
      <c r="Q2810" s="91">
        <f t="shared" si="51"/>
        <v>0</v>
      </c>
    </row>
    <row r="2811" spans="1:17" x14ac:dyDescent="0.25">
      <c r="A2811" s="48" t="s">
        <v>132</v>
      </c>
      <c r="B2811" s="49" t="s">
        <v>5449</v>
      </c>
      <c r="C2811" s="49" t="s">
        <v>5450</v>
      </c>
      <c r="D2811" s="49" t="s">
        <v>5446</v>
      </c>
      <c r="E2811" s="75">
        <v>191988062682</v>
      </c>
      <c r="F2811" s="53" t="s">
        <v>5145</v>
      </c>
      <c r="G2811" s="50" t="s">
        <v>259</v>
      </c>
      <c r="H2811" s="50" t="s">
        <v>188</v>
      </c>
      <c r="I2811" s="78">
        <v>15</v>
      </c>
      <c r="J2811" s="78"/>
      <c r="K2811" s="82">
        <v>51.59</v>
      </c>
      <c r="L2811" s="48" t="s">
        <v>189</v>
      </c>
      <c r="M2811" s="50" t="s">
        <v>278</v>
      </c>
      <c r="N2811" s="50" t="s">
        <v>5145</v>
      </c>
      <c r="O2811" s="54">
        <f>VLOOKUP(A2811,'Shurjoint Multiplier Sheet'!A:E,4,FALSE)</f>
        <v>0</v>
      </c>
      <c r="P2811" s="91">
        <v>6766.7</v>
      </c>
      <c r="Q2811" s="91">
        <f t="shared" si="51"/>
        <v>0</v>
      </c>
    </row>
    <row r="2812" spans="1:17" x14ac:dyDescent="0.25">
      <c r="A2812" s="48" t="s">
        <v>132</v>
      </c>
      <c r="B2812" s="49" t="s">
        <v>5451</v>
      </c>
      <c r="C2812" s="49" t="s">
        <v>5452</v>
      </c>
      <c r="D2812" s="49" t="s">
        <v>5446</v>
      </c>
      <c r="E2812" s="75">
        <v>191988062705</v>
      </c>
      <c r="F2812" s="53" t="s">
        <v>5145</v>
      </c>
      <c r="G2812" s="50" t="s">
        <v>259</v>
      </c>
      <c r="H2812" s="50" t="s">
        <v>188</v>
      </c>
      <c r="I2812" s="78"/>
      <c r="J2812" s="78"/>
      <c r="K2812" s="82">
        <v>51.59</v>
      </c>
      <c r="L2812" s="48" t="s">
        <v>189</v>
      </c>
      <c r="M2812" s="50" t="s">
        <v>220</v>
      </c>
      <c r="N2812" s="50" t="s">
        <v>5145</v>
      </c>
      <c r="O2812" s="54">
        <f>VLOOKUP(A2812,'Shurjoint Multiplier Sheet'!A:E,4,FALSE)</f>
        <v>0</v>
      </c>
      <c r="P2812" s="91">
        <v>6766.7</v>
      </c>
      <c r="Q2812" s="91">
        <f t="shared" si="51"/>
        <v>0</v>
      </c>
    </row>
    <row r="2813" spans="1:17" x14ac:dyDescent="0.25">
      <c r="A2813" s="48" t="s">
        <v>132</v>
      </c>
      <c r="B2813" s="49" t="s">
        <v>5453</v>
      </c>
      <c r="C2813" s="49" t="s">
        <v>5454</v>
      </c>
      <c r="D2813" s="49" t="s">
        <v>5446</v>
      </c>
      <c r="E2813" s="75">
        <v>191988062712</v>
      </c>
      <c r="F2813" s="53" t="s">
        <v>5145</v>
      </c>
      <c r="G2813" s="50" t="s">
        <v>196</v>
      </c>
      <c r="H2813" s="50" t="s">
        <v>188</v>
      </c>
      <c r="I2813" s="78"/>
      <c r="J2813" s="78"/>
      <c r="K2813" s="82">
        <v>10.85</v>
      </c>
      <c r="L2813" s="48" t="s">
        <v>189</v>
      </c>
      <c r="M2813" s="50" t="s">
        <v>278</v>
      </c>
      <c r="N2813" s="50" t="s">
        <v>5145</v>
      </c>
      <c r="O2813" s="54">
        <f>VLOOKUP(A2813,'Shurjoint Multiplier Sheet'!A:E,4,FALSE)</f>
        <v>0</v>
      </c>
      <c r="P2813" s="91">
        <v>621.52</v>
      </c>
      <c r="Q2813" s="91">
        <f t="shared" si="51"/>
        <v>0</v>
      </c>
    </row>
    <row r="2814" spans="1:17" x14ac:dyDescent="0.25">
      <c r="A2814" s="48" t="s">
        <v>132</v>
      </c>
      <c r="B2814" s="49" t="s">
        <v>5455</v>
      </c>
      <c r="C2814" s="49" t="s">
        <v>5456</v>
      </c>
      <c r="D2814" s="49" t="s">
        <v>5446</v>
      </c>
      <c r="E2814" s="75">
        <v>191988062729</v>
      </c>
      <c r="F2814" s="53" t="s">
        <v>5145</v>
      </c>
      <c r="G2814" s="50" t="s">
        <v>199</v>
      </c>
      <c r="H2814" s="50" t="s">
        <v>188</v>
      </c>
      <c r="I2814" s="78">
        <v>115</v>
      </c>
      <c r="J2814" s="78"/>
      <c r="K2814" s="82">
        <v>15.04</v>
      </c>
      <c r="L2814" s="48" t="s">
        <v>189</v>
      </c>
      <c r="M2814" s="50" t="s">
        <v>278</v>
      </c>
      <c r="N2814" s="50" t="s">
        <v>5145</v>
      </c>
      <c r="O2814" s="54">
        <f>VLOOKUP(A2814,'Shurjoint Multiplier Sheet'!A:E,4,FALSE)</f>
        <v>0</v>
      </c>
      <c r="P2814" s="91">
        <v>737.95</v>
      </c>
      <c r="Q2814" s="91">
        <f t="shared" si="51"/>
        <v>0</v>
      </c>
    </row>
    <row r="2815" spans="1:17" x14ac:dyDescent="0.25">
      <c r="A2815" s="48" t="s">
        <v>132</v>
      </c>
      <c r="B2815" s="49" t="s">
        <v>5457</v>
      </c>
      <c r="C2815" s="49" t="s">
        <v>5458</v>
      </c>
      <c r="D2815" s="49" t="s">
        <v>5446</v>
      </c>
      <c r="E2815" s="75">
        <v>191988062736</v>
      </c>
      <c r="F2815" s="53" t="s">
        <v>5145</v>
      </c>
      <c r="G2815" s="50" t="s">
        <v>199</v>
      </c>
      <c r="H2815" s="50" t="s">
        <v>188</v>
      </c>
      <c r="I2815" s="78"/>
      <c r="J2815" s="78"/>
      <c r="K2815" s="82">
        <v>10.63</v>
      </c>
      <c r="L2815" s="48" t="s">
        <v>189</v>
      </c>
      <c r="M2815" s="50" t="s">
        <v>220</v>
      </c>
      <c r="N2815" s="50" t="s">
        <v>5145</v>
      </c>
      <c r="O2815" s="54">
        <f>VLOOKUP(A2815,'Shurjoint Multiplier Sheet'!A:E,4,FALSE)</f>
        <v>0</v>
      </c>
      <c r="P2815" s="91">
        <v>737.95</v>
      </c>
      <c r="Q2815" s="91">
        <f t="shared" si="51"/>
        <v>0</v>
      </c>
    </row>
    <row r="2816" spans="1:17" x14ac:dyDescent="0.25">
      <c r="A2816" s="48" t="s">
        <v>132</v>
      </c>
      <c r="B2816" s="49" t="s">
        <v>5459</v>
      </c>
      <c r="C2816" s="49" t="s">
        <v>5460</v>
      </c>
      <c r="D2816" s="49" t="s">
        <v>5446</v>
      </c>
      <c r="E2816" s="75">
        <v>191988062743</v>
      </c>
      <c r="F2816" s="53" t="s">
        <v>5145</v>
      </c>
      <c r="G2816" s="50" t="s">
        <v>202</v>
      </c>
      <c r="H2816" s="50" t="s">
        <v>188</v>
      </c>
      <c r="I2816" s="78">
        <v>60</v>
      </c>
      <c r="J2816" s="78"/>
      <c r="K2816" s="82">
        <v>21.61</v>
      </c>
      <c r="L2816" s="48" t="s">
        <v>189</v>
      </c>
      <c r="M2816" s="50" t="s">
        <v>278</v>
      </c>
      <c r="N2816" s="50" t="s">
        <v>5145</v>
      </c>
      <c r="O2816" s="54">
        <f>VLOOKUP(A2816,'Shurjoint Multiplier Sheet'!A:E,4,FALSE)</f>
        <v>0</v>
      </c>
      <c r="P2816" s="91">
        <v>1387.1</v>
      </c>
      <c r="Q2816" s="91">
        <f t="shared" si="51"/>
        <v>0</v>
      </c>
    </row>
    <row r="2817" spans="1:17" x14ac:dyDescent="0.25">
      <c r="A2817" s="48" t="s">
        <v>132</v>
      </c>
      <c r="B2817" s="49" t="s">
        <v>5461</v>
      </c>
      <c r="C2817" s="49" t="s">
        <v>5462</v>
      </c>
      <c r="D2817" s="49" t="s">
        <v>5446</v>
      </c>
      <c r="E2817" s="75">
        <v>191988062750</v>
      </c>
      <c r="F2817" s="53" t="s">
        <v>5145</v>
      </c>
      <c r="G2817" s="50" t="s">
        <v>202</v>
      </c>
      <c r="H2817" s="50" t="s">
        <v>188</v>
      </c>
      <c r="I2817" s="78"/>
      <c r="J2817" s="78"/>
      <c r="K2817" s="82">
        <v>21.61</v>
      </c>
      <c r="L2817" s="48" t="s">
        <v>189</v>
      </c>
      <c r="M2817" s="50" t="s">
        <v>220</v>
      </c>
      <c r="N2817" s="50" t="s">
        <v>5145</v>
      </c>
      <c r="O2817" s="54">
        <f>VLOOKUP(A2817,'Shurjoint Multiplier Sheet'!A:E,4,FALSE)</f>
        <v>0</v>
      </c>
      <c r="P2817" s="91">
        <v>1387.1</v>
      </c>
      <c r="Q2817" s="91">
        <f t="shared" si="51"/>
        <v>0</v>
      </c>
    </row>
    <row r="2818" spans="1:17" x14ac:dyDescent="0.25">
      <c r="A2818" s="48" t="s">
        <v>132</v>
      </c>
      <c r="B2818" s="49" t="s">
        <v>5463</v>
      </c>
      <c r="C2818" s="49" t="s">
        <v>5464</v>
      </c>
      <c r="D2818" s="49" t="s">
        <v>5446</v>
      </c>
      <c r="E2818" s="75">
        <v>191988062767</v>
      </c>
      <c r="F2818" s="53" t="s">
        <v>5145</v>
      </c>
      <c r="G2818" s="50" t="s">
        <v>232</v>
      </c>
      <c r="H2818" s="50" t="s">
        <v>188</v>
      </c>
      <c r="I2818" s="78">
        <v>40</v>
      </c>
      <c r="J2818" s="78"/>
      <c r="K2818" s="82">
        <v>28.92</v>
      </c>
      <c r="L2818" s="48" t="s">
        <v>189</v>
      </c>
      <c r="M2818" s="50" t="s">
        <v>278</v>
      </c>
      <c r="N2818" s="50" t="s">
        <v>5145</v>
      </c>
      <c r="O2818" s="54">
        <f>VLOOKUP(A2818,'Shurjoint Multiplier Sheet'!A:E,4,FALSE)</f>
        <v>0</v>
      </c>
      <c r="P2818" s="91">
        <v>1849.27</v>
      </c>
      <c r="Q2818" s="91">
        <f t="shared" si="51"/>
        <v>0</v>
      </c>
    </row>
    <row r="2819" spans="1:17" x14ac:dyDescent="0.25">
      <c r="A2819" s="48" t="s">
        <v>132</v>
      </c>
      <c r="B2819" s="49" t="s">
        <v>5465</v>
      </c>
      <c r="C2819" s="49" t="s">
        <v>5466</v>
      </c>
      <c r="D2819" s="49" t="s">
        <v>5446</v>
      </c>
      <c r="E2819" s="75">
        <v>191988069506</v>
      </c>
      <c r="F2819" s="53" t="s">
        <v>5145</v>
      </c>
      <c r="G2819" s="50" t="s">
        <v>232</v>
      </c>
      <c r="H2819" s="50" t="s">
        <v>188</v>
      </c>
      <c r="I2819" s="78"/>
      <c r="J2819" s="78"/>
      <c r="K2819" s="82">
        <v>28.92</v>
      </c>
      <c r="L2819" s="48" t="s">
        <v>189</v>
      </c>
      <c r="M2819" s="50" t="s">
        <v>220</v>
      </c>
      <c r="N2819" s="50" t="s">
        <v>5145</v>
      </c>
      <c r="O2819" s="54">
        <f>VLOOKUP(A2819,'Shurjoint Multiplier Sheet'!A:E,4,FALSE)</f>
        <v>0</v>
      </c>
      <c r="P2819" s="91">
        <v>1849.27</v>
      </c>
      <c r="Q2819" s="91">
        <f t="shared" si="51"/>
        <v>0</v>
      </c>
    </row>
    <row r="2820" spans="1:17" x14ac:dyDescent="0.25">
      <c r="A2820" s="48" t="s">
        <v>35</v>
      </c>
      <c r="B2820" s="49" t="s">
        <v>5009</v>
      </c>
      <c r="C2820" s="49" t="s">
        <v>5010</v>
      </c>
      <c r="D2820" s="49" t="s">
        <v>5011</v>
      </c>
      <c r="E2820" s="75">
        <v>191988083038</v>
      </c>
      <c r="F2820" s="53" t="s">
        <v>4750</v>
      </c>
      <c r="G2820" s="50" t="s">
        <v>196</v>
      </c>
      <c r="H2820" s="50" t="s">
        <v>188</v>
      </c>
      <c r="I2820" s="78"/>
      <c r="J2820" s="78"/>
      <c r="K2820" s="82">
        <v>0.15</v>
      </c>
      <c r="L2820" s="48" t="s">
        <v>190</v>
      </c>
      <c r="M2820" s="50" t="s">
        <v>278</v>
      </c>
      <c r="N2820" s="50" t="s">
        <v>5013</v>
      </c>
      <c r="O2820" s="54">
        <f>VLOOKUP(A2820,'Shurjoint Multiplier Sheet'!A:E,4,FALSE)</f>
        <v>0</v>
      </c>
      <c r="P2820" s="91" t="e">
        <v>#N/A</v>
      </c>
      <c r="Q2820" s="91" t="e">
        <f t="shared" si="51"/>
        <v>#N/A</v>
      </c>
    </row>
    <row r="2821" spans="1:17" x14ac:dyDescent="0.25">
      <c r="A2821" s="48" t="s">
        <v>35</v>
      </c>
      <c r="B2821" s="49" t="s">
        <v>5014</v>
      </c>
      <c r="C2821" s="49" t="s">
        <v>5015</v>
      </c>
      <c r="D2821" s="49" t="s">
        <v>5011</v>
      </c>
      <c r="E2821" s="75">
        <v>191988083076</v>
      </c>
      <c r="F2821" s="53" t="s">
        <v>4750</v>
      </c>
      <c r="G2821" s="50" t="s">
        <v>202</v>
      </c>
      <c r="H2821" s="50" t="s">
        <v>188</v>
      </c>
      <c r="I2821" s="78"/>
      <c r="J2821" s="78"/>
      <c r="K2821" s="82">
        <v>0.44</v>
      </c>
      <c r="L2821" s="48" t="s">
        <v>190</v>
      </c>
      <c r="M2821" s="50" t="s">
        <v>278</v>
      </c>
      <c r="N2821" s="50" t="s">
        <v>5013</v>
      </c>
      <c r="O2821" s="54">
        <f>VLOOKUP(A2821,'Shurjoint Multiplier Sheet'!A:E,4,FALSE)</f>
        <v>0</v>
      </c>
      <c r="P2821" s="91" t="e">
        <v>#N/A</v>
      </c>
      <c r="Q2821" s="91" t="e">
        <f t="shared" si="51"/>
        <v>#N/A</v>
      </c>
    </row>
    <row r="2822" spans="1:17" x14ac:dyDescent="0.25">
      <c r="A2822" s="48" t="s">
        <v>35</v>
      </c>
      <c r="B2822" s="49" t="s">
        <v>5016</v>
      </c>
      <c r="C2822" s="49" t="s">
        <v>5017</v>
      </c>
      <c r="D2822" s="49" t="s">
        <v>5011</v>
      </c>
      <c r="E2822" s="75">
        <v>191988083090</v>
      </c>
      <c r="F2822" s="53" t="s">
        <v>4750</v>
      </c>
      <c r="G2822" s="50" t="s">
        <v>232</v>
      </c>
      <c r="H2822" s="50" t="s">
        <v>188</v>
      </c>
      <c r="I2822" s="78"/>
      <c r="J2822" s="78"/>
      <c r="K2822" s="82">
        <v>0.77</v>
      </c>
      <c r="L2822" s="48" t="s">
        <v>190</v>
      </c>
      <c r="M2822" s="50" t="s">
        <v>278</v>
      </c>
      <c r="N2822" s="50" t="s">
        <v>5013</v>
      </c>
      <c r="O2822" s="54">
        <f>VLOOKUP(A2822,'Shurjoint Multiplier Sheet'!A:E,4,FALSE)</f>
        <v>0</v>
      </c>
      <c r="P2822" s="91" t="e">
        <v>#N/A</v>
      </c>
      <c r="Q2822" s="91" t="e">
        <f t="shared" si="51"/>
        <v>#N/A</v>
      </c>
    </row>
    <row r="2823" spans="1:17" x14ac:dyDescent="0.25">
      <c r="A2823" s="48" t="s">
        <v>35</v>
      </c>
      <c r="B2823" s="49" t="s">
        <v>5018</v>
      </c>
      <c r="C2823" s="49" t="s">
        <v>5019</v>
      </c>
      <c r="D2823" s="49" t="s">
        <v>5011</v>
      </c>
      <c r="E2823" s="75">
        <v>191988083045</v>
      </c>
      <c r="F2823" s="53" t="s">
        <v>4750</v>
      </c>
      <c r="G2823" s="50" t="s">
        <v>196</v>
      </c>
      <c r="H2823" s="50" t="s">
        <v>188</v>
      </c>
      <c r="I2823" s="78"/>
      <c r="J2823" s="78"/>
      <c r="K2823" s="82">
        <v>0.5</v>
      </c>
      <c r="L2823" s="48" t="s">
        <v>190</v>
      </c>
      <c r="M2823" s="50" t="s">
        <v>674</v>
      </c>
      <c r="N2823" s="50" t="s">
        <v>5013</v>
      </c>
      <c r="O2823" s="54">
        <f>VLOOKUP(A2823,'Shurjoint Multiplier Sheet'!A:E,4,FALSE)</f>
        <v>0</v>
      </c>
      <c r="P2823" s="91" t="e">
        <v>#N/A</v>
      </c>
      <c r="Q2823" s="91" t="e">
        <f t="shared" si="51"/>
        <v>#N/A</v>
      </c>
    </row>
    <row r="2824" spans="1:17" x14ac:dyDescent="0.25">
      <c r="A2824" s="48" t="s">
        <v>35</v>
      </c>
      <c r="B2824" s="49" t="s">
        <v>5020</v>
      </c>
      <c r="C2824" s="49" t="s">
        <v>5021</v>
      </c>
      <c r="D2824" s="49" t="s">
        <v>5011</v>
      </c>
      <c r="E2824" s="75">
        <v>191988082994</v>
      </c>
      <c r="F2824" s="53" t="s">
        <v>4750</v>
      </c>
      <c r="G2824" s="50" t="s">
        <v>256</v>
      </c>
      <c r="H2824" s="50" t="s">
        <v>188</v>
      </c>
      <c r="I2824" s="78"/>
      <c r="J2824" s="78"/>
      <c r="K2824" s="82">
        <v>0.97</v>
      </c>
      <c r="L2824" s="48" t="s">
        <v>190</v>
      </c>
      <c r="M2824" s="50" t="s">
        <v>220</v>
      </c>
      <c r="N2824" s="50" t="s">
        <v>5013</v>
      </c>
      <c r="O2824" s="54">
        <f>VLOOKUP(A2824,'Shurjoint Multiplier Sheet'!A:E,4,FALSE)</f>
        <v>0</v>
      </c>
      <c r="P2824" s="91">
        <v>659.72</v>
      </c>
      <c r="Q2824" s="91">
        <f t="shared" si="51"/>
        <v>0</v>
      </c>
    </row>
    <row r="2825" spans="1:17" x14ac:dyDescent="0.25">
      <c r="A2825" s="48" t="s">
        <v>35</v>
      </c>
      <c r="B2825" s="49" t="s">
        <v>5022</v>
      </c>
      <c r="C2825" s="49" t="s">
        <v>5023</v>
      </c>
      <c r="D2825" s="49" t="s">
        <v>5011</v>
      </c>
      <c r="E2825" s="75">
        <v>191988083007</v>
      </c>
      <c r="F2825" s="53" t="s">
        <v>4750</v>
      </c>
      <c r="G2825" s="50" t="s">
        <v>259</v>
      </c>
      <c r="H2825" s="50" t="s">
        <v>188</v>
      </c>
      <c r="I2825" s="78"/>
      <c r="J2825" s="78"/>
      <c r="K2825" s="82">
        <v>1.21</v>
      </c>
      <c r="L2825" s="48" t="s">
        <v>190</v>
      </c>
      <c r="M2825" s="50" t="s">
        <v>220</v>
      </c>
      <c r="N2825" s="50" t="s">
        <v>5013</v>
      </c>
      <c r="O2825" s="54">
        <f>VLOOKUP(A2825,'Shurjoint Multiplier Sheet'!A:E,4,FALSE)</f>
        <v>0</v>
      </c>
      <c r="P2825" s="91">
        <v>752.72</v>
      </c>
      <c r="Q2825" s="91">
        <f t="shared" si="51"/>
        <v>0</v>
      </c>
    </row>
    <row r="2826" spans="1:17" x14ac:dyDescent="0.25">
      <c r="A2826" s="48" t="s">
        <v>35</v>
      </c>
      <c r="B2826" s="49" t="s">
        <v>5024</v>
      </c>
      <c r="C2826" s="49" t="s">
        <v>5025</v>
      </c>
      <c r="D2826" s="49" t="s">
        <v>5011</v>
      </c>
      <c r="E2826" s="75">
        <v>191988083014</v>
      </c>
      <c r="F2826" s="53" t="s">
        <v>4750</v>
      </c>
      <c r="G2826" s="50" t="s">
        <v>193</v>
      </c>
      <c r="H2826" s="50" t="s">
        <v>188</v>
      </c>
      <c r="I2826" s="78"/>
      <c r="J2826" s="78"/>
      <c r="K2826" s="82">
        <v>0.11</v>
      </c>
      <c r="L2826" s="48" t="s">
        <v>190</v>
      </c>
      <c r="M2826" s="50" t="s">
        <v>220</v>
      </c>
      <c r="N2826" s="50" t="s">
        <v>5013</v>
      </c>
      <c r="O2826" s="54">
        <f>VLOOKUP(A2826,'Shurjoint Multiplier Sheet'!A:E,4,FALSE)</f>
        <v>0</v>
      </c>
      <c r="P2826" s="91">
        <v>125.45</v>
      </c>
      <c r="Q2826" s="91">
        <f t="shared" si="51"/>
        <v>0</v>
      </c>
    </row>
    <row r="2827" spans="1:17" x14ac:dyDescent="0.25">
      <c r="A2827" s="48" t="s">
        <v>35</v>
      </c>
      <c r="B2827" s="49" t="s">
        <v>5026</v>
      </c>
      <c r="C2827" s="49" t="s">
        <v>5027</v>
      </c>
      <c r="D2827" s="49" t="s">
        <v>5011</v>
      </c>
      <c r="E2827" s="75">
        <v>191988083021</v>
      </c>
      <c r="F2827" s="53" t="s">
        <v>4750</v>
      </c>
      <c r="G2827" s="50" t="s">
        <v>187</v>
      </c>
      <c r="H2827" s="50" t="s">
        <v>188</v>
      </c>
      <c r="I2827" s="78"/>
      <c r="J2827" s="78"/>
      <c r="K2827" s="82">
        <v>0.13</v>
      </c>
      <c r="L2827" s="48" t="s">
        <v>190</v>
      </c>
      <c r="M2827" s="50" t="s">
        <v>220</v>
      </c>
      <c r="N2827" s="50" t="s">
        <v>5013</v>
      </c>
      <c r="O2827" s="54">
        <f>VLOOKUP(A2827,'Shurjoint Multiplier Sheet'!A:E,4,FALSE)</f>
        <v>0</v>
      </c>
      <c r="P2827" s="91">
        <v>155.19999999999999</v>
      </c>
      <c r="Q2827" s="91">
        <f t="shared" si="51"/>
        <v>0</v>
      </c>
    </row>
    <row r="2828" spans="1:17" x14ac:dyDescent="0.25">
      <c r="A2828" s="48" t="s">
        <v>35</v>
      </c>
      <c r="B2828" s="49" t="s">
        <v>5028</v>
      </c>
      <c r="C2828" s="49" t="s">
        <v>5029</v>
      </c>
      <c r="D2828" s="49" t="s">
        <v>5011</v>
      </c>
      <c r="E2828" s="75">
        <v>191988083052</v>
      </c>
      <c r="F2828" s="53" t="s">
        <v>4750</v>
      </c>
      <c r="G2828" s="50" t="s">
        <v>196</v>
      </c>
      <c r="H2828" s="50" t="s">
        <v>188</v>
      </c>
      <c r="I2828" s="78"/>
      <c r="J2828" s="78"/>
      <c r="K2828" s="82">
        <v>0.15</v>
      </c>
      <c r="L2828" s="48" t="s">
        <v>190</v>
      </c>
      <c r="M2828" s="50" t="s">
        <v>220</v>
      </c>
      <c r="N2828" s="50" t="s">
        <v>5013</v>
      </c>
      <c r="O2828" s="54">
        <f>VLOOKUP(A2828,'Shurjoint Multiplier Sheet'!A:E,4,FALSE)</f>
        <v>0</v>
      </c>
      <c r="P2828" s="91">
        <v>168.18</v>
      </c>
      <c r="Q2828" s="91">
        <f t="shared" si="51"/>
        <v>0</v>
      </c>
    </row>
    <row r="2829" spans="1:17" x14ac:dyDescent="0.25">
      <c r="A2829" s="48" t="s">
        <v>35</v>
      </c>
      <c r="B2829" s="49" t="s">
        <v>5030</v>
      </c>
      <c r="C2829" s="49" t="s">
        <v>5031</v>
      </c>
      <c r="D2829" s="49" t="s">
        <v>5011</v>
      </c>
      <c r="E2829" s="75">
        <v>191988083069</v>
      </c>
      <c r="F2829" s="53" t="s">
        <v>4750</v>
      </c>
      <c r="G2829" s="50" t="s">
        <v>199</v>
      </c>
      <c r="H2829" s="50" t="s">
        <v>188</v>
      </c>
      <c r="I2829" s="78"/>
      <c r="J2829" s="78"/>
      <c r="K2829" s="82">
        <v>0.28999999999999998</v>
      </c>
      <c r="L2829" s="48" t="s">
        <v>190</v>
      </c>
      <c r="M2829" s="50" t="s">
        <v>220</v>
      </c>
      <c r="N2829" s="50" t="s">
        <v>5013</v>
      </c>
      <c r="O2829" s="54">
        <f>VLOOKUP(A2829,'Shurjoint Multiplier Sheet'!A:E,4,FALSE)</f>
        <v>0</v>
      </c>
      <c r="P2829" s="91">
        <v>215.22</v>
      </c>
      <c r="Q2829" s="91">
        <f t="shared" si="51"/>
        <v>0</v>
      </c>
    </row>
    <row r="2830" spans="1:17" x14ac:dyDescent="0.25">
      <c r="A2830" s="48" t="s">
        <v>35</v>
      </c>
      <c r="B2830" s="49" t="s">
        <v>5032</v>
      </c>
      <c r="C2830" s="49" t="s">
        <v>5033</v>
      </c>
      <c r="D2830" s="49" t="s">
        <v>5011</v>
      </c>
      <c r="E2830" s="75">
        <v>191988083083</v>
      </c>
      <c r="F2830" s="53" t="s">
        <v>4750</v>
      </c>
      <c r="G2830" s="50" t="s">
        <v>202</v>
      </c>
      <c r="H2830" s="50" t="s">
        <v>188</v>
      </c>
      <c r="I2830" s="78"/>
      <c r="J2830" s="78"/>
      <c r="K2830" s="82">
        <v>0.44</v>
      </c>
      <c r="L2830" s="48" t="s">
        <v>190</v>
      </c>
      <c r="M2830" s="50" t="s">
        <v>220</v>
      </c>
      <c r="N2830" s="50" t="s">
        <v>5013</v>
      </c>
      <c r="O2830" s="54">
        <f>VLOOKUP(A2830,'Shurjoint Multiplier Sheet'!A:E,4,FALSE)</f>
        <v>0</v>
      </c>
      <c r="P2830" s="91">
        <v>303.37</v>
      </c>
      <c r="Q2830" s="91">
        <f t="shared" si="51"/>
        <v>0</v>
      </c>
    </row>
    <row r="2831" spans="1:17" x14ac:dyDescent="0.25">
      <c r="A2831" s="48" t="s">
        <v>35</v>
      </c>
      <c r="B2831" s="49" t="s">
        <v>5034</v>
      </c>
      <c r="C2831" s="49" t="s">
        <v>5035</v>
      </c>
      <c r="D2831" s="49" t="s">
        <v>5011</v>
      </c>
      <c r="E2831" s="75">
        <v>191988083106</v>
      </c>
      <c r="F2831" s="53" t="s">
        <v>4750</v>
      </c>
      <c r="G2831" s="50" t="s">
        <v>232</v>
      </c>
      <c r="H2831" s="50" t="s">
        <v>188</v>
      </c>
      <c r="I2831" s="78"/>
      <c r="J2831" s="78"/>
      <c r="K2831" s="82">
        <v>0.77</v>
      </c>
      <c r="L2831" s="48" t="s">
        <v>190</v>
      </c>
      <c r="M2831" s="50" t="s">
        <v>220</v>
      </c>
      <c r="N2831" s="50" t="s">
        <v>5013</v>
      </c>
      <c r="O2831" s="54">
        <f>VLOOKUP(A2831,'Shurjoint Multiplier Sheet'!A:E,4,FALSE)</f>
        <v>0</v>
      </c>
      <c r="P2831" s="91">
        <v>408.81</v>
      </c>
      <c r="Q2831" s="91">
        <f t="shared" si="51"/>
        <v>0</v>
      </c>
    </row>
    <row r="2832" spans="1:17" x14ac:dyDescent="0.25">
      <c r="A2832" s="48" t="s">
        <v>35</v>
      </c>
      <c r="B2832" s="49" t="s">
        <v>7345</v>
      </c>
      <c r="C2832" s="49" t="s">
        <v>7346</v>
      </c>
      <c r="D2832" s="49" t="s">
        <v>7347</v>
      </c>
      <c r="E2832" s="75">
        <v>191988045913</v>
      </c>
      <c r="F2832" s="53" t="s">
        <v>5012</v>
      </c>
      <c r="G2832" s="50" t="s">
        <v>256</v>
      </c>
      <c r="H2832" s="50" t="s">
        <v>188</v>
      </c>
      <c r="I2832" s="78">
        <v>42</v>
      </c>
      <c r="J2832" s="78"/>
      <c r="K2832" s="82">
        <v>31.31</v>
      </c>
      <c r="L2832" s="48" t="s">
        <v>219</v>
      </c>
      <c r="M2832" s="50" t="s">
        <v>220</v>
      </c>
      <c r="N2832" s="50" t="s">
        <v>5013</v>
      </c>
      <c r="O2832" s="54">
        <f>VLOOKUP(A2832,'Shurjoint Multiplier Sheet'!A:E,4,FALSE)</f>
        <v>0</v>
      </c>
      <c r="P2832" s="91">
        <v>1867.49</v>
      </c>
      <c r="Q2832" s="91">
        <f t="shared" si="51"/>
        <v>0</v>
      </c>
    </row>
    <row r="2833" spans="1:17" x14ac:dyDescent="0.25">
      <c r="A2833" s="48" t="s">
        <v>35</v>
      </c>
      <c r="B2833" s="49" t="s">
        <v>7348</v>
      </c>
      <c r="C2833" s="49" t="s">
        <v>7349</v>
      </c>
      <c r="D2833" s="49" t="s">
        <v>7347</v>
      </c>
      <c r="E2833" s="75">
        <v>191988045920</v>
      </c>
      <c r="F2833" s="53" t="s">
        <v>5012</v>
      </c>
      <c r="G2833" s="50" t="s">
        <v>259</v>
      </c>
      <c r="H2833" s="50" t="s">
        <v>188</v>
      </c>
      <c r="I2833" s="78"/>
      <c r="J2833" s="78"/>
      <c r="K2833" s="82">
        <v>36.82</v>
      </c>
      <c r="L2833" s="48" t="s">
        <v>219</v>
      </c>
      <c r="M2833" s="50" t="s">
        <v>220</v>
      </c>
      <c r="N2833" s="50" t="s">
        <v>5013</v>
      </c>
      <c r="O2833" s="54">
        <f>VLOOKUP(A2833,'Shurjoint Multiplier Sheet'!A:E,4,FALSE)</f>
        <v>0</v>
      </c>
      <c r="P2833" s="91">
        <v>2359.65</v>
      </c>
      <c r="Q2833" s="91">
        <f t="shared" si="51"/>
        <v>0</v>
      </c>
    </row>
    <row r="2834" spans="1:17" x14ac:dyDescent="0.25">
      <c r="A2834" s="48" t="s">
        <v>35</v>
      </c>
      <c r="B2834" s="49" t="s">
        <v>7350</v>
      </c>
      <c r="C2834" s="49" t="s">
        <v>7351</v>
      </c>
      <c r="D2834" s="49" t="s">
        <v>7347</v>
      </c>
      <c r="E2834" s="75">
        <v>191988045944</v>
      </c>
      <c r="F2834" s="53" t="s">
        <v>5012</v>
      </c>
      <c r="G2834" s="50" t="s">
        <v>187</v>
      </c>
      <c r="H2834" s="50" t="s">
        <v>188</v>
      </c>
      <c r="I2834" s="78">
        <v>480</v>
      </c>
      <c r="J2834" s="78">
        <v>20</v>
      </c>
      <c r="K2834" s="82">
        <v>3.97</v>
      </c>
      <c r="L2834" s="48" t="s">
        <v>219</v>
      </c>
      <c r="M2834" s="50" t="s">
        <v>220</v>
      </c>
      <c r="N2834" s="50" t="s">
        <v>5013</v>
      </c>
      <c r="O2834" s="54">
        <f>VLOOKUP(A2834,'Shurjoint Multiplier Sheet'!A:E,4,FALSE)</f>
        <v>0</v>
      </c>
      <c r="P2834" s="91">
        <v>241.67</v>
      </c>
      <c r="Q2834" s="91">
        <f t="shared" si="51"/>
        <v>0</v>
      </c>
    </row>
    <row r="2835" spans="1:17" x14ac:dyDescent="0.25">
      <c r="A2835" s="48" t="s">
        <v>35</v>
      </c>
      <c r="B2835" s="49" t="s">
        <v>7352</v>
      </c>
      <c r="C2835" s="49" t="s">
        <v>7353</v>
      </c>
      <c r="D2835" s="49" t="s">
        <v>7347</v>
      </c>
      <c r="E2835" s="75">
        <v>191988045937</v>
      </c>
      <c r="F2835" s="53" t="s">
        <v>5012</v>
      </c>
      <c r="G2835" s="50" t="s">
        <v>193</v>
      </c>
      <c r="H2835" s="50" t="s">
        <v>188</v>
      </c>
      <c r="I2835" s="78">
        <v>693</v>
      </c>
      <c r="J2835" s="78">
        <v>25</v>
      </c>
      <c r="K2835" s="82">
        <v>3.35</v>
      </c>
      <c r="L2835" s="48" t="s">
        <v>219</v>
      </c>
      <c r="M2835" s="50" t="s">
        <v>220</v>
      </c>
      <c r="N2835" s="50" t="s">
        <v>5013</v>
      </c>
      <c r="O2835" s="54">
        <f>VLOOKUP(A2835,'Shurjoint Multiplier Sheet'!A:E,4,FALSE)</f>
        <v>0</v>
      </c>
      <c r="P2835" s="91">
        <v>207.57</v>
      </c>
      <c r="Q2835" s="91">
        <f t="shared" si="51"/>
        <v>0</v>
      </c>
    </row>
    <row r="2836" spans="1:17" x14ac:dyDescent="0.25">
      <c r="A2836" s="48" t="s">
        <v>35</v>
      </c>
      <c r="B2836" s="49" t="s">
        <v>7354</v>
      </c>
      <c r="C2836" s="49" t="s">
        <v>7355</v>
      </c>
      <c r="D2836" s="49" t="s">
        <v>7347</v>
      </c>
      <c r="E2836" s="75">
        <v>191988045951</v>
      </c>
      <c r="F2836" s="53" t="s">
        <v>5012</v>
      </c>
      <c r="G2836" s="50" t="s">
        <v>196</v>
      </c>
      <c r="H2836" s="50" t="s">
        <v>188</v>
      </c>
      <c r="I2836" s="78">
        <v>440</v>
      </c>
      <c r="J2836" s="78"/>
      <c r="K2836" s="82">
        <v>4.74</v>
      </c>
      <c r="L2836" s="48" t="s">
        <v>219</v>
      </c>
      <c r="M2836" s="50" t="s">
        <v>278</v>
      </c>
      <c r="N2836" s="50" t="s">
        <v>5013</v>
      </c>
      <c r="O2836" s="54">
        <f>VLOOKUP(A2836,'Shurjoint Multiplier Sheet'!A:E,4,FALSE)</f>
        <v>0</v>
      </c>
      <c r="P2836" s="91" t="e">
        <v>#N/A</v>
      </c>
      <c r="Q2836" s="91" t="e">
        <f t="shared" si="51"/>
        <v>#N/A</v>
      </c>
    </row>
    <row r="2837" spans="1:17" x14ac:dyDescent="0.25">
      <c r="A2837" s="48" t="s">
        <v>35</v>
      </c>
      <c r="B2837" s="49" t="s">
        <v>7356</v>
      </c>
      <c r="C2837" s="49" t="s">
        <v>7357</v>
      </c>
      <c r="D2837" s="49" t="s">
        <v>7347</v>
      </c>
      <c r="E2837" s="75">
        <v>191988045975</v>
      </c>
      <c r="F2837" s="53" t="s">
        <v>5012</v>
      </c>
      <c r="G2837" s="50" t="s">
        <v>196</v>
      </c>
      <c r="H2837" s="50" t="s">
        <v>188</v>
      </c>
      <c r="I2837" s="78">
        <v>440</v>
      </c>
      <c r="J2837" s="78"/>
      <c r="K2837" s="82">
        <v>4.74</v>
      </c>
      <c r="L2837" s="48" t="s">
        <v>219</v>
      </c>
      <c r="M2837" s="50" t="s">
        <v>220</v>
      </c>
      <c r="N2837" s="50" t="s">
        <v>5013</v>
      </c>
      <c r="O2837" s="54">
        <f>VLOOKUP(A2837,'Shurjoint Multiplier Sheet'!A:E,4,FALSE)</f>
        <v>0</v>
      </c>
      <c r="P2837" s="91">
        <v>268.13</v>
      </c>
      <c r="Q2837" s="91">
        <f t="shared" si="51"/>
        <v>0</v>
      </c>
    </row>
    <row r="2838" spans="1:17" x14ac:dyDescent="0.25">
      <c r="A2838" s="48" t="s">
        <v>35</v>
      </c>
      <c r="B2838" s="49" t="s">
        <v>7358</v>
      </c>
      <c r="C2838" s="49" t="s">
        <v>7359</v>
      </c>
      <c r="D2838" s="49" t="s">
        <v>7347</v>
      </c>
      <c r="E2838" s="75">
        <v>191988045982</v>
      </c>
      <c r="F2838" s="53" t="s">
        <v>5012</v>
      </c>
      <c r="G2838" s="50" t="s">
        <v>199</v>
      </c>
      <c r="H2838" s="50" t="s">
        <v>188</v>
      </c>
      <c r="I2838" s="78">
        <v>230</v>
      </c>
      <c r="J2838" s="78"/>
      <c r="K2838" s="82">
        <v>8.82</v>
      </c>
      <c r="L2838" s="48" t="s">
        <v>219</v>
      </c>
      <c r="M2838" s="50" t="s">
        <v>220</v>
      </c>
      <c r="N2838" s="50" t="s">
        <v>5013</v>
      </c>
      <c r="O2838" s="54">
        <f>VLOOKUP(A2838,'Shurjoint Multiplier Sheet'!A:E,4,FALSE)</f>
        <v>0</v>
      </c>
      <c r="P2838" s="91">
        <v>378.09</v>
      </c>
      <c r="Q2838" s="91">
        <f t="shared" si="51"/>
        <v>0</v>
      </c>
    </row>
    <row r="2839" spans="1:17" x14ac:dyDescent="0.25">
      <c r="A2839" s="48" t="s">
        <v>35</v>
      </c>
      <c r="B2839" s="49" t="s">
        <v>7360</v>
      </c>
      <c r="C2839" s="49" t="s">
        <v>7361</v>
      </c>
      <c r="D2839" s="49" t="s">
        <v>7347</v>
      </c>
      <c r="E2839" s="75">
        <v>191988045999</v>
      </c>
      <c r="F2839" s="53" t="s">
        <v>5012</v>
      </c>
      <c r="G2839" s="50" t="s">
        <v>202</v>
      </c>
      <c r="H2839" s="50" t="s">
        <v>188</v>
      </c>
      <c r="I2839" s="78">
        <v>120</v>
      </c>
      <c r="J2839" s="78"/>
      <c r="K2839" s="82">
        <v>17.64</v>
      </c>
      <c r="L2839" s="48" t="s">
        <v>219</v>
      </c>
      <c r="M2839" s="50" t="s">
        <v>278</v>
      </c>
      <c r="N2839" s="50" t="s">
        <v>5013</v>
      </c>
      <c r="O2839" s="54">
        <f>VLOOKUP(A2839,'Shurjoint Multiplier Sheet'!A:E,4,FALSE)</f>
        <v>0</v>
      </c>
      <c r="P2839" s="91" t="e">
        <v>#N/A</v>
      </c>
      <c r="Q2839" s="91" t="e">
        <f t="shared" si="51"/>
        <v>#N/A</v>
      </c>
    </row>
    <row r="2840" spans="1:17" x14ac:dyDescent="0.25">
      <c r="A2840" s="48" t="s">
        <v>35</v>
      </c>
      <c r="B2840" s="49" t="s">
        <v>7362</v>
      </c>
      <c r="C2840" s="49" t="s">
        <v>7363</v>
      </c>
      <c r="D2840" s="49" t="s">
        <v>7347</v>
      </c>
      <c r="E2840" s="75">
        <v>191988046002</v>
      </c>
      <c r="F2840" s="53" t="s">
        <v>5012</v>
      </c>
      <c r="G2840" s="50" t="s">
        <v>202</v>
      </c>
      <c r="H2840" s="50" t="s">
        <v>188</v>
      </c>
      <c r="I2840" s="78">
        <v>120</v>
      </c>
      <c r="J2840" s="78"/>
      <c r="K2840" s="82">
        <v>17.64</v>
      </c>
      <c r="L2840" s="48" t="s">
        <v>219</v>
      </c>
      <c r="M2840" s="50" t="s">
        <v>220</v>
      </c>
      <c r="N2840" s="50" t="s">
        <v>5013</v>
      </c>
      <c r="O2840" s="54">
        <f>VLOOKUP(A2840,'Shurjoint Multiplier Sheet'!A:E,4,FALSE)</f>
        <v>0</v>
      </c>
      <c r="P2840" s="91">
        <v>649.75</v>
      </c>
      <c r="Q2840" s="91">
        <f t="shared" si="51"/>
        <v>0</v>
      </c>
    </row>
    <row r="2841" spans="1:17" x14ac:dyDescent="0.25">
      <c r="A2841" s="48" t="s">
        <v>35</v>
      </c>
      <c r="B2841" s="49" t="s">
        <v>7364</v>
      </c>
      <c r="C2841" s="49" t="s">
        <v>7365</v>
      </c>
      <c r="D2841" s="49" t="s">
        <v>7347</v>
      </c>
      <c r="E2841" s="75">
        <v>191988046019</v>
      </c>
      <c r="F2841" s="53" t="s">
        <v>5012</v>
      </c>
      <c r="G2841" s="50" t="s">
        <v>232</v>
      </c>
      <c r="H2841" s="50" t="s">
        <v>188</v>
      </c>
      <c r="I2841" s="78">
        <v>60</v>
      </c>
      <c r="J2841" s="78"/>
      <c r="K2841" s="82">
        <v>24.1</v>
      </c>
      <c r="L2841" s="48" t="s">
        <v>219</v>
      </c>
      <c r="M2841" s="50" t="s">
        <v>278</v>
      </c>
      <c r="N2841" s="50" t="s">
        <v>5013</v>
      </c>
      <c r="O2841" s="54">
        <f>VLOOKUP(A2841,'Shurjoint Multiplier Sheet'!A:E,4,FALSE)</f>
        <v>0</v>
      </c>
      <c r="P2841" s="91" t="e">
        <v>#N/A</v>
      </c>
      <c r="Q2841" s="91" t="e">
        <f t="shared" si="51"/>
        <v>#N/A</v>
      </c>
    </row>
    <row r="2842" spans="1:17" x14ac:dyDescent="0.25">
      <c r="A2842" s="48" t="s">
        <v>35</v>
      </c>
      <c r="B2842" s="49" t="s">
        <v>7366</v>
      </c>
      <c r="C2842" s="49" t="s">
        <v>7367</v>
      </c>
      <c r="D2842" s="49" t="s">
        <v>7347</v>
      </c>
      <c r="E2842" s="75">
        <v>191988046026</v>
      </c>
      <c r="F2842" s="53" t="s">
        <v>5012</v>
      </c>
      <c r="G2842" s="50" t="s">
        <v>232</v>
      </c>
      <c r="H2842" s="50" t="s">
        <v>188</v>
      </c>
      <c r="I2842" s="78">
        <v>60</v>
      </c>
      <c r="J2842" s="78"/>
      <c r="K2842" s="82">
        <v>24.1</v>
      </c>
      <c r="L2842" s="48" t="s">
        <v>219</v>
      </c>
      <c r="M2842" s="50" t="s">
        <v>220</v>
      </c>
      <c r="N2842" s="50" t="s">
        <v>5013</v>
      </c>
      <c r="O2842" s="54">
        <f>VLOOKUP(A2842,'Shurjoint Multiplier Sheet'!A:E,4,FALSE)</f>
        <v>0</v>
      </c>
      <c r="P2842" s="91">
        <v>1000.19</v>
      </c>
      <c r="Q2842" s="91">
        <f t="shared" si="51"/>
        <v>0</v>
      </c>
    </row>
    <row r="2843" spans="1:17" x14ac:dyDescent="0.25">
      <c r="A2843" s="48" t="s">
        <v>134</v>
      </c>
      <c r="B2843" s="49" t="s">
        <v>4753</v>
      </c>
      <c r="C2843" s="49" t="s">
        <v>4754</v>
      </c>
      <c r="D2843" s="49" t="s">
        <v>4749</v>
      </c>
      <c r="E2843" s="75">
        <v>191988074722</v>
      </c>
      <c r="F2843" s="53" t="s">
        <v>4750</v>
      </c>
      <c r="G2843" s="50" t="s">
        <v>323</v>
      </c>
      <c r="H2843" s="50" t="s">
        <v>188</v>
      </c>
      <c r="I2843" s="78"/>
      <c r="J2843" s="78"/>
      <c r="K2843" s="82">
        <v>3.2</v>
      </c>
      <c r="L2843" s="48" t="s">
        <v>190</v>
      </c>
      <c r="M2843" s="50" t="s">
        <v>278</v>
      </c>
      <c r="N2843" s="50" t="s">
        <v>3551</v>
      </c>
      <c r="O2843" s="54">
        <f>VLOOKUP(A2843,'Shurjoint Multiplier Sheet'!A:E,4,FALSE)</f>
        <v>0</v>
      </c>
      <c r="P2843" s="91">
        <v>933.33</v>
      </c>
      <c r="Q2843" s="91">
        <f t="shared" si="51"/>
        <v>0</v>
      </c>
    </row>
    <row r="2844" spans="1:17" x14ac:dyDescent="0.25">
      <c r="A2844" s="48" t="s">
        <v>134</v>
      </c>
      <c r="B2844" s="49" t="s">
        <v>4755</v>
      </c>
      <c r="C2844" s="49" t="s">
        <v>4756</v>
      </c>
      <c r="D2844" s="49" t="s">
        <v>4749</v>
      </c>
      <c r="E2844" s="75">
        <v>191988074791</v>
      </c>
      <c r="F2844" s="53" t="s">
        <v>4750</v>
      </c>
      <c r="G2844" s="50" t="s">
        <v>326</v>
      </c>
      <c r="H2844" s="50" t="s">
        <v>188</v>
      </c>
      <c r="I2844" s="78"/>
      <c r="J2844" s="78"/>
      <c r="K2844" s="82">
        <v>3.84</v>
      </c>
      <c r="L2844" s="48" t="s">
        <v>190</v>
      </c>
      <c r="M2844" s="50" t="s">
        <v>278</v>
      </c>
      <c r="N2844" s="50" t="s">
        <v>3551</v>
      </c>
      <c r="O2844" s="54">
        <f>VLOOKUP(A2844,'Shurjoint Multiplier Sheet'!A:E,4,FALSE)</f>
        <v>0</v>
      </c>
      <c r="P2844" s="91">
        <v>1104.21</v>
      </c>
      <c r="Q2844" s="91">
        <f t="shared" si="51"/>
        <v>0</v>
      </c>
    </row>
    <row r="2845" spans="1:17" x14ac:dyDescent="0.25">
      <c r="A2845" s="48" t="s">
        <v>134</v>
      </c>
      <c r="B2845" s="49" t="s">
        <v>4757</v>
      </c>
      <c r="C2845" s="49" t="s">
        <v>4758</v>
      </c>
      <c r="D2845" s="49" t="s">
        <v>4749</v>
      </c>
      <c r="E2845" s="75">
        <v>191988074913</v>
      </c>
      <c r="F2845" s="53" t="s">
        <v>4750</v>
      </c>
      <c r="G2845" s="50" t="s">
        <v>329</v>
      </c>
      <c r="H2845" s="50" t="s">
        <v>188</v>
      </c>
      <c r="I2845" s="78"/>
      <c r="J2845" s="78"/>
      <c r="K2845" s="82">
        <v>3.97</v>
      </c>
      <c r="L2845" s="48" t="s">
        <v>190</v>
      </c>
      <c r="M2845" s="50" t="s">
        <v>278</v>
      </c>
      <c r="N2845" s="50" t="s">
        <v>3551</v>
      </c>
      <c r="O2845" s="54">
        <f>VLOOKUP(A2845,'Shurjoint Multiplier Sheet'!A:E,4,FALSE)</f>
        <v>0</v>
      </c>
      <c r="P2845" s="91">
        <v>1757.98</v>
      </c>
      <c r="Q2845" s="91">
        <f t="shared" si="51"/>
        <v>0</v>
      </c>
    </row>
    <row r="2846" spans="1:17" x14ac:dyDescent="0.25">
      <c r="A2846" s="48" t="s">
        <v>134</v>
      </c>
      <c r="B2846" s="49" t="s">
        <v>4761</v>
      </c>
      <c r="C2846" s="49" t="s">
        <v>4762</v>
      </c>
      <c r="D2846" s="49" t="s">
        <v>4749</v>
      </c>
      <c r="E2846" s="75">
        <v>191988075262</v>
      </c>
      <c r="F2846" s="53" t="s">
        <v>4750</v>
      </c>
      <c r="G2846" s="50" t="s">
        <v>332</v>
      </c>
      <c r="H2846" s="50" t="s">
        <v>188</v>
      </c>
      <c r="I2846" s="78"/>
      <c r="J2846" s="78"/>
      <c r="K2846" s="82">
        <v>4.41</v>
      </c>
      <c r="L2846" s="48" t="s">
        <v>190</v>
      </c>
      <c r="M2846" s="50" t="s">
        <v>278</v>
      </c>
      <c r="N2846" s="50" t="s">
        <v>3551</v>
      </c>
      <c r="O2846" s="54">
        <f>VLOOKUP(A2846,'Shurjoint Multiplier Sheet'!A:E,4,FALSE)</f>
        <v>0</v>
      </c>
      <c r="P2846" s="91" t="e">
        <v>#N/A</v>
      </c>
      <c r="Q2846" s="91" t="e">
        <f t="shared" si="51"/>
        <v>#N/A</v>
      </c>
    </row>
    <row r="2847" spans="1:17" x14ac:dyDescent="0.25">
      <c r="A2847" s="48" t="s">
        <v>134</v>
      </c>
      <c r="B2847" s="49" t="s">
        <v>5376</v>
      </c>
      <c r="C2847" s="49" t="s">
        <v>5377</v>
      </c>
      <c r="D2847" s="49" t="s">
        <v>5368</v>
      </c>
      <c r="E2847" s="75">
        <v>191988061999</v>
      </c>
      <c r="F2847" s="53" t="s">
        <v>5369</v>
      </c>
      <c r="G2847" s="50" t="s">
        <v>323</v>
      </c>
      <c r="H2847" s="50" t="s">
        <v>188</v>
      </c>
      <c r="I2847" s="78">
        <v>8</v>
      </c>
      <c r="J2847" s="78"/>
      <c r="K2847" s="82">
        <v>90.83</v>
      </c>
      <c r="L2847" s="48" t="s">
        <v>189</v>
      </c>
      <c r="M2847" s="50" t="s">
        <v>278</v>
      </c>
      <c r="N2847" s="50" t="s">
        <v>3551</v>
      </c>
      <c r="O2847" s="54">
        <f>VLOOKUP(A2847,'Shurjoint Multiplier Sheet'!A:E,4,FALSE)</f>
        <v>0</v>
      </c>
      <c r="P2847" s="91">
        <v>9603.81</v>
      </c>
      <c r="Q2847" s="91">
        <f t="shared" si="51"/>
        <v>0</v>
      </c>
    </row>
    <row r="2848" spans="1:17" x14ac:dyDescent="0.25">
      <c r="A2848" s="48" t="s">
        <v>134</v>
      </c>
      <c r="B2848" s="49" t="s">
        <v>5378</v>
      </c>
      <c r="C2848" s="49" t="s">
        <v>5379</v>
      </c>
      <c r="D2848" s="49" t="s">
        <v>5368</v>
      </c>
      <c r="E2848" s="75">
        <v>191988062002</v>
      </c>
      <c r="F2848" s="53" t="s">
        <v>5369</v>
      </c>
      <c r="G2848" s="50" t="s">
        <v>323</v>
      </c>
      <c r="H2848" s="50" t="s">
        <v>188</v>
      </c>
      <c r="I2848" s="78"/>
      <c r="J2848" s="78"/>
      <c r="K2848" s="82">
        <v>90.83</v>
      </c>
      <c r="L2848" s="48" t="s">
        <v>189</v>
      </c>
      <c r="M2848" s="50" t="s">
        <v>220</v>
      </c>
      <c r="N2848" s="50" t="s">
        <v>3551</v>
      </c>
      <c r="O2848" s="54">
        <f>VLOOKUP(A2848,'Shurjoint Multiplier Sheet'!A:E,4,FALSE)</f>
        <v>0</v>
      </c>
      <c r="P2848" s="91">
        <v>9603.81</v>
      </c>
      <c r="Q2848" s="91">
        <f t="shared" si="51"/>
        <v>0</v>
      </c>
    </row>
    <row r="2849" spans="1:17" x14ac:dyDescent="0.25">
      <c r="A2849" s="48" t="s">
        <v>134</v>
      </c>
      <c r="B2849" s="49" t="s">
        <v>5380</v>
      </c>
      <c r="C2849" s="49" t="s">
        <v>5381</v>
      </c>
      <c r="D2849" s="49" t="s">
        <v>5368</v>
      </c>
      <c r="E2849" s="75">
        <v>191988062019</v>
      </c>
      <c r="F2849" s="53" t="s">
        <v>5369</v>
      </c>
      <c r="G2849" s="50" t="s">
        <v>326</v>
      </c>
      <c r="H2849" s="50" t="s">
        <v>188</v>
      </c>
      <c r="I2849" s="78">
        <v>6</v>
      </c>
      <c r="J2849" s="78"/>
      <c r="K2849" s="82">
        <v>97.44</v>
      </c>
      <c r="L2849" s="48" t="s">
        <v>189</v>
      </c>
      <c r="M2849" s="50" t="s">
        <v>278</v>
      </c>
      <c r="N2849" s="50" t="s">
        <v>3551</v>
      </c>
      <c r="O2849" s="54">
        <f>VLOOKUP(A2849,'Shurjoint Multiplier Sheet'!A:E,4,FALSE)</f>
        <v>0</v>
      </c>
      <c r="P2849" s="91">
        <v>12814.29</v>
      </c>
      <c r="Q2849" s="91">
        <f t="shared" si="51"/>
        <v>0</v>
      </c>
    </row>
    <row r="2850" spans="1:17" x14ac:dyDescent="0.25">
      <c r="A2850" s="48" t="s">
        <v>134</v>
      </c>
      <c r="B2850" s="49" t="s">
        <v>5382</v>
      </c>
      <c r="C2850" s="49" t="s">
        <v>5383</v>
      </c>
      <c r="D2850" s="49" t="s">
        <v>5368</v>
      </c>
      <c r="E2850" s="75">
        <v>191988062026</v>
      </c>
      <c r="F2850" s="53" t="s">
        <v>5369</v>
      </c>
      <c r="G2850" s="50" t="s">
        <v>326</v>
      </c>
      <c r="H2850" s="50" t="s">
        <v>188</v>
      </c>
      <c r="I2850" s="78"/>
      <c r="J2850" s="78"/>
      <c r="K2850" s="82">
        <v>97.44</v>
      </c>
      <c r="L2850" s="48" t="s">
        <v>189</v>
      </c>
      <c r="M2850" s="50" t="s">
        <v>220</v>
      </c>
      <c r="N2850" s="50" t="s">
        <v>3551</v>
      </c>
      <c r="O2850" s="54">
        <f>VLOOKUP(A2850,'Shurjoint Multiplier Sheet'!A:E,4,FALSE)</f>
        <v>0</v>
      </c>
      <c r="P2850" s="91">
        <v>12814.29</v>
      </c>
      <c r="Q2850" s="91">
        <f t="shared" si="51"/>
        <v>0</v>
      </c>
    </row>
    <row r="2851" spans="1:17" x14ac:dyDescent="0.25">
      <c r="A2851" s="48" t="s">
        <v>134</v>
      </c>
      <c r="B2851" s="49" t="s">
        <v>5384</v>
      </c>
      <c r="C2851" s="49" t="s">
        <v>5385</v>
      </c>
      <c r="D2851" s="49" t="s">
        <v>5368</v>
      </c>
      <c r="E2851" s="75">
        <v>191988062323</v>
      </c>
      <c r="F2851" s="53" t="s">
        <v>5369</v>
      </c>
      <c r="G2851" s="50" t="s">
        <v>329</v>
      </c>
      <c r="H2851" s="50" t="s">
        <v>188</v>
      </c>
      <c r="I2851" s="78"/>
      <c r="J2851" s="78"/>
      <c r="K2851" s="82">
        <v>111.29</v>
      </c>
      <c r="L2851" s="48" t="s">
        <v>189</v>
      </c>
      <c r="M2851" s="50" t="s">
        <v>278</v>
      </c>
      <c r="N2851" s="50" t="s">
        <v>3551</v>
      </c>
      <c r="O2851" s="54">
        <f>VLOOKUP(A2851,'Shurjoint Multiplier Sheet'!A:E,4,FALSE)</f>
        <v>0</v>
      </c>
      <c r="P2851" s="91">
        <v>15699.02</v>
      </c>
      <c r="Q2851" s="91">
        <f t="shared" si="51"/>
        <v>0</v>
      </c>
    </row>
    <row r="2852" spans="1:17" x14ac:dyDescent="0.25">
      <c r="A2852" s="48" t="s">
        <v>134</v>
      </c>
      <c r="B2852" s="49" t="s">
        <v>5386</v>
      </c>
      <c r="C2852" s="49" t="s">
        <v>5387</v>
      </c>
      <c r="D2852" s="49" t="s">
        <v>5368</v>
      </c>
      <c r="E2852" s="75">
        <v>191988062330</v>
      </c>
      <c r="F2852" s="53" t="s">
        <v>5369</v>
      </c>
      <c r="G2852" s="50" t="s">
        <v>329</v>
      </c>
      <c r="H2852" s="50" t="s">
        <v>188</v>
      </c>
      <c r="I2852" s="78"/>
      <c r="J2852" s="78"/>
      <c r="K2852" s="82">
        <v>111.29</v>
      </c>
      <c r="L2852" s="48" t="s">
        <v>189</v>
      </c>
      <c r="M2852" s="50" t="s">
        <v>220</v>
      </c>
      <c r="N2852" s="50" t="s">
        <v>3551</v>
      </c>
      <c r="O2852" s="54">
        <f>VLOOKUP(A2852,'Shurjoint Multiplier Sheet'!A:E,4,FALSE)</f>
        <v>0</v>
      </c>
      <c r="P2852" s="91">
        <v>15699.02</v>
      </c>
      <c r="Q2852" s="91">
        <f t="shared" si="51"/>
        <v>0</v>
      </c>
    </row>
    <row r="2853" spans="1:17" x14ac:dyDescent="0.25">
      <c r="A2853" s="48" t="s">
        <v>134</v>
      </c>
      <c r="B2853" s="49" t="s">
        <v>5388</v>
      </c>
      <c r="C2853" s="49" t="s">
        <v>5389</v>
      </c>
      <c r="D2853" s="49" t="s">
        <v>5368</v>
      </c>
      <c r="E2853" s="75">
        <v>191988062361</v>
      </c>
      <c r="F2853" s="53" t="s">
        <v>5369</v>
      </c>
      <c r="G2853" s="50" t="s">
        <v>332</v>
      </c>
      <c r="H2853" s="50" t="s">
        <v>188</v>
      </c>
      <c r="I2853" s="78">
        <v>4</v>
      </c>
      <c r="J2853" s="78"/>
      <c r="K2853" s="82">
        <v>136.25</v>
      </c>
      <c r="L2853" s="48" t="s">
        <v>189</v>
      </c>
      <c r="M2853" s="50" t="s">
        <v>278</v>
      </c>
      <c r="N2853" s="50" t="s">
        <v>3551</v>
      </c>
      <c r="O2853" s="54">
        <f>VLOOKUP(A2853,'Shurjoint Multiplier Sheet'!A:E,4,FALSE)</f>
        <v>0</v>
      </c>
      <c r="P2853" s="91">
        <v>21317.35</v>
      </c>
      <c r="Q2853" s="91">
        <f t="shared" si="51"/>
        <v>0</v>
      </c>
    </row>
    <row r="2854" spans="1:17" x14ac:dyDescent="0.25">
      <c r="A2854" s="48" t="s">
        <v>134</v>
      </c>
      <c r="B2854" s="49" t="s">
        <v>5390</v>
      </c>
      <c r="C2854" s="49" t="s">
        <v>5391</v>
      </c>
      <c r="D2854" s="49" t="s">
        <v>5368</v>
      </c>
      <c r="E2854" s="75">
        <v>191988062378</v>
      </c>
      <c r="F2854" s="53" t="s">
        <v>5369</v>
      </c>
      <c r="G2854" s="50" t="s">
        <v>332</v>
      </c>
      <c r="H2854" s="50" t="s">
        <v>188</v>
      </c>
      <c r="I2854" s="78"/>
      <c r="J2854" s="78"/>
      <c r="K2854" s="82">
        <v>136.25</v>
      </c>
      <c r="L2854" s="48" t="s">
        <v>189</v>
      </c>
      <c r="M2854" s="50" t="s">
        <v>220</v>
      </c>
      <c r="N2854" s="50" t="s">
        <v>3551</v>
      </c>
      <c r="O2854" s="54">
        <f>VLOOKUP(A2854,'Shurjoint Multiplier Sheet'!A:E,4,FALSE)</f>
        <v>0</v>
      </c>
      <c r="P2854" s="91">
        <v>21317.35</v>
      </c>
      <c r="Q2854" s="91">
        <f t="shared" si="51"/>
        <v>0</v>
      </c>
    </row>
    <row r="2855" spans="1:17" x14ac:dyDescent="0.25">
      <c r="A2855" s="48" t="s">
        <v>138</v>
      </c>
      <c r="B2855" s="49" t="s">
        <v>4017</v>
      </c>
      <c r="C2855" s="49" t="s">
        <v>4018</v>
      </c>
      <c r="D2855" s="49" t="s">
        <v>4019</v>
      </c>
      <c r="E2855" s="75">
        <v>191988070502</v>
      </c>
      <c r="F2855" s="53">
        <v>7041</v>
      </c>
      <c r="G2855" s="50" t="s">
        <v>4020</v>
      </c>
      <c r="H2855" s="50" t="s">
        <v>188</v>
      </c>
      <c r="I2855" s="78"/>
      <c r="J2855" s="78"/>
      <c r="K2855" s="82">
        <v>2.4500000000000002</v>
      </c>
      <c r="L2855" s="48" t="s">
        <v>422</v>
      </c>
      <c r="M2855" s="50" t="s">
        <v>190</v>
      </c>
      <c r="N2855" s="50" t="s">
        <v>190</v>
      </c>
      <c r="O2855" s="54">
        <f>VLOOKUP(A2855,'Shurjoint Multiplier Sheet'!A:E,4,FALSE)</f>
        <v>0</v>
      </c>
      <c r="P2855" s="91" t="e">
        <v>#N/A</v>
      </c>
      <c r="Q2855" s="91" t="e">
        <f t="shared" si="51"/>
        <v>#N/A</v>
      </c>
    </row>
    <row r="2856" spans="1:17" x14ac:dyDescent="0.25">
      <c r="A2856" s="48" t="s">
        <v>138</v>
      </c>
      <c r="B2856" s="49" t="s">
        <v>4021</v>
      </c>
      <c r="C2856" s="49" t="s">
        <v>4022</v>
      </c>
      <c r="D2856" s="49" t="s">
        <v>4019</v>
      </c>
      <c r="E2856" s="75">
        <v>191988084295</v>
      </c>
      <c r="F2856" s="53">
        <v>7041</v>
      </c>
      <c r="G2856" s="50" t="s">
        <v>4023</v>
      </c>
      <c r="H2856" s="50" t="s">
        <v>188</v>
      </c>
      <c r="I2856" s="78"/>
      <c r="J2856" s="78"/>
      <c r="K2856" s="82">
        <v>1</v>
      </c>
      <c r="L2856" s="48" t="s">
        <v>422</v>
      </c>
      <c r="M2856" s="50" t="s">
        <v>190</v>
      </c>
      <c r="N2856" s="50" t="s">
        <v>190</v>
      </c>
      <c r="O2856" s="54">
        <f>VLOOKUP(A2856,'Shurjoint Multiplier Sheet'!A:E,4,FALSE)</f>
        <v>0</v>
      </c>
      <c r="P2856" s="91" t="e">
        <v>#N/A</v>
      </c>
      <c r="Q2856" s="91" t="e">
        <f t="shared" si="51"/>
        <v>#N/A</v>
      </c>
    </row>
    <row r="2857" spans="1:17" x14ac:dyDescent="0.25">
      <c r="A2857" s="48" t="s">
        <v>138</v>
      </c>
      <c r="B2857" s="49" t="s">
        <v>4024</v>
      </c>
      <c r="C2857" s="49" t="s">
        <v>4025</v>
      </c>
      <c r="D2857" s="49" t="s">
        <v>4019</v>
      </c>
      <c r="E2857" s="75">
        <v>191988070250</v>
      </c>
      <c r="F2857" s="53">
        <v>7041</v>
      </c>
      <c r="G2857" s="50" t="s">
        <v>521</v>
      </c>
      <c r="H2857" s="50" t="s">
        <v>188</v>
      </c>
      <c r="I2857" s="78"/>
      <c r="J2857" s="78"/>
      <c r="K2857" s="82">
        <v>1.43</v>
      </c>
      <c r="L2857" s="48" t="s">
        <v>422</v>
      </c>
      <c r="M2857" s="50" t="s">
        <v>190</v>
      </c>
      <c r="N2857" s="50" t="s">
        <v>190</v>
      </c>
      <c r="O2857" s="54">
        <f>VLOOKUP(A2857,'Shurjoint Multiplier Sheet'!A:E,4,FALSE)</f>
        <v>0</v>
      </c>
      <c r="P2857" s="91" t="e">
        <v>#N/A</v>
      </c>
      <c r="Q2857" s="91" t="e">
        <f t="shared" si="51"/>
        <v>#N/A</v>
      </c>
    </row>
    <row r="2858" spans="1:17" x14ac:dyDescent="0.25">
      <c r="A2858" s="48" t="s">
        <v>138</v>
      </c>
      <c r="B2858" s="49" t="s">
        <v>4026</v>
      </c>
      <c r="C2858" s="49" t="s">
        <v>4027</v>
      </c>
      <c r="D2858" s="49" t="s">
        <v>4019</v>
      </c>
      <c r="E2858" s="75">
        <v>191988070526</v>
      </c>
      <c r="F2858" s="53">
        <v>7041</v>
      </c>
      <c r="G2858" s="50" t="s">
        <v>4028</v>
      </c>
      <c r="H2858" s="50" t="s">
        <v>188</v>
      </c>
      <c r="I2858" s="78"/>
      <c r="J2858" s="78"/>
      <c r="K2858" s="82">
        <v>1</v>
      </c>
      <c r="L2858" s="48" t="s">
        <v>422</v>
      </c>
      <c r="M2858" s="50" t="s">
        <v>190</v>
      </c>
      <c r="N2858" s="50" t="s">
        <v>190</v>
      </c>
      <c r="O2858" s="54">
        <f>VLOOKUP(A2858,'Shurjoint Multiplier Sheet'!A:E,4,FALSE)</f>
        <v>0</v>
      </c>
      <c r="P2858" s="91">
        <v>45.86</v>
      </c>
      <c r="Q2858" s="91">
        <f t="shared" si="51"/>
        <v>0</v>
      </c>
    </row>
    <row r="2859" spans="1:17" x14ac:dyDescent="0.25">
      <c r="A2859" s="48" t="s">
        <v>138</v>
      </c>
      <c r="B2859" s="49" t="s">
        <v>4029</v>
      </c>
      <c r="C2859" s="49" t="s">
        <v>4030</v>
      </c>
      <c r="D2859" s="49" t="s">
        <v>4019</v>
      </c>
      <c r="E2859" s="75">
        <v>191988070519</v>
      </c>
      <c r="F2859" s="53">
        <v>7041</v>
      </c>
      <c r="G2859" s="50" t="s">
        <v>4031</v>
      </c>
      <c r="H2859" s="50" t="s">
        <v>188</v>
      </c>
      <c r="I2859" s="78"/>
      <c r="J2859" s="78"/>
      <c r="K2859" s="82">
        <v>0.64</v>
      </c>
      <c r="L2859" s="48" t="s">
        <v>422</v>
      </c>
      <c r="M2859" s="50" t="s">
        <v>190</v>
      </c>
      <c r="N2859" s="50" t="s">
        <v>190</v>
      </c>
      <c r="O2859" s="54">
        <f>VLOOKUP(A2859,'Shurjoint Multiplier Sheet'!A:E,4,FALSE)</f>
        <v>0</v>
      </c>
      <c r="P2859" s="91" t="e">
        <v>#N/A</v>
      </c>
      <c r="Q2859" s="91" t="e">
        <f t="shared" si="51"/>
        <v>#N/A</v>
      </c>
    </row>
    <row r="2860" spans="1:17" x14ac:dyDescent="0.25">
      <c r="A2860" s="48" t="s">
        <v>138</v>
      </c>
      <c r="B2860" s="49" t="s">
        <v>4032</v>
      </c>
      <c r="C2860" s="49" t="s">
        <v>4033</v>
      </c>
      <c r="D2860" s="49" t="s">
        <v>4019</v>
      </c>
      <c r="E2860" s="75">
        <v>191988070533</v>
      </c>
      <c r="F2860" s="53">
        <v>7041</v>
      </c>
      <c r="G2860" s="50" t="s">
        <v>4034</v>
      </c>
      <c r="H2860" s="50" t="s">
        <v>188</v>
      </c>
      <c r="I2860" s="78"/>
      <c r="J2860" s="78"/>
      <c r="K2860" s="82">
        <v>1.06</v>
      </c>
      <c r="L2860" s="48" t="s">
        <v>422</v>
      </c>
      <c r="M2860" s="50" t="s">
        <v>190</v>
      </c>
      <c r="N2860" s="50" t="s">
        <v>190</v>
      </c>
      <c r="O2860" s="54">
        <f>VLOOKUP(A2860,'Shurjoint Multiplier Sheet'!A:E,4,FALSE)</f>
        <v>0</v>
      </c>
      <c r="P2860" s="91" t="e">
        <v>#N/A</v>
      </c>
      <c r="Q2860" s="91" t="e">
        <f t="shared" si="51"/>
        <v>#N/A</v>
      </c>
    </row>
    <row r="2861" spans="1:17" x14ac:dyDescent="0.25">
      <c r="A2861" s="48" t="s">
        <v>138</v>
      </c>
      <c r="B2861" s="49" t="s">
        <v>5818</v>
      </c>
      <c r="C2861" s="49" t="s">
        <v>5819</v>
      </c>
      <c r="D2861" s="49" t="s">
        <v>139</v>
      </c>
      <c r="E2861" s="75">
        <v>191988076580</v>
      </c>
      <c r="F2861" s="53" t="s">
        <v>139</v>
      </c>
      <c r="G2861" s="50" t="s">
        <v>521</v>
      </c>
      <c r="H2861" s="50" t="s">
        <v>188</v>
      </c>
      <c r="I2861" s="78"/>
      <c r="J2861" s="78"/>
      <c r="K2861" s="82">
        <v>0.4</v>
      </c>
      <c r="L2861" s="48" t="s">
        <v>422</v>
      </c>
      <c r="M2861" s="50" t="s">
        <v>190</v>
      </c>
      <c r="N2861" s="50" t="s">
        <v>190</v>
      </c>
      <c r="O2861" s="54">
        <f>VLOOKUP(A2861,'Shurjoint Multiplier Sheet'!A:E,4,FALSE)</f>
        <v>0</v>
      </c>
      <c r="P2861" s="91" t="e">
        <v>#N/A</v>
      </c>
      <c r="Q2861" s="91" t="e">
        <f t="shared" si="51"/>
        <v>#N/A</v>
      </c>
    </row>
    <row r="2862" spans="1:17" x14ac:dyDescent="0.25">
      <c r="A2862" s="48" t="s">
        <v>138</v>
      </c>
      <c r="B2862" s="49" t="s">
        <v>5820</v>
      </c>
      <c r="C2862" s="49" t="s">
        <v>5821</v>
      </c>
      <c r="D2862" s="49" t="s">
        <v>139</v>
      </c>
      <c r="E2862" s="75">
        <v>191988076795</v>
      </c>
      <c r="F2862" s="53" t="s">
        <v>139</v>
      </c>
      <c r="G2862" s="50" t="s">
        <v>5822</v>
      </c>
      <c r="H2862" s="50" t="s">
        <v>188</v>
      </c>
      <c r="I2862" s="78"/>
      <c r="J2862" s="78"/>
      <c r="K2862" s="82">
        <v>0.04</v>
      </c>
      <c r="L2862" s="48" t="s">
        <v>422</v>
      </c>
      <c r="M2862" s="50" t="s">
        <v>190</v>
      </c>
      <c r="N2862" s="50" t="s">
        <v>190</v>
      </c>
      <c r="O2862" s="54">
        <f>VLOOKUP(A2862,'Shurjoint Multiplier Sheet'!A:E,4,FALSE)</f>
        <v>0</v>
      </c>
      <c r="P2862" s="91" t="e">
        <v>#N/A</v>
      </c>
      <c r="Q2862" s="91" t="e">
        <f t="shared" si="51"/>
        <v>#N/A</v>
      </c>
    </row>
    <row r="2863" spans="1:17" x14ac:dyDescent="0.25">
      <c r="A2863" s="48" t="s">
        <v>138</v>
      </c>
      <c r="B2863" s="49" t="s">
        <v>5823</v>
      </c>
      <c r="C2863" s="49" t="s">
        <v>5824</v>
      </c>
      <c r="D2863" s="49" t="s">
        <v>139</v>
      </c>
      <c r="E2863" s="75">
        <v>191988076801</v>
      </c>
      <c r="F2863" s="53" t="s">
        <v>139</v>
      </c>
      <c r="G2863" s="50" t="s">
        <v>5822</v>
      </c>
      <c r="H2863" s="50" t="s">
        <v>188</v>
      </c>
      <c r="I2863" s="78"/>
      <c r="J2863" s="78"/>
      <c r="K2863" s="82">
        <v>1.5</v>
      </c>
      <c r="L2863" s="48" t="s">
        <v>368</v>
      </c>
      <c r="M2863" s="50" t="s">
        <v>190</v>
      </c>
      <c r="N2863" s="50" t="s">
        <v>190</v>
      </c>
      <c r="O2863" s="54">
        <f>VLOOKUP(A2863,'Shurjoint Multiplier Sheet'!A:E,4,FALSE)</f>
        <v>0</v>
      </c>
      <c r="P2863" s="91" t="e">
        <v>#N/A</v>
      </c>
      <c r="Q2863" s="91" t="e">
        <f t="shared" si="51"/>
        <v>#N/A</v>
      </c>
    </row>
    <row r="2864" spans="1:17" x14ac:dyDescent="0.25">
      <c r="A2864" s="48" t="s">
        <v>138</v>
      </c>
      <c r="B2864" s="49" t="s">
        <v>5825</v>
      </c>
      <c r="C2864" s="49" t="s">
        <v>5826</v>
      </c>
      <c r="D2864" s="49" t="s">
        <v>139</v>
      </c>
      <c r="E2864" s="75">
        <v>191988076634</v>
      </c>
      <c r="F2864" s="53" t="s">
        <v>139</v>
      </c>
      <c r="G2864" s="50" t="s">
        <v>5827</v>
      </c>
      <c r="H2864" s="50" t="s">
        <v>188</v>
      </c>
      <c r="I2864" s="78"/>
      <c r="J2864" s="78"/>
      <c r="K2864" s="82">
        <v>7.0000000000000007E-2</v>
      </c>
      <c r="L2864" s="48" t="s">
        <v>422</v>
      </c>
      <c r="M2864" s="50" t="s">
        <v>190</v>
      </c>
      <c r="N2864" s="50" t="s">
        <v>190</v>
      </c>
      <c r="O2864" s="54">
        <f>VLOOKUP(A2864,'Shurjoint Multiplier Sheet'!A:E,4,FALSE)</f>
        <v>0</v>
      </c>
      <c r="P2864" s="91" t="e">
        <v>#N/A</v>
      </c>
      <c r="Q2864" s="91" t="e">
        <f t="shared" ref="Q2864:Q2927" si="52">O2864*P2864</f>
        <v>#N/A</v>
      </c>
    </row>
    <row r="2865" spans="1:17" x14ac:dyDescent="0.25">
      <c r="A2865" s="48" t="s">
        <v>138</v>
      </c>
      <c r="B2865" s="49" t="s">
        <v>5828</v>
      </c>
      <c r="C2865" s="49" t="s">
        <v>5829</v>
      </c>
      <c r="D2865" s="49" t="s">
        <v>139</v>
      </c>
      <c r="E2865" s="75">
        <v>191988076641</v>
      </c>
      <c r="F2865" s="53" t="s">
        <v>139</v>
      </c>
      <c r="G2865" s="50" t="s">
        <v>5827</v>
      </c>
      <c r="H2865" s="50" t="s">
        <v>188</v>
      </c>
      <c r="I2865" s="78"/>
      <c r="J2865" s="78"/>
      <c r="K2865" s="82">
        <v>1.5</v>
      </c>
      <c r="L2865" s="48" t="s">
        <v>368</v>
      </c>
      <c r="M2865" s="50" t="s">
        <v>190</v>
      </c>
      <c r="N2865" s="50" t="s">
        <v>190</v>
      </c>
      <c r="O2865" s="54">
        <f>VLOOKUP(A2865,'Shurjoint Multiplier Sheet'!A:E,4,FALSE)</f>
        <v>0</v>
      </c>
      <c r="P2865" s="91" t="e">
        <v>#N/A</v>
      </c>
      <c r="Q2865" s="91" t="e">
        <f t="shared" si="52"/>
        <v>#N/A</v>
      </c>
    </row>
    <row r="2866" spans="1:17" x14ac:dyDescent="0.25">
      <c r="A2866" s="48" t="s">
        <v>138</v>
      </c>
      <c r="B2866" s="49" t="s">
        <v>5830</v>
      </c>
      <c r="C2866" s="49" t="s">
        <v>5831</v>
      </c>
      <c r="D2866" s="49" t="s">
        <v>139</v>
      </c>
      <c r="E2866" s="75">
        <v>191988076900</v>
      </c>
      <c r="F2866" s="53" t="s">
        <v>139</v>
      </c>
      <c r="G2866" s="50" t="s">
        <v>4028</v>
      </c>
      <c r="H2866" s="50" t="s">
        <v>188</v>
      </c>
      <c r="I2866" s="78"/>
      <c r="J2866" s="78"/>
      <c r="K2866" s="82">
        <v>0.11</v>
      </c>
      <c r="L2866" s="48" t="s">
        <v>422</v>
      </c>
      <c r="M2866" s="50" t="s">
        <v>190</v>
      </c>
      <c r="N2866" s="50" t="s">
        <v>190</v>
      </c>
      <c r="O2866" s="54">
        <f>VLOOKUP(A2866,'Shurjoint Multiplier Sheet'!A:E,4,FALSE)</f>
        <v>0</v>
      </c>
      <c r="P2866" s="91" t="e">
        <v>#N/A</v>
      </c>
      <c r="Q2866" s="91" t="e">
        <f t="shared" si="52"/>
        <v>#N/A</v>
      </c>
    </row>
    <row r="2867" spans="1:17" x14ac:dyDescent="0.25">
      <c r="A2867" s="48" t="s">
        <v>138</v>
      </c>
      <c r="B2867" s="49" t="s">
        <v>5832</v>
      </c>
      <c r="C2867" s="49" t="s">
        <v>5833</v>
      </c>
      <c r="D2867" s="49" t="s">
        <v>139</v>
      </c>
      <c r="E2867" s="75">
        <v>191988076696</v>
      </c>
      <c r="F2867" s="53" t="s">
        <v>139</v>
      </c>
      <c r="G2867" s="50" t="s">
        <v>4031</v>
      </c>
      <c r="H2867" s="50" t="s">
        <v>188</v>
      </c>
      <c r="I2867" s="78"/>
      <c r="J2867" s="78"/>
      <c r="K2867" s="82">
        <v>0.18</v>
      </c>
      <c r="L2867" s="48" t="s">
        <v>422</v>
      </c>
      <c r="M2867" s="50" t="s">
        <v>190</v>
      </c>
      <c r="N2867" s="50" t="s">
        <v>190</v>
      </c>
      <c r="O2867" s="54">
        <f>VLOOKUP(A2867,'Shurjoint Multiplier Sheet'!A:E,4,FALSE)</f>
        <v>0</v>
      </c>
      <c r="P2867" s="91" t="e">
        <v>#N/A</v>
      </c>
      <c r="Q2867" s="91" t="e">
        <f t="shared" si="52"/>
        <v>#N/A</v>
      </c>
    </row>
    <row r="2868" spans="1:17" x14ac:dyDescent="0.25">
      <c r="A2868" s="48" t="s">
        <v>138</v>
      </c>
      <c r="B2868" s="49" t="s">
        <v>5834</v>
      </c>
      <c r="C2868" s="49" t="s">
        <v>5835</v>
      </c>
      <c r="D2868" s="49" t="s">
        <v>139</v>
      </c>
      <c r="E2868" s="75">
        <v>191988076986</v>
      </c>
      <c r="F2868" s="53" t="s">
        <v>139</v>
      </c>
      <c r="G2868" s="50" t="s">
        <v>4034</v>
      </c>
      <c r="H2868" s="50" t="s">
        <v>188</v>
      </c>
      <c r="I2868" s="78"/>
      <c r="J2868" s="78"/>
      <c r="K2868" s="82">
        <v>0.2</v>
      </c>
      <c r="L2868" s="48" t="s">
        <v>422</v>
      </c>
      <c r="M2868" s="50" t="s">
        <v>190</v>
      </c>
      <c r="N2868" s="50" t="s">
        <v>190</v>
      </c>
      <c r="O2868" s="54">
        <f>VLOOKUP(A2868,'Shurjoint Multiplier Sheet'!A:E,4,FALSE)</f>
        <v>0</v>
      </c>
      <c r="P2868" s="91" t="e">
        <v>#N/A</v>
      </c>
      <c r="Q2868" s="91" t="e">
        <f t="shared" si="52"/>
        <v>#N/A</v>
      </c>
    </row>
    <row r="2869" spans="1:17" x14ac:dyDescent="0.25">
      <c r="A2869" s="48" t="s">
        <v>138</v>
      </c>
      <c r="B2869" s="49" t="s">
        <v>5960</v>
      </c>
      <c r="C2869" s="49" t="s">
        <v>5961</v>
      </c>
      <c r="D2869" s="49" t="s">
        <v>139</v>
      </c>
      <c r="E2869" s="75">
        <v>191988076818</v>
      </c>
      <c r="F2869" s="53" t="s">
        <v>139</v>
      </c>
      <c r="G2869" s="50" t="s">
        <v>5822</v>
      </c>
      <c r="H2869" s="50" t="s">
        <v>188</v>
      </c>
      <c r="I2869" s="78"/>
      <c r="J2869" s="78"/>
      <c r="K2869" s="82">
        <v>0.04</v>
      </c>
      <c r="L2869" s="48" t="s">
        <v>5962</v>
      </c>
      <c r="M2869" s="50" t="s">
        <v>190</v>
      </c>
      <c r="N2869" s="50" t="s">
        <v>190</v>
      </c>
      <c r="O2869" s="54">
        <f>VLOOKUP(A2869,'Shurjoint Multiplier Sheet'!A:E,4,FALSE)</f>
        <v>0</v>
      </c>
      <c r="P2869" s="91" t="e">
        <v>#N/A</v>
      </c>
      <c r="Q2869" s="91" t="e">
        <f t="shared" si="52"/>
        <v>#N/A</v>
      </c>
    </row>
    <row r="2870" spans="1:17" x14ac:dyDescent="0.25">
      <c r="A2870" s="48" t="s">
        <v>138</v>
      </c>
      <c r="B2870" s="49" t="s">
        <v>5963</v>
      </c>
      <c r="C2870" s="49" t="s">
        <v>5964</v>
      </c>
      <c r="D2870" s="49" t="s">
        <v>139</v>
      </c>
      <c r="E2870" s="75">
        <v>191988076658</v>
      </c>
      <c r="F2870" s="53" t="s">
        <v>139</v>
      </c>
      <c r="G2870" s="50" t="s">
        <v>5827</v>
      </c>
      <c r="H2870" s="50" t="s">
        <v>188</v>
      </c>
      <c r="I2870" s="78"/>
      <c r="J2870" s="78"/>
      <c r="K2870" s="82">
        <v>7.0000000000000007E-2</v>
      </c>
      <c r="L2870" s="48" t="s">
        <v>5962</v>
      </c>
      <c r="M2870" s="50" t="s">
        <v>190</v>
      </c>
      <c r="N2870" s="50" t="s">
        <v>190</v>
      </c>
      <c r="O2870" s="54">
        <f>VLOOKUP(A2870,'Shurjoint Multiplier Sheet'!A:E,4,FALSE)</f>
        <v>0</v>
      </c>
      <c r="P2870" s="91" t="e">
        <v>#N/A</v>
      </c>
      <c r="Q2870" s="91" t="e">
        <f t="shared" si="52"/>
        <v>#N/A</v>
      </c>
    </row>
    <row r="2871" spans="1:17" x14ac:dyDescent="0.25">
      <c r="A2871" s="48" t="s">
        <v>138</v>
      </c>
      <c r="B2871" s="49" t="s">
        <v>5965</v>
      </c>
      <c r="C2871" s="49" t="s">
        <v>5966</v>
      </c>
      <c r="D2871" s="49" t="s">
        <v>139</v>
      </c>
      <c r="E2871" s="75">
        <v>191988076832</v>
      </c>
      <c r="F2871" s="53" t="s">
        <v>139</v>
      </c>
      <c r="G2871" s="50" t="s">
        <v>5967</v>
      </c>
      <c r="H2871" s="50" t="s">
        <v>188</v>
      </c>
      <c r="I2871" s="78"/>
      <c r="J2871" s="78"/>
      <c r="K2871" s="82">
        <v>0.02</v>
      </c>
      <c r="L2871" s="48" t="s">
        <v>5962</v>
      </c>
      <c r="M2871" s="50" t="s">
        <v>190</v>
      </c>
      <c r="N2871" s="50" t="s">
        <v>190</v>
      </c>
      <c r="O2871" s="54">
        <f>VLOOKUP(A2871,'Shurjoint Multiplier Sheet'!A:E,4,FALSE)</f>
        <v>0</v>
      </c>
      <c r="P2871" s="91" t="e">
        <v>#N/A</v>
      </c>
      <c r="Q2871" s="91" t="e">
        <f t="shared" si="52"/>
        <v>#N/A</v>
      </c>
    </row>
    <row r="2872" spans="1:17" x14ac:dyDescent="0.25">
      <c r="A2872" s="48" t="s">
        <v>138</v>
      </c>
      <c r="B2872" s="49" t="s">
        <v>5968</v>
      </c>
      <c r="C2872" s="49" t="s">
        <v>5969</v>
      </c>
      <c r="D2872" s="49" t="s">
        <v>139</v>
      </c>
      <c r="E2872" s="75">
        <v>191988076917</v>
      </c>
      <c r="F2872" s="53" t="s">
        <v>139</v>
      </c>
      <c r="G2872" s="50" t="s">
        <v>4028</v>
      </c>
      <c r="H2872" s="50" t="s">
        <v>188</v>
      </c>
      <c r="I2872" s="78"/>
      <c r="J2872" s="78"/>
      <c r="K2872" s="82">
        <v>0.13</v>
      </c>
      <c r="L2872" s="48" t="s">
        <v>5962</v>
      </c>
      <c r="M2872" s="50" t="s">
        <v>190</v>
      </c>
      <c r="N2872" s="50" t="s">
        <v>190</v>
      </c>
      <c r="O2872" s="54">
        <f>VLOOKUP(A2872,'Shurjoint Multiplier Sheet'!A:E,4,FALSE)</f>
        <v>0</v>
      </c>
      <c r="P2872" s="91" t="e">
        <v>#N/A</v>
      </c>
      <c r="Q2872" s="91" t="e">
        <f t="shared" si="52"/>
        <v>#N/A</v>
      </c>
    </row>
    <row r="2873" spans="1:17" x14ac:dyDescent="0.25">
      <c r="A2873" s="48" t="s">
        <v>138</v>
      </c>
      <c r="B2873" s="49" t="s">
        <v>6957</v>
      </c>
      <c r="C2873" s="49" t="s">
        <v>6958</v>
      </c>
      <c r="D2873" s="49" t="s">
        <v>139</v>
      </c>
      <c r="E2873" s="75">
        <v>191988076542</v>
      </c>
      <c r="F2873" s="53" t="s">
        <v>139</v>
      </c>
      <c r="G2873" s="50" t="s">
        <v>6959</v>
      </c>
      <c r="H2873" s="50" t="s">
        <v>188</v>
      </c>
      <c r="I2873" s="78"/>
      <c r="J2873" s="78"/>
      <c r="K2873" s="82">
        <v>1.39</v>
      </c>
      <c r="L2873" s="48" t="s">
        <v>422</v>
      </c>
      <c r="M2873" s="50" t="s">
        <v>190</v>
      </c>
      <c r="N2873" s="50" t="s">
        <v>190</v>
      </c>
      <c r="O2873" s="54">
        <f>VLOOKUP(A2873,'Shurjoint Multiplier Sheet'!A:E,4,FALSE)</f>
        <v>0</v>
      </c>
      <c r="P2873" s="91">
        <v>130.86000000000001</v>
      </c>
      <c r="Q2873" s="91">
        <f t="shared" si="52"/>
        <v>0</v>
      </c>
    </row>
    <row r="2874" spans="1:17" x14ac:dyDescent="0.25">
      <c r="A2874" s="48" t="s">
        <v>138</v>
      </c>
      <c r="B2874" s="49" t="s">
        <v>6960</v>
      </c>
      <c r="C2874" s="49" t="s">
        <v>6961</v>
      </c>
      <c r="D2874" s="49" t="s">
        <v>139</v>
      </c>
      <c r="E2874" s="75">
        <v>191988076559</v>
      </c>
      <c r="F2874" s="53" t="s">
        <v>139</v>
      </c>
      <c r="G2874" s="50" t="s">
        <v>6962</v>
      </c>
      <c r="H2874" s="50" t="s">
        <v>188</v>
      </c>
      <c r="I2874" s="78"/>
      <c r="J2874" s="78"/>
      <c r="K2874" s="82">
        <v>1.5</v>
      </c>
      <c r="L2874" s="48" t="s">
        <v>368</v>
      </c>
      <c r="M2874" s="50" t="s">
        <v>190</v>
      </c>
      <c r="N2874" s="50" t="s">
        <v>190</v>
      </c>
      <c r="O2874" s="54">
        <f>VLOOKUP(A2874,'Shurjoint Multiplier Sheet'!A:E,4,FALSE)</f>
        <v>0</v>
      </c>
      <c r="P2874" s="91">
        <v>725.69</v>
      </c>
      <c r="Q2874" s="91">
        <f t="shared" si="52"/>
        <v>0</v>
      </c>
    </row>
    <row r="2875" spans="1:17" x14ac:dyDescent="0.25">
      <c r="A2875" s="48" t="s">
        <v>138</v>
      </c>
      <c r="B2875" s="49" t="s">
        <v>6963</v>
      </c>
      <c r="C2875" s="49" t="s">
        <v>6964</v>
      </c>
      <c r="D2875" s="49" t="s">
        <v>139</v>
      </c>
      <c r="E2875" s="75">
        <v>191988076566</v>
      </c>
      <c r="F2875" s="53" t="s">
        <v>139</v>
      </c>
      <c r="G2875" s="50" t="s">
        <v>6962</v>
      </c>
      <c r="H2875" s="50" t="s">
        <v>188</v>
      </c>
      <c r="I2875" s="78"/>
      <c r="J2875" s="78"/>
      <c r="K2875" s="82">
        <v>1.74</v>
      </c>
      <c r="L2875" s="48" t="s">
        <v>422</v>
      </c>
      <c r="M2875" s="50" t="s">
        <v>190</v>
      </c>
      <c r="N2875" s="50" t="s">
        <v>190</v>
      </c>
      <c r="O2875" s="54">
        <f>VLOOKUP(A2875,'Shurjoint Multiplier Sheet'!A:E,4,FALSE)</f>
        <v>0</v>
      </c>
      <c r="P2875" s="91">
        <v>163.46</v>
      </c>
      <c r="Q2875" s="91">
        <f t="shared" si="52"/>
        <v>0</v>
      </c>
    </row>
    <row r="2876" spans="1:17" x14ac:dyDescent="0.25">
      <c r="A2876" s="48" t="s">
        <v>138</v>
      </c>
      <c r="B2876" s="49" t="s">
        <v>6965</v>
      </c>
      <c r="C2876" s="49" t="s">
        <v>6966</v>
      </c>
      <c r="D2876" s="49" t="s">
        <v>139</v>
      </c>
      <c r="E2876" s="75">
        <v>191988076573</v>
      </c>
      <c r="F2876" s="53" t="s">
        <v>139</v>
      </c>
      <c r="G2876" s="50" t="s">
        <v>6967</v>
      </c>
      <c r="H2876" s="50" t="s">
        <v>188</v>
      </c>
      <c r="I2876" s="78"/>
      <c r="J2876" s="78"/>
      <c r="K2876" s="82">
        <v>1.94</v>
      </c>
      <c r="L2876" s="48" t="s">
        <v>422</v>
      </c>
      <c r="M2876" s="50" t="s">
        <v>190</v>
      </c>
      <c r="N2876" s="50" t="s">
        <v>190</v>
      </c>
      <c r="O2876" s="54">
        <f>VLOOKUP(A2876,'Shurjoint Multiplier Sheet'!A:E,4,FALSE)</f>
        <v>0</v>
      </c>
      <c r="P2876" s="91">
        <v>172.87</v>
      </c>
      <c r="Q2876" s="91">
        <f t="shared" si="52"/>
        <v>0</v>
      </c>
    </row>
    <row r="2877" spans="1:17" x14ac:dyDescent="0.25">
      <c r="A2877" s="48" t="s">
        <v>138</v>
      </c>
      <c r="B2877" s="49" t="s">
        <v>6968</v>
      </c>
      <c r="C2877" s="49" t="s">
        <v>6969</v>
      </c>
      <c r="D2877" s="49" t="s">
        <v>139</v>
      </c>
      <c r="E2877" s="75">
        <v>191988076702</v>
      </c>
      <c r="F2877" s="53" t="s">
        <v>139</v>
      </c>
      <c r="G2877" s="50" t="s">
        <v>6970</v>
      </c>
      <c r="H2877" s="50" t="s">
        <v>188</v>
      </c>
      <c r="I2877" s="78"/>
      <c r="J2877" s="78"/>
      <c r="K2877" s="82">
        <v>0.09</v>
      </c>
      <c r="L2877" s="48" t="s">
        <v>422</v>
      </c>
      <c r="M2877" s="50" t="s">
        <v>190</v>
      </c>
      <c r="N2877" s="50" t="s">
        <v>190</v>
      </c>
      <c r="O2877" s="54">
        <f>VLOOKUP(A2877,'Shurjoint Multiplier Sheet'!A:E,4,FALSE)</f>
        <v>0</v>
      </c>
      <c r="P2877" s="91">
        <v>54.1</v>
      </c>
      <c r="Q2877" s="91">
        <f t="shared" si="52"/>
        <v>0</v>
      </c>
    </row>
    <row r="2878" spans="1:17" x14ac:dyDescent="0.25">
      <c r="A2878" s="48" t="s">
        <v>138</v>
      </c>
      <c r="B2878" s="49" t="s">
        <v>6971</v>
      </c>
      <c r="C2878" s="49" t="s">
        <v>6972</v>
      </c>
      <c r="D2878" s="49" t="s">
        <v>139</v>
      </c>
      <c r="E2878" s="75">
        <v>191988076733</v>
      </c>
      <c r="F2878" s="53" t="s">
        <v>139</v>
      </c>
      <c r="G2878" s="50" t="s">
        <v>6973</v>
      </c>
      <c r="H2878" s="50" t="s">
        <v>188</v>
      </c>
      <c r="I2878" s="78"/>
      <c r="J2878" s="78"/>
      <c r="K2878" s="82">
        <v>1.5</v>
      </c>
      <c r="L2878" s="48" t="s">
        <v>5973</v>
      </c>
      <c r="M2878" s="50" t="s">
        <v>190</v>
      </c>
      <c r="N2878" s="50" t="s">
        <v>190</v>
      </c>
      <c r="O2878" s="54">
        <f>VLOOKUP(A2878,'Shurjoint Multiplier Sheet'!A:E,4,FALSE)</f>
        <v>0</v>
      </c>
      <c r="P2878" s="91">
        <v>163.46</v>
      </c>
      <c r="Q2878" s="91">
        <f t="shared" si="52"/>
        <v>0</v>
      </c>
    </row>
    <row r="2879" spans="1:17" x14ac:dyDescent="0.25">
      <c r="A2879" s="48" t="s">
        <v>138</v>
      </c>
      <c r="B2879" s="49" t="s">
        <v>6974</v>
      </c>
      <c r="C2879" s="49" t="s">
        <v>6975</v>
      </c>
      <c r="D2879" s="49" t="s">
        <v>139</v>
      </c>
      <c r="E2879" s="75">
        <v>191988076740</v>
      </c>
      <c r="F2879" s="53" t="s">
        <v>139</v>
      </c>
      <c r="G2879" s="50" t="s">
        <v>6973</v>
      </c>
      <c r="H2879" s="50" t="s">
        <v>188</v>
      </c>
      <c r="I2879" s="78"/>
      <c r="J2879" s="78"/>
      <c r="K2879" s="82">
        <v>1.5</v>
      </c>
      <c r="L2879" s="48" t="s">
        <v>368</v>
      </c>
      <c r="M2879" s="50" t="s">
        <v>190</v>
      </c>
      <c r="N2879" s="50" t="s">
        <v>190</v>
      </c>
      <c r="O2879" s="54">
        <f>VLOOKUP(A2879,'Shurjoint Multiplier Sheet'!A:E,4,FALSE)</f>
        <v>0</v>
      </c>
      <c r="P2879" s="91">
        <v>243.43</v>
      </c>
      <c r="Q2879" s="91">
        <f t="shared" si="52"/>
        <v>0</v>
      </c>
    </row>
    <row r="2880" spans="1:17" x14ac:dyDescent="0.25">
      <c r="A2880" s="48" t="s">
        <v>138</v>
      </c>
      <c r="B2880" s="49" t="s">
        <v>6976</v>
      </c>
      <c r="C2880" s="49" t="s">
        <v>6977</v>
      </c>
      <c r="D2880" s="49" t="s">
        <v>139</v>
      </c>
      <c r="E2880" s="75">
        <v>191988076757</v>
      </c>
      <c r="F2880" s="53" t="s">
        <v>139</v>
      </c>
      <c r="G2880" s="50" t="s">
        <v>6973</v>
      </c>
      <c r="H2880" s="50" t="s">
        <v>188</v>
      </c>
      <c r="I2880" s="78"/>
      <c r="J2880" s="78"/>
      <c r="K2880" s="82">
        <v>1.5</v>
      </c>
      <c r="L2880" s="48" t="s">
        <v>422</v>
      </c>
      <c r="M2880" s="50" t="s">
        <v>190</v>
      </c>
      <c r="N2880" s="50" t="s">
        <v>190</v>
      </c>
      <c r="O2880" s="54">
        <f>VLOOKUP(A2880,'Shurjoint Multiplier Sheet'!A:E,4,FALSE)</f>
        <v>0</v>
      </c>
      <c r="P2880" s="91">
        <v>54.1</v>
      </c>
      <c r="Q2880" s="91">
        <f t="shared" si="52"/>
        <v>0</v>
      </c>
    </row>
    <row r="2881" spans="1:17" x14ac:dyDescent="0.25">
      <c r="A2881" s="48" t="s">
        <v>138</v>
      </c>
      <c r="B2881" s="49" t="s">
        <v>6978</v>
      </c>
      <c r="C2881" s="49" t="s">
        <v>6979</v>
      </c>
      <c r="D2881" s="49" t="s">
        <v>139</v>
      </c>
      <c r="E2881" s="75">
        <v>191988076764</v>
      </c>
      <c r="F2881" s="53" t="s">
        <v>139</v>
      </c>
      <c r="G2881" s="50" t="s">
        <v>6980</v>
      </c>
      <c r="H2881" s="50" t="s">
        <v>188</v>
      </c>
      <c r="I2881" s="78"/>
      <c r="J2881" s="78"/>
      <c r="K2881" s="82">
        <v>0.11</v>
      </c>
      <c r="L2881" s="48" t="s">
        <v>5973</v>
      </c>
      <c r="M2881" s="50" t="s">
        <v>190</v>
      </c>
      <c r="N2881" s="50" t="s">
        <v>190</v>
      </c>
      <c r="O2881" s="54">
        <f>VLOOKUP(A2881,'Shurjoint Multiplier Sheet'!A:E,4,FALSE)</f>
        <v>0</v>
      </c>
      <c r="P2881" s="91">
        <v>332.81</v>
      </c>
      <c r="Q2881" s="91">
        <f t="shared" si="52"/>
        <v>0</v>
      </c>
    </row>
    <row r="2882" spans="1:17" x14ac:dyDescent="0.25">
      <c r="A2882" s="48" t="s">
        <v>138</v>
      </c>
      <c r="B2882" s="49" t="s">
        <v>6981</v>
      </c>
      <c r="C2882" s="49" t="s">
        <v>6982</v>
      </c>
      <c r="D2882" s="49" t="s">
        <v>139</v>
      </c>
      <c r="E2882" s="75">
        <v>191988076771</v>
      </c>
      <c r="F2882" s="53" t="s">
        <v>139</v>
      </c>
      <c r="G2882" s="50" t="s">
        <v>6980</v>
      </c>
      <c r="H2882" s="50" t="s">
        <v>188</v>
      </c>
      <c r="I2882" s="78"/>
      <c r="J2882" s="78"/>
      <c r="K2882" s="82">
        <v>0.11</v>
      </c>
      <c r="L2882" s="48" t="s">
        <v>368</v>
      </c>
      <c r="M2882" s="50" t="s">
        <v>190</v>
      </c>
      <c r="N2882" s="50" t="s">
        <v>190</v>
      </c>
      <c r="O2882" s="54">
        <f>VLOOKUP(A2882,'Shurjoint Multiplier Sheet'!A:E,4,FALSE)</f>
        <v>0</v>
      </c>
      <c r="P2882" s="91">
        <v>495.69</v>
      </c>
      <c r="Q2882" s="91">
        <f t="shared" si="52"/>
        <v>0</v>
      </c>
    </row>
    <row r="2883" spans="1:17" x14ac:dyDescent="0.25">
      <c r="A2883" s="48" t="s">
        <v>138</v>
      </c>
      <c r="B2883" s="49" t="s">
        <v>6983</v>
      </c>
      <c r="C2883" s="49" t="s">
        <v>6984</v>
      </c>
      <c r="D2883" s="49" t="s">
        <v>139</v>
      </c>
      <c r="E2883" s="75">
        <v>191988076788</v>
      </c>
      <c r="F2883" s="53" t="s">
        <v>139</v>
      </c>
      <c r="G2883" s="50" t="s">
        <v>6980</v>
      </c>
      <c r="H2883" s="50" t="s">
        <v>188</v>
      </c>
      <c r="I2883" s="78"/>
      <c r="J2883" s="78"/>
      <c r="K2883" s="82">
        <v>0.11</v>
      </c>
      <c r="L2883" s="48" t="s">
        <v>422</v>
      </c>
      <c r="M2883" s="50" t="s">
        <v>190</v>
      </c>
      <c r="N2883" s="50" t="s">
        <v>190</v>
      </c>
      <c r="O2883" s="54">
        <f>VLOOKUP(A2883,'Shurjoint Multiplier Sheet'!A:E,4,FALSE)</f>
        <v>0</v>
      </c>
      <c r="P2883" s="91">
        <v>78.790000000000006</v>
      </c>
      <c r="Q2883" s="91">
        <f t="shared" si="52"/>
        <v>0</v>
      </c>
    </row>
    <row r="2884" spans="1:17" x14ac:dyDescent="0.25">
      <c r="A2884" s="48" t="s">
        <v>138</v>
      </c>
      <c r="B2884" s="49" t="s">
        <v>6985</v>
      </c>
      <c r="C2884" s="49" t="s">
        <v>6986</v>
      </c>
      <c r="D2884" s="49" t="s">
        <v>139</v>
      </c>
      <c r="E2884" s="75">
        <v>191988076719</v>
      </c>
      <c r="F2884" s="53" t="s">
        <v>139</v>
      </c>
      <c r="G2884" s="50" t="s">
        <v>6987</v>
      </c>
      <c r="H2884" s="50" t="s">
        <v>188</v>
      </c>
      <c r="I2884" s="78"/>
      <c r="J2884" s="78"/>
      <c r="K2884" s="82">
        <v>1.5</v>
      </c>
      <c r="L2884" s="48" t="s">
        <v>5973</v>
      </c>
      <c r="M2884" s="50" t="s">
        <v>190</v>
      </c>
      <c r="N2884" s="50" t="s">
        <v>190</v>
      </c>
      <c r="O2884" s="54">
        <f>VLOOKUP(A2884,'Shurjoint Multiplier Sheet'!A:E,4,FALSE)</f>
        <v>0</v>
      </c>
      <c r="P2884" s="91">
        <v>163.46</v>
      </c>
      <c r="Q2884" s="91">
        <f t="shared" si="52"/>
        <v>0</v>
      </c>
    </row>
    <row r="2885" spans="1:17" x14ac:dyDescent="0.25">
      <c r="A2885" s="48" t="s">
        <v>138</v>
      </c>
      <c r="B2885" s="49" t="s">
        <v>6988</v>
      </c>
      <c r="C2885" s="49" t="s">
        <v>6989</v>
      </c>
      <c r="D2885" s="49" t="s">
        <v>139</v>
      </c>
      <c r="E2885" s="75">
        <v>191988076726</v>
      </c>
      <c r="F2885" s="53" t="s">
        <v>139</v>
      </c>
      <c r="G2885" s="50" t="s">
        <v>6987</v>
      </c>
      <c r="H2885" s="50" t="s">
        <v>188</v>
      </c>
      <c r="I2885" s="78"/>
      <c r="J2885" s="78"/>
      <c r="K2885" s="82">
        <v>1.5</v>
      </c>
      <c r="L2885" s="48" t="s">
        <v>368</v>
      </c>
      <c r="M2885" s="50" t="s">
        <v>190</v>
      </c>
      <c r="N2885" s="50" t="s">
        <v>190</v>
      </c>
      <c r="O2885" s="54">
        <f>VLOOKUP(A2885,'Shurjoint Multiplier Sheet'!A:E,4,FALSE)</f>
        <v>0</v>
      </c>
      <c r="P2885" s="91">
        <v>223.87</v>
      </c>
      <c r="Q2885" s="91">
        <f t="shared" si="52"/>
        <v>0</v>
      </c>
    </row>
    <row r="2886" spans="1:17" x14ac:dyDescent="0.25">
      <c r="A2886" s="48" t="s">
        <v>138</v>
      </c>
      <c r="B2886" s="49" t="s">
        <v>6990</v>
      </c>
      <c r="C2886" s="49" t="s">
        <v>6991</v>
      </c>
      <c r="D2886" s="49" t="s">
        <v>139</v>
      </c>
      <c r="E2886" s="75">
        <v>191988076825</v>
      </c>
      <c r="F2886" s="53" t="s">
        <v>139</v>
      </c>
      <c r="G2886" s="50" t="s">
        <v>6992</v>
      </c>
      <c r="H2886" s="50" t="s">
        <v>188</v>
      </c>
      <c r="I2886" s="78"/>
      <c r="J2886" s="78"/>
      <c r="K2886" s="82">
        <v>0.04</v>
      </c>
      <c r="L2886" s="48" t="s">
        <v>368</v>
      </c>
      <c r="M2886" s="50" t="s">
        <v>190</v>
      </c>
      <c r="N2886" s="50" t="s">
        <v>190</v>
      </c>
      <c r="O2886" s="54">
        <f>VLOOKUP(A2886,'Shurjoint Multiplier Sheet'!A:E,4,FALSE)</f>
        <v>0</v>
      </c>
      <c r="P2886" s="91">
        <v>243.43</v>
      </c>
      <c r="Q2886" s="91">
        <f t="shared" si="52"/>
        <v>0</v>
      </c>
    </row>
    <row r="2887" spans="1:17" x14ac:dyDescent="0.25">
      <c r="A2887" s="48" t="s">
        <v>138</v>
      </c>
      <c r="B2887" s="49" t="s">
        <v>6993</v>
      </c>
      <c r="C2887" s="49" t="s">
        <v>6994</v>
      </c>
      <c r="D2887" s="49" t="s">
        <v>139</v>
      </c>
      <c r="E2887" s="75">
        <v>191988110390</v>
      </c>
      <c r="F2887" s="53" t="s">
        <v>139</v>
      </c>
      <c r="G2887" s="50" t="s">
        <v>6995</v>
      </c>
      <c r="H2887" s="50" t="s">
        <v>188</v>
      </c>
      <c r="I2887" s="78"/>
      <c r="J2887" s="78"/>
      <c r="K2887" s="82">
        <v>0.2</v>
      </c>
      <c r="L2887" s="48" t="s">
        <v>422</v>
      </c>
      <c r="M2887" s="50" t="s">
        <v>190</v>
      </c>
      <c r="N2887" s="50" t="s">
        <v>190</v>
      </c>
      <c r="O2887" s="54">
        <f>VLOOKUP(A2887,'Shurjoint Multiplier Sheet'!A:E,4,FALSE)</f>
        <v>0</v>
      </c>
      <c r="P2887" s="91">
        <v>61.15</v>
      </c>
      <c r="Q2887" s="91">
        <f t="shared" si="52"/>
        <v>0</v>
      </c>
    </row>
    <row r="2888" spans="1:17" x14ac:dyDescent="0.25">
      <c r="A2888" s="48" t="s">
        <v>138</v>
      </c>
      <c r="B2888" s="49" t="s">
        <v>6996</v>
      </c>
      <c r="C2888" s="49" t="s">
        <v>6997</v>
      </c>
      <c r="D2888" s="49" t="s">
        <v>139</v>
      </c>
      <c r="E2888" s="75">
        <v>191988076603</v>
      </c>
      <c r="F2888" s="53" t="s">
        <v>139</v>
      </c>
      <c r="G2888" s="50" t="s">
        <v>6998</v>
      </c>
      <c r="H2888" s="50" t="s">
        <v>188</v>
      </c>
      <c r="I2888" s="78"/>
      <c r="J2888" s="78"/>
      <c r="K2888" s="82">
        <v>0.24</v>
      </c>
      <c r="L2888" s="48" t="s">
        <v>5973</v>
      </c>
      <c r="M2888" s="50" t="s">
        <v>190</v>
      </c>
      <c r="N2888" s="50" t="s">
        <v>190</v>
      </c>
      <c r="O2888" s="54">
        <f>VLOOKUP(A2888,'Shurjoint Multiplier Sheet'!A:E,4,FALSE)</f>
        <v>0</v>
      </c>
      <c r="P2888" s="91">
        <v>229.32</v>
      </c>
      <c r="Q2888" s="91">
        <f t="shared" si="52"/>
        <v>0</v>
      </c>
    </row>
    <row r="2889" spans="1:17" x14ac:dyDescent="0.25">
      <c r="A2889" s="48" t="s">
        <v>138</v>
      </c>
      <c r="B2889" s="49" t="s">
        <v>6999</v>
      </c>
      <c r="C2889" s="49" t="s">
        <v>7000</v>
      </c>
      <c r="D2889" s="49" t="s">
        <v>139</v>
      </c>
      <c r="E2889" s="75">
        <v>191988076610</v>
      </c>
      <c r="F2889" s="53" t="s">
        <v>139</v>
      </c>
      <c r="G2889" s="50" t="s">
        <v>6998</v>
      </c>
      <c r="H2889" s="50" t="s">
        <v>188</v>
      </c>
      <c r="I2889" s="78"/>
      <c r="J2889" s="78"/>
      <c r="K2889" s="82">
        <v>0.24</v>
      </c>
      <c r="L2889" s="48" t="s">
        <v>368</v>
      </c>
      <c r="M2889" s="50" t="s">
        <v>190</v>
      </c>
      <c r="N2889" s="50" t="s">
        <v>190</v>
      </c>
      <c r="O2889" s="54">
        <f>VLOOKUP(A2889,'Shurjoint Multiplier Sheet'!A:E,4,FALSE)</f>
        <v>0</v>
      </c>
      <c r="P2889" s="91">
        <v>341.63</v>
      </c>
      <c r="Q2889" s="91">
        <f t="shared" si="52"/>
        <v>0</v>
      </c>
    </row>
    <row r="2890" spans="1:17" x14ac:dyDescent="0.25">
      <c r="A2890" s="48" t="s">
        <v>138</v>
      </c>
      <c r="B2890" s="49" t="s">
        <v>7001</v>
      </c>
      <c r="C2890" s="49" t="s">
        <v>7002</v>
      </c>
      <c r="D2890" s="49" t="s">
        <v>139</v>
      </c>
      <c r="E2890" s="75">
        <v>191988076627</v>
      </c>
      <c r="F2890" s="53" t="s">
        <v>139</v>
      </c>
      <c r="G2890" s="50" t="s">
        <v>6998</v>
      </c>
      <c r="H2890" s="50" t="s">
        <v>188</v>
      </c>
      <c r="I2890" s="78"/>
      <c r="J2890" s="78"/>
      <c r="K2890" s="82">
        <v>0.22</v>
      </c>
      <c r="L2890" s="48" t="s">
        <v>422</v>
      </c>
      <c r="M2890" s="50" t="s">
        <v>190</v>
      </c>
      <c r="N2890" s="50" t="s">
        <v>190</v>
      </c>
      <c r="O2890" s="54">
        <f>VLOOKUP(A2890,'Shurjoint Multiplier Sheet'!A:E,4,FALSE)</f>
        <v>0</v>
      </c>
      <c r="P2890" s="91">
        <v>61.15</v>
      </c>
      <c r="Q2890" s="91">
        <f t="shared" si="52"/>
        <v>0</v>
      </c>
    </row>
    <row r="2891" spans="1:17" x14ac:dyDescent="0.25">
      <c r="A2891" s="48" t="s">
        <v>138</v>
      </c>
      <c r="B2891" s="49" t="s">
        <v>7003</v>
      </c>
      <c r="C2891" s="49" t="s">
        <v>7004</v>
      </c>
      <c r="D2891" s="49" t="s">
        <v>139</v>
      </c>
      <c r="E2891" s="75">
        <v>191988076849</v>
      </c>
      <c r="F2891" s="53" t="s">
        <v>139</v>
      </c>
      <c r="G2891" s="50" t="s">
        <v>7005</v>
      </c>
      <c r="H2891" s="50" t="s">
        <v>188</v>
      </c>
      <c r="I2891" s="78"/>
      <c r="J2891" s="78"/>
      <c r="K2891" s="82">
        <v>0.37</v>
      </c>
      <c r="L2891" s="48" t="s">
        <v>422</v>
      </c>
      <c r="M2891" s="50" t="s">
        <v>190</v>
      </c>
      <c r="N2891" s="50" t="s">
        <v>190</v>
      </c>
      <c r="O2891" s="54">
        <f>VLOOKUP(A2891,'Shurjoint Multiplier Sheet'!A:E,4,FALSE)</f>
        <v>0</v>
      </c>
      <c r="P2891" s="91">
        <v>66.45</v>
      </c>
      <c r="Q2891" s="91">
        <f t="shared" si="52"/>
        <v>0</v>
      </c>
    </row>
    <row r="2892" spans="1:17" x14ac:dyDescent="0.25">
      <c r="A2892" s="48" t="s">
        <v>138</v>
      </c>
      <c r="B2892" s="49" t="s">
        <v>7006</v>
      </c>
      <c r="C2892" s="49" t="s">
        <v>7007</v>
      </c>
      <c r="D2892" s="49" t="s">
        <v>139</v>
      </c>
      <c r="E2892" s="75">
        <v>191988076856</v>
      </c>
      <c r="F2892" s="53" t="s">
        <v>139</v>
      </c>
      <c r="G2892" s="50" t="s">
        <v>7008</v>
      </c>
      <c r="H2892" s="50" t="s">
        <v>188</v>
      </c>
      <c r="I2892" s="78"/>
      <c r="J2892" s="78"/>
      <c r="K2892" s="82">
        <v>0.44</v>
      </c>
      <c r="L2892" s="48" t="s">
        <v>5973</v>
      </c>
      <c r="M2892" s="50" t="s">
        <v>190</v>
      </c>
      <c r="N2892" s="50" t="s">
        <v>190</v>
      </c>
      <c r="O2892" s="54">
        <f>VLOOKUP(A2892,'Shurjoint Multiplier Sheet'!A:E,4,FALSE)</f>
        <v>0</v>
      </c>
      <c r="P2892" s="91">
        <v>267.55</v>
      </c>
      <c r="Q2892" s="91">
        <f t="shared" si="52"/>
        <v>0</v>
      </c>
    </row>
    <row r="2893" spans="1:17" x14ac:dyDescent="0.25">
      <c r="A2893" s="48" t="s">
        <v>138</v>
      </c>
      <c r="B2893" s="49" t="s">
        <v>7009</v>
      </c>
      <c r="C2893" s="49" t="s">
        <v>7010</v>
      </c>
      <c r="D2893" s="49" t="s">
        <v>139</v>
      </c>
      <c r="E2893" s="75">
        <v>191988076863</v>
      </c>
      <c r="F2893" s="53" t="s">
        <v>139</v>
      </c>
      <c r="G2893" s="50" t="s">
        <v>7008</v>
      </c>
      <c r="H2893" s="50" t="s">
        <v>188</v>
      </c>
      <c r="I2893" s="78"/>
      <c r="J2893" s="78"/>
      <c r="K2893" s="82">
        <v>0.44</v>
      </c>
      <c r="L2893" s="48" t="s">
        <v>368</v>
      </c>
      <c r="M2893" s="50" t="s">
        <v>190</v>
      </c>
      <c r="N2893" s="50" t="s">
        <v>190</v>
      </c>
      <c r="O2893" s="54">
        <f>VLOOKUP(A2893,'Shurjoint Multiplier Sheet'!A:E,4,FALSE)</f>
        <v>0</v>
      </c>
      <c r="P2893" s="91">
        <v>401.02</v>
      </c>
      <c r="Q2893" s="91">
        <f t="shared" si="52"/>
        <v>0</v>
      </c>
    </row>
    <row r="2894" spans="1:17" x14ac:dyDescent="0.25">
      <c r="A2894" s="48" t="s">
        <v>138</v>
      </c>
      <c r="B2894" s="49" t="s">
        <v>7011</v>
      </c>
      <c r="C2894" s="49" t="s">
        <v>7012</v>
      </c>
      <c r="D2894" s="49" t="s">
        <v>139</v>
      </c>
      <c r="E2894" s="75">
        <v>191988076870</v>
      </c>
      <c r="F2894" s="53" t="s">
        <v>139</v>
      </c>
      <c r="G2894" s="50" t="s">
        <v>7008</v>
      </c>
      <c r="H2894" s="50" t="s">
        <v>188</v>
      </c>
      <c r="I2894" s="78"/>
      <c r="J2894" s="78"/>
      <c r="K2894" s="82">
        <v>0.42</v>
      </c>
      <c r="L2894" s="48" t="s">
        <v>422</v>
      </c>
      <c r="M2894" s="50" t="s">
        <v>190</v>
      </c>
      <c r="N2894" s="50" t="s">
        <v>190</v>
      </c>
      <c r="O2894" s="54">
        <f>VLOOKUP(A2894,'Shurjoint Multiplier Sheet'!A:E,4,FALSE)</f>
        <v>0</v>
      </c>
      <c r="P2894" s="91">
        <v>70.56</v>
      </c>
      <c r="Q2894" s="91">
        <f t="shared" si="52"/>
        <v>0</v>
      </c>
    </row>
    <row r="2895" spans="1:17" x14ac:dyDescent="0.25">
      <c r="A2895" s="48" t="s">
        <v>138</v>
      </c>
      <c r="B2895" s="49" t="s">
        <v>7013</v>
      </c>
      <c r="C2895" s="49" t="s">
        <v>7014</v>
      </c>
      <c r="D2895" s="49" t="s">
        <v>139</v>
      </c>
      <c r="E2895" s="75">
        <v>191988076887</v>
      </c>
      <c r="F2895" s="53" t="s">
        <v>139</v>
      </c>
      <c r="G2895" s="50" t="s">
        <v>7015</v>
      </c>
      <c r="H2895" s="50" t="s">
        <v>188</v>
      </c>
      <c r="I2895" s="78"/>
      <c r="J2895" s="78"/>
      <c r="K2895" s="82">
        <v>0.56999999999999995</v>
      </c>
      <c r="L2895" s="48" t="s">
        <v>5973</v>
      </c>
      <c r="M2895" s="50" t="s">
        <v>190</v>
      </c>
      <c r="N2895" s="50" t="s">
        <v>190</v>
      </c>
      <c r="O2895" s="54">
        <f>VLOOKUP(A2895,'Shurjoint Multiplier Sheet'!A:E,4,FALSE)</f>
        <v>0</v>
      </c>
      <c r="P2895" s="91">
        <v>375.28</v>
      </c>
      <c r="Q2895" s="91">
        <f t="shared" si="52"/>
        <v>0</v>
      </c>
    </row>
    <row r="2896" spans="1:17" x14ac:dyDescent="0.25">
      <c r="A2896" s="48" t="s">
        <v>138</v>
      </c>
      <c r="B2896" s="49" t="s">
        <v>7016</v>
      </c>
      <c r="C2896" s="49" t="s">
        <v>7017</v>
      </c>
      <c r="D2896" s="49" t="s">
        <v>139</v>
      </c>
      <c r="E2896" s="75">
        <v>191988076894</v>
      </c>
      <c r="F2896" s="53" t="s">
        <v>139</v>
      </c>
      <c r="G2896" s="50" t="s">
        <v>7015</v>
      </c>
      <c r="H2896" s="50" t="s">
        <v>188</v>
      </c>
      <c r="I2896" s="78"/>
      <c r="J2896" s="78"/>
      <c r="K2896" s="82">
        <v>0.55000000000000004</v>
      </c>
      <c r="L2896" s="48" t="s">
        <v>422</v>
      </c>
      <c r="M2896" s="50" t="s">
        <v>190</v>
      </c>
      <c r="N2896" s="50" t="s">
        <v>190</v>
      </c>
      <c r="O2896" s="54">
        <f>VLOOKUP(A2896,'Shurjoint Multiplier Sheet'!A:E,4,FALSE)</f>
        <v>0</v>
      </c>
      <c r="P2896" s="91">
        <v>108.79</v>
      </c>
      <c r="Q2896" s="91">
        <f t="shared" si="52"/>
        <v>0</v>
      </c>
    </row>
    <row r="2897" spans="1:17" x14ac:dyDescent="0.25">
      <c r="A2897" s="48" t="s">
        <v>138</v>
      </c>
      <c r="B2897" s="55" t="s">
        <v>7018</v>
      </c>
      <c r="C2897" s="49" t="s">
        <v>7019</v>
      </c>
      <c r="D2897" s="49" t="s">
        <v>139</v>
      </c>
      <c r="E2897" s="75">
        <v>191988167073</v>
      </c>
      <c r="F2897" s="53" t="s">
        <v>139</v>
      </c>
      <c r="G2897" s="50" t="s">
        <v>7020</v>
      </c>
      <c r="H2897" s="50" t="s">
        <v>188</v>
      </c>
      <c r="I2897" s="79"/>
      <c r="J2897" s="79"/>
      <c r="K2897" s="82">
        <v>1.5</v>
      </c>
      <c r="L2897" s="48" t="s">
        <v>5973</v>
      </c>
      <c r="M2897" s="50" t="s">
        <v>190</v>
      </c>
      <c r="N2897" s="50" t="s">
        <v>190</v>
      </c>
      <c r="O2897" s="54">
        <f>VLOOKUP(A2897,'Shurjoint Multiplier Sheet'!A:E,4,FALSE)</f>
        <v>0</v>
      </c>
      <c r="P2897" s="91">
        <v>289.89</v>
      </c>
      <c r="Q2897" s="91">
        <f t="shared" si="52"/>
        <v>0</v>
      </c>
    </row>
    <row r="2898" spans="1:17" x14ac:dyDescent="0.25">
      <c r="A2898" s="48" t="s">
        <v>138</v>
      </c>
      <c r="B2898" s="49" t="s">
        <v>7021</v>
      </c>
      <c r="C2898" s="49" t="s">
        <v>7022</v>
      </c>
      <c r="D2898" s="49" t="s">
        <v>139</v>
      </c>
      <c r="E2898" s="75">
        <v>191988167080</v>
      </c>
      <c r="F2898" s="53" t="s">
        <v>139</v>
      </c>
      <c r="G2898" s="50" t="s">
        <v>7020</v>
      </c>
      <c r="H2898" s="50" t="s">
        <v>188</v>
      </c>
      <c r="I2898" s="78"/>
      <c r="J2898" s="78"/>
      <c r="K2898" s="82">
        <v>1.5</v>
      </c>
      <c r="L2898" s="48" t="s">
        <v>368</v>
      </c>
      <c r="M2898" s="50" t="s">
        <v>190</v>
      </c>
      <c r="N2898" s="50" t="s">
        <v>190</v>
      </c>
      <c r="O2898" s="54">
        <f>VLOOKUP(A2898,'Shurjoint Multiplier Sheet'!A:E,4,FALSE)</f>
        <v>0</v>
      </c>
      <c r="P2898" s="91">
        <v>400.7</v>
      </c>
      <c r="Q2898" s="91">
        <f t="shared" si="52"/>
        <v>0</v>
      </c>
    </row>
    <row r="2899" spans="1:17" x14ac:dyDescent="0.25">
      <c r="A2899" s="48" t="s">
        <v>138</v>
      </c>
      <c r="B2899" s="49" t="s">
        <v>7023</v>
      </c>
      <c r="C2899" s="49" t="s">
        <v>7024</v>
      </c>
      <c r="D2899" s="49" t="s">
        <v>139</v>
      </c>
      <c r="E2899" s="75">
        <v>191988076689</v>
      </c>
      <c r="F2899" s="53" t="s">
        <v>139</v>
      </c>
      <c r="G2899" s="50" t="s">
        <v>7020</v>
      </c>
      <c r="H2899" s="50" t="s">
        <v>188</v>
      </c>
      <c r="I2899" s="78"/>
      <c r="J2899" s="78"/>
      <c r="K2899" s="82">
        <v>0.79</v>
      </c>
      <c r="L2899" s="48" t="s">
        <v>422</v>
      </c>
      <c r="M2899" s="50" t="s">
        <v>190</v>
      </c>
      <c r="N2899" s="50" t="s">
        <v>190</v>
      </c>
      <c r="O2899" s="54">
        <f>VLOOKUP(A2899,'Shurjoint Multiplier Sheet'!A:E,4,FALSE)</f>
        <v>0</v>
      </c>
      <c r="P2899" s="91">
        <v>101.73</v>
      </c>
      <c r="Q2899" s="91">
        <f t="shared" si="52"/>
        <v>0</v>
      </c>
    </row>
    <row r="2900" spans="1:17" x14ac:dyDescent="0.25">
      <c r="A2900" s="48" t="s">
        <v>138</v>
      </c>
      <c r="B2900" s="49" t="s">
        <v>7025</v>
      </c>
      <c r="C2900" s="49" t="s">
        <v>7026</v>
      </c>
      <c r="D2900" s="49" t="s">
        <v>139</v>
      </c>
      <c r="E2900" s="75">
        <v>191988076955</v>
      </c>
      <c r="F2900" s="53" t="s">
        <v>139</v>
      </c>
      <c r="G2900" s="50" t="s">
        <v>7027</v>
      </c>
      <c r="H2900" s="50" t="s">
        <v>188</v>
      </c>
      <c r="I2900" s="78"/>
      <c r="J2900" s="78"/>
      <c r="K2900" s="82">
        <v>1.46</v>
      </c>
      <c r="L2900" s="48" t="s">
        <v>5973</v>
      </c>
      <c r="M2900" s="50" t="s">
        <v>190</v>
      </c>
      <c r="N2900" s="50" t="s">
        <v>190</v>
      </c>
      <c r="O2900" s="54">
        <f>VLOOKUP(A2900,'Shurjoint Multiplier Sheet'!A:E,4,FALSE)</f>
        <v>0</v>
      </c>
      <c r="P2900" s="91">
        <v>543.46</v>
      </c>
      <c r="Q2900" s="91">
        <f t="shared" si="52"/>
        <v>0</v>
      </c>
    </row>
    <row r="2901" spans="1:17" x14ac:dyDescent="0.25">
      <c r="A2901" s="48" t="s">
        <v>138</v>
      </c>
      <c r="B2901" s="49" t="s">
        <v>7028</v>
      </c>
      <c r="C2901" s="49" t="s">
        <v>7029</v>
      </c>
      <c r="D2901" s="49" t="s">
        <v>139</v>
      </c>
      <c r="E2901" s="75">
        <v>191988076962</v>
      </c>
      <c r="F2901" s="53" t="s">
        <v>139</v>
      </c>
      <c r="G2901" s="50" t="s">
        <v>7027</v>
      </c>
      <c r="H2901" s="50" t="s">
        <v>188</v>
      </c>
      <c r="I2901" s="78"/>
      <c r="J2901" s="78"/>
      <c r="K2901" s="82">
        <v>1.46</v>
      </c>
      <c r="L2901" s="48" t="s">
        <v>368</v>
      </c>
      <c r="M2901" s="50" t="s">
        <v>190</v>
      </c>
      <c r="N2901" s="50" t="s">
        <v>190</v>
      </c>
      <c r="O2901" s="54">
        <f>VLOOKUP(A2901,'Shurjoint Multiplier Sheet'!A:E,4,FALSE)</f>
        <v>0</v>
      </c>
      <c r="P2901" s="91">
        <v>886.7</v>
      </c>
      <c r="Q2901" s="91">
        <f t="shared" si="52"/>
        <v>0</v>
      </c>
    </row>
    <row r="2902" spans="1:17" x14ac:dyDescent="0.25">
      <c r="A2902" s="48" t="s">
        <v>138</v>
      </c>
      <c r="B2902" s="49" t="s">
        <v>7030</v>
      </c>
      <c r="C2902" s="49" t="s">
        <v>7031</v>
      </c>
      <c r="D2902" s="49" t="s">
        <v>139</v>
      </c>
      <c r="E2902" s="75">
        <v>191988076924</v>
      </c>
      <c r="F2902" s="53" t="s">
        <v>139</v>
      </c>
      <c r="G2902" s="50" t="s">
        <v>7032</v>
      </c>
      <c r="H2902" s="50" t="s">
        <v>188</v>
      </c>
      <c r="I2902" s="78"/>
      <c r="J2902" s="78"/>
      <c r="K2902" s="82">
        <v>1.04</v>
      </c>
      <c r="L2902" s="48" t="s">
        <v>422</v>
      </c>
      <c r="M2902" s="50" t="s">
        <v>190</v>
      </c>
      <c r="N2902" s="50" t="s">
        <v>190</v>
      </c>
      <c r="O2902" s="54">
        <f>VLOOKUP(A2902,'Shurjoint Multiplier Sheet'!A:E,4,FALSE)</f>
        <v>0</v>
      </c>
      <c r="P2902" s="91">
        <v>122.21</v>
      </c>
      <c r="Q2902" s="91">
        <f t="shared" si="52"/>
        <v>0</v>
      </c>
    </row>
    <row r="2903" spans="1:17" x14ac:dyDescent="0.25">
      <c r="A2903" s="48" t="s">
        <v>138</v>
      </c>
      <c r="B2903" s="49" t="s">
        <v>7033</v>
      </c>
      <c r="C2903" s="49" t="s">
        <v>7034</v>
      </c>
      <c r="D2903" s="49" t="s">
        <v>139</v>
      </c>
      <c r="E2903" s="75">
        <v>191988076931</v>
      </c>
      <c r="F2903" s="53" t="s">
        <v>139</v>
      </c>
      <c r="G2903" s="50" t="s">
        <v>7035</v>
      </c>
      <c r="H2903" s="50" t="s">
        <v>188</v>
      </c>
      <c r="I2903" s="78"/>
      <c r="J2903" s="78"/>
      <c r="K2903" s="82">
        <v>1.5</v>
      </c>
      <c r="L2903" s="48" t="s">
        <v>368</v>
      </c>
      <c r="M2903" s="50" t="s">
        <v>190</v>
      </c>
      <c r="N2903" s="50" t="s">
        <v>190</v>
      </c>
      <c r="O2903" s="54">
        <f>VLOOKUP(A2903,'Shurjoint Multiplier Sheet'!A:E,4,FALSE)</f>
        <v>0</v>
      </c>
      <c r="P2903" s="91">
        <v>688.92</v>
      </c>
      <c r="Q2903" s="91">
        <f t="shared" si="52"/>
        <v>0</v>
      </c>
    </row>
    <row r="2904" spans="1:17" x14ac:dyDescent="0.25">
      <c r="A2904" s="48" t="s">
        <v>138</v>
      </c>
      <c r="B2904" s="49" t="s">
        <v>7036</v>
      </c>
      <c r="C2904" s="49" t="s">
        <v>7037</v>
      </c>
      <c r="D2904" s="49" t="s">
        <v>139</v>
      </c>
      <c r="E2904" s="75">
        <v>191988076948</v>
      </c>
      <c r="F2904" s="53" t="s">
        <v>139</v>
      </c>
      <c r="G2904" s="50" t="s">
        <v>7035</v>
      </c>
      <c r="H2904" s="50" t="s">
        <v>188</v>
      </c>
      <c r="I2904" s="78"/>
      <c r="J2904" s="78"/>
      <c r="K2904" s="82">
        <v>1.26</v>
      </c>
      <c r="L2904" s="48" t="s">
        <v>422</v>
      </c>
      <c r="M2904" s="50" t="s">
        <v>190</v>
      </c>
      <c r="N2904" s="50" t="s">
        <v>190</v>
      </c>
      <c r="O2904" s="54">
        <f>VLOOKUP(A2904,'Shurjoint Multiplier Sheet'!A:E,4,FALSE)</f>
        <v>0</v>
      </c>
      <c r="P2904" s="91">
        <v>132.88999999999999</v>
      </c>
      <c r="Q2904" s="91">
        <f t="shared" si="52"/>
        <v>0</v>
      </c>
    </row>
    <row r="2905" spans="1:17" x14ac:dyDescent="0.25">
      <c r="A2905" s="48" t="s">
        <v>138</v>
      </c>
      <c r="B2905" s="49" t="s">
        <v>7038</v>
      </c>
      <c r="C2905" s="49" t="s">
        <v>7039</v>
      </c>
      <c r="D2905" s="49" t="s">
        <v>139</v>
      </c>
      <c r="E2905" s="75">
        <v>191988076979</v>
      </c>
      <c r="F2905" s="53" t="s">
        <v>139</v>
      </c>
      <c r="G2905" s="50" t="s">
        <v>7027</v>
      </c>
      <c r="H2905" s="50" t="s">
        <v>188</v>
      </c>
      <c r="I2905" s="78"/>
      <c r="J2905" s="78"/>
      <c r="K2905" s="82">
        <v>1.39</v>
      </c>
      <c r="L2905" s="48" t="s">
        <v>422</v>
      </c>
      <c r="M2905" s="50" t="s">
        <v>190</v>
      </c>
      <c r="N2905" s="50" t="s">
        <v>190</v>
      </c>
      <c r="O2905" s="54">
        <f>VLOOKUP(A2905,'Shurjoint Multiplier Sheet'!A:E,4,FALSE)</f>
        <v>0</v>
      </c>
      <c r="P2905" s="91">
        <v>163.46</v>
      </c>
      <c r="Q2905" s="91">
        <f t="shared" si="52"/>
        <v>0</v>
      </c>
    </row>
    <row r="2906" spans="1:17" x14ac:dyDescent="0.25">
      <c r="A2906" s="48" t="s">
        <v>140</v>
      </c>
      <c r="B2906" s="49" t="s">
        <v>3812</v>
      </c>
      <c r="C2906" s="49" t="s">
        <v>3813</v>
      </c>
      <c r="D2906" s="49" t="s">
        <v>3814</v>
      </c>
      <c r="E2906" s="75">
        <v>191988045784</v>
      </c>
      <c r="F2906" s="53">
        <v>95</v>
      </c>
      <c r="G2906" s="50" t="s">
        <v>256</v>
      </c>
      <c r="H2906" s="50" t="s">
        <v>188</v>
      </c>
      <c r="I2906" s="78"/>
      <c r="J2906" s="78"/>
      <c r="K2906" s="82">
        <v>6.39</v>
      </c>
      <c r="L2906" s="48" t="s">
        <v>422</v>
      </c>
      <c r="M2906" s="50" t="s">
        <v>190</v>
      </c>
      <c r="N2906" s="50" t="s">
        <v>190</v>
      </c>
      <c r="O2906" s="54">
        <f>VLOOKUP(A2906,'Shurjoint Multiplier Sheet'!A:E,4,FALSE)</f>
        <v>0</v>
      </c>
      <c r="P2906" s="91" t="e">
        <v>#N/A</v>
      </c>
      <c r="Q2906" s="91" t="e">
        <f t="shared" si="52"/>
        <v>#N/A</v>
      </c>
    </row>
    <row r="2907" spans="1:17" x14ac:dyDescent="0.25">
      <c r="A2907" s="48" t="s">
        <v>140</v>
      </c>
      <c r="B2907" s="49" t="s">
        <v>3815</v>
      </c>
      <c r="C2907" s="49" t="s">
        <v>3816</v>
      </c>
      <c r="D2907" s="49" t="s">
        <v>3814</v>
      </c>
      <c r="E2907" s="75">
        <v>191988045791</v>
      </c>
      <c r="F2907" s="53">
        <v>95</v>
      </c>
      <c r="G2907" s="50" t="s">
        <v>259</v>
      </c>
      <c r="H2907" s="50" t="s">
        <v>188</v>
      </c>
      <c r="I2907" s="78"/>
      <c r="J2907" s="78"/>
      <c r="K2907" s="82">
        <v>6.61</v>
      </c>
      <c r="L2907" s="48" t="s">
        <v>422</v>
      </c>
      <c r="M2907" s="50" t="s">
        <v>190</v>
      </c>
      <c r="N2907" s="50" t="s">
        <v>190</v>
      </c>
      <c r="O2907" s="54">
        <f>VLOOKUP(A2907,'Shurjoint Multiplier Sheet'!A:E,4,FALSE)</f>
        <v>0</v>
      </c>
      <c r="P2907" s="91" t="e">
        <v>#N/A</v>
      </c>
      <c r="Q2907" s="91" t="e">
        <f t="shared" si="52"/>
        <v>#N/A</v>
      </c>
    </row>
    <row r="2908" spans="1:17" x14ac:dyDescent="0.25">
      <c r="A2908" s="48" t="s">
        <v>140</v>
      </c>
      <c r="B2908" s="49" t="s">
        <v>3817</v>
      </c>
      <c r="C2908" s="49" t="s">
        <v>3818</v>
      </c>
      <c r="D2908" s="49" t="s">
        <v>3814</v>
      </c>
      <c r="E2908" s="75">
        <v>191988045760</v>
      </c>
      <c r="F2908" s="53">
        <v>95</v>
      </c>
      <c r="G2908" s="50" t="s">
        <v>514</v>
      </c>
      <c r="H2908" s="50" t="s">
        <v>188</v>
      </c>
      <c r="I2908" s="78"/>
      <c r="J2908" s="78"/>
      <c r="K2908" s="82">
        <v>1.87</v>
      </c>
      <c r="L2908" s="48" t="s">
        <v>422</v>
      </c>
      <c r="M2908" s="50" t="s">
        <v>190</v>
      </c>
      <c r="N2908" s="50" t="s">
        <v>190</v>
      </c>
      <c r="O2908" s="54">
        <f>VLOOKUP(A2908,'Shurjoint Multiplier Sheet'!A:E,4,FALSE)</f>
        <v>0</v>
      </c>
      <c r="P2908" s="91" t="e">
        <v>#N/A</v>
      </c>
      <c r="Q2908" s="91" t="e">
        <f t="shared" si="52"/>
        <v>#N/A</v>
      </c>
    </row>
    <row r="2909" spans="1:17" x14ac:dyDescent="0.25">
      <c r="A2909" s="48" t="s">
        <v>140</v>
      </c>
      <c r="B2909" s="49" t="s">
        <v>3819</v>
      </c>
      <c r="C2909" s="49" t="s">
        <v>3820</v>
      </c>
      <c r="D2909" s="49" t="s">
        <v>3814</v>
      </c>
      <c r="E2909" s="75">
        <v>191988045777</v>
      </c>
      <c r="F2909" s="53">
        <v>95</v>
      </c>
      <c r="G2909" s="50" t="s">
        <v>453</v>
      </c>
      <c r="H2909" s="50" t="s">
        <v>188</v>
      </c>
      <c r="I2909" s="78"/>
      <c r="J2909" s="78"/>
      <c r="K2909" s="82">
        <v>1.87</v>
      </c>
      <c r="L2909" s="48" t="s">
        <v>422</v>
      </c>
      <c r="M2909" s="50" t="s">
        <v>190</v>
      </c>
      <c r="N2909" s="50" t="s">
        <v>190</v>
      </c>
      <c r="O2909" s="54">
        <f>VLOOKUP(A2909,'Shurjoint Multiplier Sheet'!A:E,4,FALSE)</f>
        <v>0</v>
      </c>
      <c r="P2909" s="91" t="e">
        <v>#N/A</v>
      </c>
      <c r="Q2909" s="91" t="e">
        <f t="shared" si="52"/>
        <v>#N/A</v>
      </c>
    </row>
    <row r="2910" spans="1:17" x14ac:dyDescent="0.25">
      <c r="A2910" s="48" t="s">
        <v>140</v>
      </c>
      <c r="B2910" s="49" t="s">
        <v>3821</v>
      </c>
      <c r="C2910" s="49" t="s">
        <v>3822</v>
      </c>
      <c r="D2910" s="49" t="s">
        <v>3814</v>
      </c>
      <c r="E2910" s="75">
        <v>191988045807</v>
      </c>
      <c r="F2910" s="53">
        <v>95</v>
      </c>
      <c r="G2910" s="50" t="s">
        <v>193</v>
      </c>
      <c r="H2910" s="50" t="s">
        <v>188</v>
      </c>
      <c r="I2910" s="78"/>
      <c r="J2910" s="78"/>
      <c r="K2910" s="82">
        <v>1.76</v>
      </c>
      <c r="L2910" s="48" t="s">
        <v>422</v>
      </c>
      <c r="M2910" s="50" t="s">
        <v>190</v>
      </c>
      <c r="N2910" s="50" t="s">
        <v>190</v>
      </c>
      <c r="O2910" s="54">
        <f>VLOOKUP(A2910,'Shurjoint Multiplier Sheet'!A:E,4,FALSE)</f>
        <v>0</v>
      </c>
      <c r="P2910" s="91" t="e">
        <v>#N/A</v>
      </c>
      <c r="Q2910" s="91" t="e">
        <f t="shared" si="52"/>
        <v>#N/A</v>
      </c>
    </row>
    <row r="2911" spans="1:17" x14ac:dyDescent="0.25">
      <c r="A2911" s="48" t="s">
        <v>140</v>
      </c>
      <c r="B2911" s="49" t="s">
        <v>3823</v>
      </c>
      <c r="C2911" s="49" t="s">
        <v>3824</v>
      </c>
      <c r="D2911" s="49" t="s">
        <v>3814</v>
      </c>
      <c r="E2911" s="75">
        <v>191988045814</v>
      </c>
      <c r="F2911" s="53">
        <v>95</v>
      </c>
      <c r="G2911" s="50" t="s">
        <v>187</v>
      </c>
      <c r="H2911" s="50" t="s">
        <v>188</v>
      </c>
      <c r="I2911" s="78"/>
      <c r="J2911" s="78"/>
      <c r="K2911" s="82">
        <v>2.09</v>
      </c>
      <c r="L2911" s="48" t="s">
        <v>422</v>
      </c>
      <c r="M2911" s="50" t="s">
        <v>190</v>
      </c>
      <c r="N2911" s="50" t="s">
        <v>190</v>
      </c>
      <c r="O2911" s="54">
        <f>VLOOKUP(A2911,'Shurjoint Multiplier Sheet'!A:E,4,FALSE)</f>
        <v>0</v>
      </c>
      <c r="P2911" s="91" t="e">
        <v>#N/A</v>
      </c>
      <c r="Q2911" s="91" t="e">
        <f t="shared" si="52"/>
        <v>#N/A</v>
      </c>
    </row>
    <row r="2912" spans="1:17" x14ac:dyDescent="0.25">
      <c r="A2912" s="48" t="s">
        <v>140</v>
      </c>
      <c r="B2912" s="49" t="s">
        <v>3825</v>
      </c>
      <c r="C2912" s="49" t="s">
        <v>3826</v>
      </c>
      <c r="D2912" s="49" t="s">
        <v>3814</v>
      </c>
      <c r="E2912" s="75">
        <v>191988045821</v>
      </c>
      <c r="F2912" s="53">
        <v>95</v>
      </c>
      <c r="G2912" s="50" t="s">
        <v>196</v>
      </c>
      <c r="H2912" s="50" t="s">
        <v>188</v>
      </c>
      <c r="I2912" s="78"/>
      <c r="J2912" s="78"/>
      <c r="K2912" s="82">
        <v>2.0299999999999998</v>
      </c>
      <c r="L2912" s="48" t="s">
        <v>422</v>
      </c>
      <c r="M2912" s="50" t="s">
        <v>190</v>
      </c>
      <c r="N2912" s="50" t="s">
        <v>190</v>
      </c>
      <c r="O2912" s="54">
        <f>VLOOKUP(A2912,'Shurjoint Multiplier Sheet'!A:E,4,FALSE)</f>
        <v>0</v>
      </c>
      <c r="P2912" s="91" t="e">
        <v>#N/A</v>
      </c>
      <c r="Q2912" s="91" t="e">
        <f t="shared" si="52"/>
        <v>#N/A</v>
      </c>
    </row>
    <row r="2913" spans="1:17" x14ac:dyDescent="0.25">
      <c r="A2913" s="48" t="s">
        <v>140</v>
      </c>
      <c r="B2913" s="49" t="s">
        <v>3827</v>
      </c>
      <c r="C2913" s="49" t="s">
        <v>3828</v>
      </c>
      <c r="D2913" s="49" t="s">
        <v>3814</v>
      </c>
      <c r="E2913" s="75">
        <v>191988045838</v>
      </c>
      <c r="F2913" s="53">
        <v>95</v>
      </c>
      <c r="G2913" s="50" t="s">
        <v>199</v>
      </c>
      <c r="H2913" s="50" t="s">
        <v>188</v>
      </c>
      <c r="I2913" s="78"/>
      <c r="J2913" s="78"/>
      <c r="K2913" s="82">
        <v>2.87</v>
      </c>
      <c r="L2913" s="48" t="s">
        <v>422</v>
      </c>
      <c r="M2913" s="50" t="s">
        <v>190</v>
      </c>
      <c r="N2913" s="50" t="s">
        <v>190</v>
      </c>
      <c r="O2913" s="54">
        <f>VLOOKUP(A2913,'Shurjoint Multiplier Sheet'!A:E,4,FALSE)</f>
        <v>0</v>
      </c>
      <c r="P2913" s="91" t="e">
        <v>#N/A</v>
      </c>
      <c r="Q2913" s="91" t="e">
        <f t="shared" si="52"/>
        <v>#N/A</v>
      </c>
    </row>
    <row r="2914" spans="1:17" x14ac:dyDescent="0.25">
      <c r="A2914" s="48" t="s">
        <v>140</v>
      </c>
      <c r="B2914" s="49" t="s">
        <v>3829</v>
      </c>
      <c r="C2914" s="49" t="s">
        <v>3830</v>
      </c>
      <c r="D2914" s="49" t="s">
        <v>3814</v>
      </c>
      <c r="E2914" s="75">
        <v>191988046033</v>
      </c>
      <c r="F2914" s="53">
        <v>95</v>
      </c>
      <c r="G2914" s="50" t="s">
        <v>270</v>
      </c>
      <c r="H2914" s="50" t="s">
        <v>188</v>
      </c>
      <c r="I2914" s="78"/>
      <c r="J2914" s="78"/>
      <c r="K2914" s="82">
        <v>3.59</v>
      </c>
      <c r="L2914" s="48" t="s">
        <v>422</v>
      </c>
      <c r="M2914" s="50" t="s">
        <v>190</v>
      </c>
      <c r="N2914" s="50" t="s">
        <v>190</v>
      </c>
      <c r="O2914" s="54">
        <f>VLOOKUP(A2914,'Shurjoint Multiplier Sheet'!A:E,4,FALSE)</f>
        <v>0</v>
      </c>
      <c r="P2914" s="91" t="e">
        <v>#N/A</v>
      </c>
      <c r="Q2914" s="91" t="e">
        <f t="shared" si="52"/>
        <v>#N/A</v>
      </c>
    </row>
    <row r="2915" spans="1:17" x14ac:dyDescent="0.25">
      <c r="A2915" s="48" t="s">
        <v>140</v>
      </c>
      <c r="B2915" s="49" t="s">
        <v>3831</v>
      </c>
      <c r="C2915" s="49" t="s">
        <v>3832</v>
      </c>
      <c r="D2915" s="49" t="s">
        <v>3814</v>
      </c>
      <c r="E2915" s="75">
        <v>191988046040</v>
      </c>
      <c r="F2915" s="53">
        <v>95</v>
      </c>
      <c r="G2915" s="50" t="s">
        <v>202</v>
      </c>
      <c r="H2915" s="50" t="s">
        <v>188</v>
      </c>
      <c r="I2915" s="78"/>
      <c r="J2915" s="78"/>
      <c r="K2915" s="82">
        <v>4.1900000000000004</v>
      </c>
      <c r="L2915" s="48" t="s">
        <v>422</v>
      </c>
      <c r="M2915" s="50" t="s">
        <v>190</v>
      </c>
      <c r="N2915" s="50" t="s">
        <v>190</v>
      </c>
      <c r="O2915" s="54">
        <f>VLOOKUP(A2915,'Shurjoint Multiplier Sheet'!A:E,4,FALSE)</f>
        <v>0</v>
      </c>
      <c r="P2915" s="91" t="e">
        <v>#N/A</v>
      </c>
      <c r="Q2915" s="91" t="e">
        <f t="shared" si="52"/>
        <v>#N/A</v>
      </c>
    </row>
    <row r="2916" spans="1:17" x14ac:dyDescent="0.25">
      <c r="A2916" s="48" t="s">
        <v>140</v>
      </c>
      <c r="B2916" s="49" t="s">
        <v>3833</v>
      </c>
      <c r="C2916" s="49" t="s">
        <v>3834</v>
      </c>
      <c r="D2916" s="49" t="s">
        <v>3814</v>
      </c>
      <c r="E2916" s="75">
        <v>191988046057</v>
      </c>
      <c r="F2916" s="53">
        <v>95</v>
      </c>
      <c r="G2916" s="50" t="s">
        <v>232</v>
      </c>
      <c r="H2916" s="50" t="s">
        <v>188</v>
      </c>
      <c r="I2916" s="78"/>
      <c r="J2916" s="78"/>
      <c r="K2916" s="82">
        <v>3.48</v>
      </c>
      <c r="L2916" s="48" t="s">
        <v>422</v>
      </c>
      <c r="M2916" s="50" t="s">
        <v>190</v>
      </c>
      <c r="N2916" s="50" t="s">
        <v>190</v>
      </c>
      <c r="O2916" s="54">
        <f>VLOOKUP(A2916,'Shurjoint Multiplier Sheet'!A:E,4,FALSE)</f>
        <v>0</v>
      </c>
      <c r="P2916" s="91" t="e">
        <v>#N/A</v>
      </c>
      <c r="Q2916" s="91" t="e">
        <f t="shared" si="52"/>
        <v>#N/A</v>
      </c>
    </row>
    <row r="2917" spans="1:17" x14ac:dyDescent="0.25">
      <c r="A2917" s="48" t="s">
        <v>140</v>
      </c>
      <c r="B2917" s="55" t="s">
        <v>4005</v>
      </c>
      <c r="C2917" s="49" t="s">
        <v>4006</v>
      </c>
      <c r="D2917" s="49"/>
      <c r="E2917" s="75">
        <v>191988032425</v>
      </c>
      <c r="F2917" s="53"/>
      <c r="G2917" s="50"/>
      <c r="H2917" s="50" t="s">
        <v>188</v>
      </c>
      <c r="I2917" s="79"/>
      <c r="J2917" s="79"/>
      <c r="K2917" s="82">
        <v>0.15</v>
      </c>
      <c r="L2917" s="48" t="s">
        <v>190</v>
      </c>
      <c r="M2917" s="50" t="s">
        <v>278</v>
      </c>
      <c r="N2917" s="50" t="s">
        <v>190</v>
      </c>
      <c r="O2917" s="54">
        <f>VLOOKUP(A2917,'Shurjoint Multiplier Sheet'!A:E,4,FALSE)</f>
        <v>0</v>
      </c>
      <c r="P2917" s="91">
        <v>191.11</v>
      </c>
      <c r="Q2917" s="91">
        <f t="shared" si="52"/>
        <v>0</v>
      </c>
    </row>
    <row r="2918" spans="1:17" x14ac:dyDescent="0.25">
      <c r="A2918" s="48" t="s">
        <v>142</v>
      </c>
      <c r="B2918" s="49" t="s">
        <v>5508</v>
      </c>
      <c r="C2918" s="49" t="s">
        <v>5509</v>
      </c>
      <c r="D2918" s="49" t="s">
        <v>5510</v>
      </c>
      <c r="E2918" s="75">
        <v>191988083366</v>
      </c>
      <c r="F2918" s="53" t="s">
        <v>143</v>
      </c>
      <c r="G2918" s="50" t="s">
        <v>5511</v>
      </c>
      <c r="H2918" s="50" t="s">
        <v>188</v>
      </c>
      <c r="I2918" s="78">
        <v>216</v>
      </c>
      <c r="J2918" s="78">
        <v>9</v>
      </c>
      <c r="K2918" s="82">
        <v>2</v>
      </c>
      <c r="L2918" s="48" t="s">
        <v>190</v>
      </c>
      <c r="M2918" s="50" t="s">
        <v>190</v>
      </c>
      <c r="N2918" s="50" t="s">
        <v>190</v>
      </c>
      <c r="O2918" s="54">
        <f>VLOOKUP(A2918,'Shurjoint Multiplier Sheet'!A:E,4,FALSE)</f>
        <v>0</v>
      </c>
      <c r="P2918" s="91">
        <v>439.24</v>
      </c>
      <c r="Q2918" s="91">
        <f t="shared" si="52"/>
        <v>0</v>
      </c>
    </row>
    <row r="2919" spans="1:17" x14ac:dyDescent="0.25">
      <c r="A2919" s="48" t="s">
        <v>142</v>
      </c>
      <c r="B2919" s="49" t="s">
        <v>5512</v>
      </c>
      <c r="C2919" s="49" t="s">
        <v>5513</v>
      </c>
      <c r="D2919" s="49" t="s">
        <v>5510</v>
      </c>
      <c r="E2919" s="75">
        <v>191988083373</v>
      </c>
      <c r="F2919" s="53" t="s">
        <v>143</v>
      </c>
      <c r="G2919" s="50" t="s">
        <v>5511</v>
      </c>
      <c r="H2919" s="50" t="s">
        <v>5514</v>
      </c>
      <c r="I2919" s="78"/>
      <c r="J2919" s="78"/>
      <c r="K2919" s="82">
        <v>2</v>
      </c>
      <c r="L2919" s="48" t="s">
        <v>190</v>
      </c>
      <c r="M2919" s="50" t="s">
        <v>190</v>
      </c>
      <c r="N2919" s="50" t="s">
        <v>190</v>
      </c>
      <c r="O2919" s="54">
        <f>VLOOKUP(A2919,'Shurjoint Multiplier Sheet'!A:E,4,FALSE)</f>
        <v>0</v>
      </c>
      <c r="P2919" s="91">
        <v>2325.5500000000002</v>
      </c>
      <c r="Q2919" s="91">
        <f t="shared" si="52"/>
        <v>0</v>
      </c>
    </row>
    <row r="2920" spans="1:17" x14ac:dyDescent="0.25">
      <c r="A2920" s="48" t="s">
        <v>142</v>
      </c>
      <c r="B2920" s="49" t="s">
        <v>5515</v>
      </c>
      <c r="C2920" s="49" t="s">
        <v>5516</v>
      </c>
      <c r="D2920" s="49" t="s">
        <v>5510</v>
      </c>
      <c r="E2920" s="75">
        <v>191988117818</v>
      </c>
      <c r="F2920" s="53" t="s">
        <v>143</v>
      </c>
      <c r="G2920" s="50" t="s">
        <v>5517</v>
      </c>
      <c r="H2920" s="50" t="s">
        <v>188</v>
      </c>
      <c r="I2920" s="78"/>
      <c r="J2920" s="78"/>
      <c r="K2920" s="82">
        <v>1.5</v>
      </c>
      <c r="L2920" s="48" t="s">
        <v>190</v>
      </c>
      <c r="M2920" s="50" t="s">
        <v>190</v>
      </c>
      <c r="N2920" s="50" t="s">
        <v>190</v>
      </c>
      <c r="O2920" s="54">
        <f>VLOOKUP(A2920,'Shurjoint Multiplier Sheet'!A:E,4,FALSE)</f>
        <v>0</v>
      </c>
      <c r="P2920" s="91">
        <v>471.58</v>
      </c>
      <c r="Q2920" s="91">
        <f t="shared" si="52"/>
        <v>0</v>
      </c>
    </row>
    <row r="2921" spans="1:17" x14ac:dyDescent="0.25">
      <c r="A2921" s="48" t="s">
        <v>144</v>
      </c>
      <c r="B2921" s="49" t="s">
        <v>5836</v>
      </c>
      <c r="C2921" s="49" t="s">
        <v>5837</v>
      </c>
      <c r="D2921" s="49" t="s">
        <v>5838</v>
      </c>
      <c r="E2921" s="75">
        <v>191988062934</v>
      </c>
      <c r="F2921" s="53" t="s">
        <v>5839</v>
      </c>
      <c r="G2921" s="50" t="s">
        <v>256</v>
      </c>
      <c r="H2921" s="50" t="s">
        <v>188</v>
      </c>
      <c r="I2921" s="78">
        <v>42</v>
      </c>
      <c r="J2921" s="78"/>
      <c r="K2921" s="82">
        <v>22.2</v>
      </c>
      <c r="L2921" s="48" t="s">
        <v>189</v>
      </c>
      <c r="M2921" s="50" t="s">
        <v>278</v>
      </c>
      <c r="N2921" s="50" t="s">
        <v>2470</v>
      </c>
      <c r="O2921" s="54">
        <f>VLOOKUP(A2921,'Shurjoint Multiplier Sheet'!A:E,4,FALSE)</f>
        <v>0</v>
      </c>
      <c r="P2921" s="91">
        <v>2765.37</v>
      </c>
      <c r="Q2921" s="91">
        <f t="shared" si="52"/>
        <v>0</v>
      </c>
    </row>
    <row r="2922" spans="1:17" x14ac:dyDescent="0.25">
      <c r="A2922" s="48" t="s">
        <v>144</v>
      </c>
      <c r="B2922" s="49" t="s">
        <v>5840</v>
      </c>
      <c r="C2922" s="49" t="s">
        <v>5841</v>
      </c>
      <c r="D2922" s="49" t="s">
        <v>5842</v>
      </c>
      <c r="E2922" s="75">
        <v>191988062941</v>
      </c>
      <c r="F2922" s="53" t="s">
        <v>5839</v>
      </c>
      <c r="G2922" s="50" t="s">
        <v>256</v>
      </c>
      <c r="H2922" s="50" t="s">
        <v>188</v>
      </c>
      <c r="I2922" s="78"/>
      <c r="J2922" s="78"/>
      <c r="K2922" s="82">
        <v>0.44</v>
      </c>
      <c r="L2922" s="48" t="s">
        <v>5843</v>
      </c>
      <c r="M2922" s="50" t="s">
        <v>190</v>
      </c>
      <c r="N2922" s="50" t="s">
        <v>190</v>
      </c>
      <c r="O2922" s="54">
        <f>VLOOKUP(A2922,'Shurjoint Multiplier Sheet'!A:E,4,FALSE)</f>
        <v>0</v>
      </c>
      <c r="P2922" s="91">
        <v>174.64</v>
      </c>
      <c r="Q2922" s="91">
        <f t="shared" si="52"/>
        <v>0</v>
      </c>
    </row>
    <row r="2923" spans="1:17" x14ac:dyDescent="0.25">
      <c r="A2923" s="48" t="s">
        <v>144</v>
      </c>
      <c r="B2923" s="49" t="s">
        <v>5844</v>
      </c>
      <c r="C2923" s="49" t="s">
        <v>5845</v>
      </c>
      <c r="D2923" s="49" t="s">
        <v>5838</v>
      </c>
      <c r="E2923" s="75">
        <v>191988062958</v>
      </c>
      <c r="F2923" s="53" t="s">
        <v>5839</v>
      </c>
      <c r="G2923" s="50" t="s">
        <v>259</v>
      </c>
      <c r="H2923" s="50" t="s">
        <v>188</v>
      </c>
      <c r="I2923" s="78">
        <v>30</v>
      </c>
      <c r="J2923" s="78"/>
      <c r="K2923" s="82">
        <v>30.8</v>
      </c>
      <c r="L2923" s="48" t="s">
        <v>189</v>
      </c>
      <c r="M2923" s="50" t="s">
        <v>278</v>
      </c>
      <c r="N2923" s="50" t="s">
        <v>2470</v>
      </c>
      <c r="O2923" s="54">
        <f>VLOOKUP(A2923,'Shurjoint Multiplier Sheet'!A:E,4,FALSE)</f>
        <v>0</v>
      </c>
      <c r="P2923" s="91">
        <v>3912.55</v>
      </c>
      <c r="Q2923" s="91">
        <f t="shared" si="52"/>
        <v>0</v>
      </c>
    </row>
    <row r="2924" spans="1:17" x14ac:dyDescent="0.25">
      <c r="A2924" s="48" t="s">
        <v>144</v>
      </c>
      <c r="B2924" s="49" t="s">
        <v>5846</v>
      </c>
      <c r="C2924" s="49" t="s">
        <v>5847</v>
      </c>
      <c r="D2924" s="49" t="s">
        <v>5842</v>
      </c>
      <c r="E2924" s="75">
        <v>191988062972</v>
      </c>
      <c r="F2924" s="53" t="s">
        <v>5839</v>
      </c>
      <c r="G2924" s="50" t="s">
        <v>259</v>
      </c>
      <c r="H2924" s="50" t="s">
        <v>188</v>
      </c>
      <c r="I2924" s="78"/>
      <c r="J2924" s="78"/>
      <c r="K2924" s="82">
        <v>0.9</v>
      </c>
      <c r="L2924" s="48" t="s">
        <v>5843</v>
      </c>
      <c r="M2924" s="50" t="s">
        <v>190</v>
      </c>
      <c r="N2924" s="50" t="s">
        <v>190</v>
      </c>
      <c r="O2924" s="54">
        <f>VLOOKUP(A2924,'Shurjoint Multiplier Sheet'!A:E,4,FALSE)</f>
        <v>0</v>
      </c>
      <c r="P2924" s="91">
        <v>245.2</v>
      </c>
      <c r="Q2924" s="91">
        <f t="shared" si="52"/>
        <v>0</v>
      </c>
    </row>
    <row r="2925" spans="1:17" x14ac:dyDescent="0.25">
      <c r="A2925" s="48" t="s">
        <v>144</v>
      </c>
      <c r="B2925" s="49" t="s">
        <v>5848</v>
      </c>
      <c r="C2925" s="49" t="s">
        <v>5849</v>
      </c>
      <c r="D2925" s="49" t="s">
        <v>5842</v>
      </c>
      <c r="E2925" s="75">
        <v>191988063023</v>
      </c>
      <c r="F2925" s="53" t="s">
        <v>5839</v>
      </c>
      <c r="G2925" s="50" t="s">
        <v>323</v>
      </c>
      <c r="H2925" s="50" t="s">
        <v>188</v>
      </c>
      <c r="I2925" s="78"/>
      <c r="J2925" s="78"/>
      <c r="K2925" s="82">
        <v>1.23</v>
      </c>
      <c r="L2925" s="48" t="s">
        <v>5843</v>
      </c>
      <c r="M2925" s="50" t="s">
        <v>190</v>
      </c>
      <c r="N2925" s="50" t="s">
        <v>190</v>
      </c>
      <c r="O2925" s="54">
        <f>VLOOKUP(A2925,'Shurjoint Multiplier Sheet'!A:E,4,FALSE)</f>
        <v>0</v>
      </c>
      <c r="P2925" s="91">
        <v>271.66000000000003</v>
      </c>
      <c r="Q2925" s="91">
        <f t="shared" si="52"/>
        <v>0</v>
      </c>
    </row>
    <row r="2926" spans="1:17" x14ac:dyDescent="0.25">
      <c r="A2926" s="48" t="s">
        <v>144</v>
      </c>
      <c r="B2926" s="49" t="s">
        <v>5850</v>
      </c>
      <c r="C2926" s="49" t="s">
        <v>5851</v>
      </c>
      <c r="D2926" s="49" t="s">
        <v>5842</v>
      </c>
      <c r="E2926" s="75">
        <v>191988063078</v>
      </c>
      <c r="F2926" s="53" t="s">
        <v>5839</v>
      </c>
      <c r="G2926" s="50" t="s">
        <v>326</v>
      </c>
      <c r="H2926" s="50" t="s">
        <v>188</v>
      </c>
      <c r="I2926" s="78"/>
      <c r="J2926" s="78"/>
      <c r="K2926" s="82">
        <v>1.41</v>
      </c>
      <c r="L2926" s="48" t="s">
        <v>5843</v>
      </c>
      <c r="M2926" s="50" t="s">
        <v>190</v>
      </c>
      <c r="N2926" s="50" t="s">
        <v>190</v>
      </c>
      <c r="O2926" s="54">
        <f>VLOOKUP(A2926,'Shurjoint Multiplier Sheet'!A:E,4,FALSE)</f>
        <v>0</v>
      </c>
      <c r="P2926" s="91">
        <v>308.11</v>
      </c>
      <c r="Q2926" s="91">
        <f t="shared" si="52"/>
        <v>0</v>
      </c>
    </row>
    <row r="2927" spans="1:17" x14ac:dyDescent="0.25">
      <c r="A2927" s="48" t="s">
        <v>144</v>
      </c>
      <c r="B2927" s="49" t="s">
        <v>5852</v>
      </c>
      <c r="C2927" s="49" t="s">
        <v>5853</v>
      </c>
      <c r="D2927" s="49" t="s">
        <v>5842</v>
      </c>
      <c r="E2927" s="75">
        <v>191988063108</v>
      </c>
      <c r="F2927" s="53" t="s">
        <v>5839</v>
      </c>
      <c r="G2927" s="50" t="s">
        <v>329</v>
      </c>
      <c r="H2927" s="50" t="s">
        <v>188</v>
      </c>
      <c r="I2927" s="78"/>
      <c r="J2927" s="78"/>
      <c r="K2927" s="82">
        <v>1.26</v>
      </c>
      <c r="L2927" s="48" t="s">
        <v>5843</v>
      </c>
      <c r="M2927" s="50" t="s">
        <v>190</v>
      </c>
      <c r="N2927" s="50" t="s">
        <v>190</v>
      </c>
      <c r="O2927" s="54">
        <f>VLOOKUP(A2927,'Shurjoint Multiplier Sheet'!A:E,4,FALSE)</f>
        <v>0</v>
      </c>
      <c r="P2927" s="91">
        <v>346.92</v>
      </c>
      <c r="Q2927" s="91">
        <f t="shared" si="52"/>
        <v>0</v>
      </c>
    </row>
    <row r="2928" spans="1:17" x14ac:dyDescent="0.25">
      <c r="A2928" s="48" t="s">
        <v>144</v>
      </c>
      <c r="B2928" s="49" t="s">
        <v>5854</v>
      </c>
      <c r="C2928" s="49" t="s">
        <v>5855</v>
      </c>
      <c r="D2928" s="49" t="s">
        <v>5842</v>
      </c>
      <c r="E2928" s="75">
        <v>191988063139</v>
      </c>
      <c r="F2928" s="53" t="s">
        <v>5839</v>
      </c>
      <c r="G2928" s="50" t="s">
        <v>332</v>
      </c>
      <c r="H2928" s="50" t="s">
        <v>188</v>
      </c>
      <c r="I2928" s="78"/>
      <c r="J2928" s="78"/>
      <c r="K2928" s="82">
        <v>1.83</v>
      </c>
      <c r="L2928" s="48" t="s">
        <v>5843</v>
      </c>
      <c r="M2928" s="50" t="s">
        <v>190</v>
      </c>
      <c r="N2928" s="50" t="s">
        <v>190</v>
      </c>
      <c r="O2928" s="54">
        <f>VLOOKUP(A2928,'Shurjoint Multiplier Sheet'!A:E,4,FALSE)</f>
        <v>0</v>
      </c>
      <c r="P2928" s="91">
        <v>676.2</v>
      </c>
      <c r="Q2928" s="91">
        <f t="shared" ref="Q2928:Q2991" si="53">O2928*P2928</f>
        <v>0</v>
      </c>
    </row>
    <row r="2929" spans="1:17" x14ac:dyDescent="0.25">
      <c r="A2929" s="48" t="s">
        <v>144</v>
      </c>
      <c r="B2929" s="55" t="s">
        <v>5856</v>
      </c>
      <c r="C2929" s="49" t="s">
        <v>5857</v>
      </c>
      <c r="D2929" s="49"/>
      <c r="E2929" s="75">
        <v>191988063207</v>
      </c>
      <c r="F2929" s="53" t="s">
        <v>5839</v>
      </c>
      <c r="G2929" s="50" t="s">
        <v>335</v>
      </c>
      <c r="H2929" s="50" t="s">
        <v>188</v>
      </c>
      <c r="I2929" s="79"/>
      <c r="J2929" s="79"/>
      <c r="K2929" s="82">
        <v>109.55</v>
      </c>
      <c r="L2929" s="48" t="s">
        <v>189</v>
      </c>
      <c r="M2929" s="50" t="s">
        <v>278</v>
      </c>
      <c r="N2929" s="50" t="s">
        <v>2470</v>
      </c>
      <c r="O2929" s="54">
        <f>VLOOKUP(A2929,'Shurjoint Multiplier Sheet'!A:E,4,FALSE)</f>
        <v>0</v>
      </c>
      <c r="P2929" s="91" t="e">
        <v>#N/A</v>
      </c>
      <c r="Q2929" s="91" t="e">
        <f t="shared" si="53"/>
        <v>#N/A</v>
      </c>
    </row>
    <row r="2930" spans="1:17" x14ac:dyDescent="0.25">
      <c r="A2930" s="48" t="s">
        <v>144</v>
      </c>
      <c r="B2930" s="49" t="s">
        <v>5858</v>
      </c>
      <c r="C2930" s="49" t="s">
        <v>5859</v>
      </c>
      <c r="D2930" s="49" t="s">
        <v>5842</v>
      </c>
      <c r="E2930" s="75">
        <v>191988063214</v>
      </c>
      <c r="F2930" s="53" t="s">
        <v>5839</v>
      </c>
      <c r="G2930" s="50" t="s">
        <v>335</v>
      </c>
      <c r="H2930" s="50" t="s">
        <v>188</v>
      </c>
      <c r="I2930" s="78"/>
      <c r="J2930" s="78"/>
      <c r="K2930" s="82">
        <v>3.77</v>
      </c>
      <c r="L2930" s="48" t="s">
        <v>5843</v>
      </c>
      <c r="M2930" s="50" t="s">
        <v>190</v>
      </c>
      <c r="N2930" s="50" t="s">
        <v>190</v>
      </c>
      <c r="O2930" s="54">
        <f>VLOOKUP(A2930,'Shurjoint Multiplier Sheet'!A:E,4,FALSE)</f>
        <v>0</v>
      </c>
      <c r="P2930" s="91">
        <v>823.2</v>
      </c>
      <c r="Q2930" s="91">
        <f t="shared" si="53"/>
        <v>0</v>
      </c>
    </row>
    <row r="2931" spans="1:17" x14ac:dyDescent="0.25">
      <c r="A2931" s="48" t="s">
        <v>144</v>
      </c>
      <c r="B2931" s="49" t="s">
        <v>5860</v>
      </c>
      <c r="C2931" s="49" t="s">
        <v>5861</v>
      </c>
      <c r="D2931" s="49" t="s">
        <v>5842</v>
      </c>
      <c r="E2931" s="75">
        <v>191988063245</v>
      </c>
      <c r="F2931" s="53" t="s">
        <v>5839</v>
      </c>
      <c r="G2931" s="50" t="s">
        <v>3049</v>
      </c>
      <c r="H2931" s="50" t="s">
        <v>188</v>
      </c>
      <c r="I2931" s="78"/>
      <c r="J2931" s="78"/>
      <c r="K2931" s="82">
        <v>12</v>
      </c>
      <c r="L2931" s="48" t="s">
        <v>5843</v>
      </c>
      <c r="M2931" s="50" t="s">
        <v>190</v>
      </c>
      <c r="N2931" s="50" t="s">
        <v>190</v>
      </c>
      <c r="O2931" s="54">
        <f>VLOOKUP(A2931,'Shurjoint Multiplier Sheet'!A:E,4,FALSE)</f>
        <v>0</v>
      </c>
      <c r="P2931" s="91">
        <v>817.08</v>
      </c>
      <c r="Q2931" s="91">
        <f t="shared" si="53"/>
        <v>0</v>
      </c>
    </row>
    <row r="2932" spans="1:17" x14ac:dyDescent="0.25">
      <c r="A2932" s="48" t="s">
        <v>144</v>
      </c>
      <c r="B2932" s="49" t="s">
        <v>5862</v>
      </c>
      <c r="C2932" s="49" t="s">
        <v>5863</v>
      </c>
      <c r="D2932" s="49" t="s">
        <v>5838</v>
      </c>
      <c r="E2932" s="75">
        <v>191988063276</v>
      </c>
      <c r="F2932" s="53" t="s">
        <v>5839</v>
      </c>
      <c r="G2932" s="50" t="s">
        <v>2980</v>
      </c>
      <c r="H2932" s="50" t="s">
        <v>188</v>
      </c>
      <c r="I2932" s="78"/>
      <c r="J2932" s="78"/>
      <c r="K2932" s="82">
        <v>219.4</v>
      </c>
      <c r="L2932" s="48" t="s">
        <v>189</v>
      </c>
      <c r="M2932" s="50" t="s">
        <v>278</v>
      </c>
      <c r="N2932" s="50" t="s">
        <v>2470</v>
      </c>
      <c r="O2932" s="54">
        <f>VLOOKUP(A2932,'Shurjoint Multiplier Sheet'!A:E,4,FALSE)</f>
        <v>0</v>
      </c>
      <c r="P2932" s="91">
        <v>35076.29</v>
      </c>
      <c r="Q2932" s="91">
        <f t="shared" si="53"/>
        <v>0</v>
      </c>
    </row>
    <row r="2933" spans="1:17" x14ac:dyDescent="0.25">
      <c r="A2933" s="48" t="s">
        <v>144</v>
      </c>
      <c r="B2933" s="49" t="s">
        <v>5864</v>
      </c>
      <c r="C2933" s="49" t="s">
        <v>5865</v>
      </c>
      <c r="D2933" s="49" t="s">
        <v>5842</v>
      </c>
      <c r="E2933" s="75">
        <v>191988063283</v>
      </c>
      <c r="F2933" s="53" t="s">
        <v>5839</v>
      </c>
      <c r="G2933" s="50" t="s">
        <v>2980</v>
      </c>
      <c r="H2933" s="50" t="s">
        <v>188</v>
      </c>
      <c r="I2933" s="78"/>
      <c r="J2933" s="78"/>
      <c r="K2933" s="82">
        <v>12</v>
      </c>
      <c r="L2933" s="48" t="s">
        <v>5843</v>
      </c>
      <c r="M2933" s="50" t="s">
        <v>190</v>
      </c>
      <c r="N2933" s="50" t="s">
        <v>190</v>
      </c>
      <c r="O2933" s="54">
        <f>VLOOKUP(A2933,'Shurjoint Multiplier Sheet'!A:E,4,FALSE)</f>
        <v>0</v>
      </c>
      <c r="P2933" s="91">
        <v>937.66</v>
      </c>
      <c r="Q2933" s="91">
        <f t="shared" si="53"/>
        <v>0</v>
      </c>
    </row>
    <row r="2934" spans="1:17" x14ac:dyDescent="0.25">
      <c r="A2934" s="48" t="s">
        <v>144</v>
      </c>
      <c r="B2934" s="49" t="s">
        <v>5866</v>
      </c>
      <c r="C2934" s="49" t="s">
        <v>5867</v>
      </c>
      <c r="D2934" s="49" t="s">
        <v>5838</v>
      </c>
      <c r="E2934" s="75">
        <v>191988063290</v>
      </c>
      <c r="F2934" s="53" t="s">
        <v>5839</v>
      </c>
      <c r="G2934" s="50" t="s">
        <v>2985</v>
      </c>
      <c r="H2934" s="50" t="s">
        <v>188</v>
      </c>
      <c r="I2934" s="78"/>
      <c r="J2934" s="78"/>
      <c r="K2934" s="82">
        <v>225.4</v>
      </c>
      <c r="L2934" s="48" t="s">
        <v>189</v>
      </c>
      <c r="M2934" s="50" t="s">
        <v>278</v>
      </c>
      <c r="N2934" s="50" t="s">
        <v>2470</v>
      </c>
      <c r="O2934" s="54">
        <f>VLOOKUP(A2934,'Shurjoint Multiplier Sheet'!A:E,4,FALSE)</f>
        <v>0</v>
      </c>
      <c r="P2934" s="91">
        <v>38098</v>
      </c>
      <c r="Q2934" s="91">
        <f t="shared" si="53"/>
        <v>0</v>
      </c>
    </row>
    <row r="2935" spans="1:17" x14ac:dyDescent="0.25">
      <c r="A2935" s="48" t="s">
        <v>144</v>
      </c>
      <c r="B2935" s="49" t="s">
        <v>5868</v>
      </c>
      <c r="C2935" s="49" t="s">
        <v>5869</v>
      </c>
      <c r="D2935" s="49" t="s">
        <v>5842</v>
      </c>
      <c r="E2935" s="75">
        <v>191988063306</v>
      </c>
      <c r="F2935" s="53" t="s">
        <v>5839</v>
      </c>
      <c r="G2935" s="50" t="s">
        <v>2985</v>
      </c>
      <c r="H2935" s="50" t="s">
        <v>188</v>
      </c>
      <c r="I2935" s="78"/>
      <c r="J2935" s="78"/>
      <c r="K2935" s="82">
        <v>4.96</v>
      </c>
      <c r="L2935" s="48" t="s">
        <v>5843</v>
      </c>
      <c r="M2935" s="50" t="s">
        <v>190</v>
      </c>
      <c r="N2935" s="50" t="s">
        <v>190</v>
      </c>
      <c r="O2935" s="54">
        <f>VLOOKUP(A2935,'Shurjoint Multiplier Sheet'!A:E,4,FALSE)</f>
        <v>0</v>
      </c>
      <c r="P2935" s="91">
        <v>1030.67</v>
      </c>
      <c r="Q2935" s="91">
        <f t="shared" si="53"/>
        <v>0</v>
      </c>
    </row>
    <row r="2936" spans="1:17" x14ac:dyDescent="0.25">
      <c r="A2936" s="48" t="s">
        <v>144</v>
      </c>
      <c r="B2936" s="49" t="s">
        <v>5870</v>
      </c>
      <c r="C2936" s="49" t="s">
        <v>5871</v>
      </c>
      <c r="D2936" s="49" t="s">
        <v>5838</v>
      </c>
      <c r="E2936" s="75">
        <v>191988063313</v>
      </c>
      <c r="F2936" s="53" t="s">
        <v>5839</v>
      </c>
      <c r="G2936" s="50" t="s">
        <v>2991</v>
      </c>
      <c r="H2936" s="50" t="s">
        <v>188</v>
      </c>
      <c r="I2936" s="78"/>
      <c r="J2936" s="78"/>
      <c r="K2936" s="82">
        <v>245.99</v>
      </c>
      <c r="L2936" s="48" t="s">
        <v>189</v>
      </c>
      <c r="M2936" s="50" t="s">
        <v>278</v>
      </c>
      <c r="N2936" s="50" t="s">
        <v>2470</v>
      </c>
      <c r="O2936" s="54">
        <f>VLOOKUP(A2936,'Shurjoint Multiplier Sheet'!A:E,4,FALSE)</f>
        <v>0</v>
      </c>
      <c r="P2936" s="91">
        <v>65927.7</v>
      </c>
      <c r="Q2936" s="91">
        <f t="shared" si="53"/>
        <v>0</v>
      </c>
    </row>
    <row r="2937" spans="1:17" x14ac:dyDescent="0.25">
      <c r="A2937" s="48" t="s">
        <v>144</v>
      </c>
      <c r="B2937" s="49" t="s">
        <v>5872</v>
      </c>
      <c r="C2937" s="49" t="s">
        <v>5873</v>
      </c>
      <c r="D2937" s="49" t="s">
        <v>5842</v>
      </c>
      <c r="E2937" s="75">
        <v>191988063320</v>
      </c>
      <c r="F2937" s="53" t="s">
        <v>5839</v>
      </c>
      <c r="G2937" s="50" t="s">
        <v>2991</v>
      </c>
      <c r="H2937" s="50" t="s">
        <v>188</v>
      </c>
      <c r="I2937" s="78"/>
      <c r="J2937" s="78"/>
      <c r="K2937" s="82">
        <v>5.58</v>
      </c>
      <c r="L2937" s="48" t="s">
        <v>5843</v>
      </c>
      <c r="M2937" s="50" t="s">
        <v>190</v>
      </c>
      <c r="N2937" s="50" t="s">
        <v>190</v>
      </c>
      <c r="O2937" s="54">
        <f>VLOOKUP(A2937,'Shurjoint Multiplier Sheet'!A:E,4,FALSE)</f>
        <v>0</v>
      </c>
      <c r="P2937" s="91">
        <v>1209.6600000000001</v>
      </c>
      <c r="Q2937" s="91">
        <f t="shared" si="53"/>
        <v>0</v>
      </c>
    </row>
    <row r="2938" spans="1:17" x14ac:dyDescent="0.25">
      <c r="A2938" s="48" t="s">
        <v>144</v>
      </c>
      <c r="B2938" s="49" t="s">
        <v>5874</v>
      </c>
      <c r="C2938" s="49" t="s">
        <v>5875</v>
      </c>
      <c r="D2938" s="49" t="s">
        <v>5838</v>
      </c>
      <c r="E2938" s="75">
        <v>191988063344</v>
      </c>
      <c r="F2938" s="53" t="s">
        <v>5839</v>
      </c>
      <c r="G2938" s="50" t="s">
        <v>5876</v>
      </c>
      <c r="H2938" s="50" t="s">
        <v>188</v>
      </c>
      <c r="I2938" s="78">
        <v>4</v>
      </c>
      <c r="J2938" s="78"/>
      <c r="K2938" s="82">
        <v>466.94</v>
      </c>
      <c r="L2938" s="48" t="s">
        <v>189</v>
      </c>
      <c r="M2938" s="50" t="s">
        <v>278</v>
      </c>
      <c r="N2938" s="50" t="s">
        <v>2470</v>
      </c>
      <c r="O2938" s="54">
        <f>VLOOKUP(A2938,'Shurjoint Multiplier Sheet'!A:E,4,FALSE)</f>
        <v>0</v>
      </c>
      <c r="P2938" s="91">
        <v>108465.43</v>
      </c>
      <c r="Q2938" s="91">
        <f t="shared" si="53"/>
        <v>0</v>
      </c>
    </row>
    <row r="2939" spans="1:17" x14ac:dyDescent="0.25">
      <c r="A2939" s="48" t="s">
        <v>144</v>
      </c>
      <c r="B2939" s="49" t="s">
        <v>5877</v>
      </c>
      <c r="C2939" s="49" t="s">
        <v>5878</v>
      </c>
      <c r="D2939" s="49" t="s">
        <v>5842</v>
      </c>
      <c r="E2939" s="75">
        <v>191988063351</v>
      </c>
      <c r="F2939" s="53" t="s">
        <v>5839</v>
      </c>
      <c r="G2939" s="50" t="s">
        <v>5876</v>
      </c>
      <c r="H2939" s="50" t="s">
        <v>188</v>
      </c>
      <c r="I2939" s="78"/>
      <c r="J2939" s="78"/>
      <c r="K2939" s="82">
        <v>22</v>
      </c>
      <c r="L2939" s="48" t="s">
        <v>5843</v>
      </c>
      <c r="M2939" s="50" t="s">
        <v>190</v>
      </c>
      <c r="N2939" s="50" t="s">
        <v>190</v>
      </c>
      <c r="O2939" s="54">
        <f>VLOOKUP(A2939,'Shurjoint Multiplier Sheet'!A:E,4,FALSE)</f>
        <v>0</v>
      </c>
      <c r="P2939" s="91">
        <v>2596.15</v>
      </c>
      <c r="Q2939" s="91">
        <f t="shared" si="53"/>
        <v>0</v>
      </c>
    </row>
    <row r="2940" spans="1:17" x14ac:dyDescent="0.25">
      <c r="A2940" s="48" t="s">
        <v>144</v>
      </c>
      <c r="B2940" s="49" t="s">
        <v>5879</v>
      </c>
      <c r="C2940" s="49" t="s">
        <v>5880</v>
      </c>
      <c r="D2940" s="49" t="s">
        <v>5838</v>
      </c>
      <c r="E2940" s="75">
        <v>191988063375</v>
      </c>
      <c r="F2940" s="53" t="s">
        <v>5839</v>
      </c>
      <c r="G2940" s="50" t="s">
        <v>232</v>
      </c>
      <c r="H2940" s="50" t="s">
        <v>188</v>
      </c>
      <c r="I2940" s="78">
        <v>60</v>
      </c>
      <c r="J2940" s="78"/>
      <c r="K2940" s="82">
        <v>16.8</v>
      </c>
      <c r="L2940" s="48" t="s">
        <v>7748</v>
      </c>
      <c r="M2940" s="50" t="s">
        <v>278</v>
      </c>
      <c r="N2940" s="50" t="s">
        <v>2470</v>
      </c>
      <c r="O2940" s="54">
        <f>VLOOKUP(A2940,'Shurjoint Multiplier Sheet'!A:E,4,FALSE)</f>
        <v>0</v>
      </c>
      <c r="P2940" s="91" t="e">
        <v>#N/A</v>
      </c>
      <c r="Q2940" s="91" t="e">
        <f t="shared" si="53"/>
        <v>#N/A</v>
      </c>
    </row>
    <row r="2941" spans="1:17" x14ac:dyDescent="0.25">
      <c r="A2941" s="48" t="s">
        <v>144</v>
      </c>
      <c r="B2941" s="49" t="s">
        <v>5881</v>
      </c>
      <c r="C2941" s="49" t="s">
        <v>5882</v>
      </c>
      <c r="D2941" s="49" t="s">
        <v>5838</v>
      </c>
      <c r="E2941" s="75">
        <v>191988063368</v>
      </c>
      <c r="F2941" s="53" t="s">
        <v>5839</v>
      </c>
      <c r="G2941" s="50" t="s">
        <v>232</v>
      </c>
      <c r="H2941" s="50" t="s">
        <v>188</v>
      </c>
      <c r="I2941" s="78">
        <v>60</v>
      </c>
      <c r="J2941" s="78"/>
      <c r="K2941" s="82">
        <v>16.760000000000002</v>
      </c>
      <c r="L2941" s="48" t="s">
        <v>189</v>
      </c>
      <c r="M2941" s="50" t="s">
        <v>278</v>
      </c>
      <c r="N2941" s="50" t="s">
        <v>2470</v>
      </c>
      <c r="O2941" s="54">
        <f>VLOOKUP(A2941,'Shurjoint Multiplier Sheet'!A:E,4,FALSE)</f>
        <v>0</v>
      </c>
      <c r="P2941" s="91">
        <v>2496.0700000000002</v>
      </c>
      <c r="Q2941" s="91">
        <f t="shared" si="53"/>
        <v>0</v>
      </c>
    </row>
    <row r="2942" spans="1:17" x14ac:dyDescent="0.25">
      <c r="A2942" s="48" t="s">
        <v>144</v>
      </c>
      <c r="B2942" s="49" t="s">
        <v>5883</v>
      </c>
      <c r="C2942" s="49" t="s">
        <v>5884</v>
      </c>
      <c r="D2942" s="49" t="s">
        <v>5838</v>
      </c>
      <c r="E2942" s="75">
        <v>191988063399</v>
      </c>
      <c r="F2942" s="53" t="s">
        <v>5839</v>
      </c>
      <c r="G2942" s="50" t="s">
        <v>232</v>
      </c>
      <c r="H2942" s="50" t="s">
        <v>188</v>
      </c>
      <c r="I2942" s="78">
        <v>60</v>
      </c>
      <c r="J2942" s="78"/>
      <c r="K2942" s="82">
        <v>16.8</v>
      </c>
      <c r="L2942" s="48" t="s">
        <v>189</v>
      </c>
      <c r="M2942" s="50" t="s">
        <v>715</v>
      </c>
      <c r="N2942" s="50" t="s">
        <v>2470</v>
      </c>
      <c r="O2942" s="54">
        <f>VLOOKUP(A2942,'Shurjoint Multiplier Sheet'!A:E,4,FALSE)</f>
        <v>0</v>
      </c>
      <c r="P2942" s="91" t="e">
        <v>#N/A</v>
      </c>
      <c r="Q2942" s="91" t="e">
        <f t="shared" si="53"/>
        <v>#N/A</v>
      </c>
    </row>
    <row r="2943" spans="1:17" x14ac:dyDescent="0.25">
      <c r="A2943" s="48" t="s">
        <v>144</v>
      </c>
      <c r="B2943" s="49" t="s">
        <v>5885</v>
      </c>
      <c r="C2943" s="49" t="s">
        <v>5886</v>
      </c>
      <c r="D2943" s="49" t="s">
        <v>5842</v>
      </c>
      <c r="E2943" s="75">
        <v>191988063405</v>
      </c>
      <c r="F2943" s="53" t="s">
        <v>5839</v>
      </c>
      <c r="G2943" s="50" t="s">
        <v>232</v>
      </c>
      <c r="H2943" s="50" t="s">
        <v>188</v>
      </c>
      <c r="I2943" s="78"/>
      <c r="J2943" s="78"/>
      <c r="K2943" s="82">
        <v>0.35</v>
      </c>
      <c r="L2943" s="48" t="s">
        <v>5843</v>
      </c>
      <c r="M2943" s="50" t="s">
        <v>190</v>
      </c>
      <c r="N2943" s="50" t="s">
        <v>190</v>
      </c>
      <c r="O2943" s="54">
        <f>VLOOKUP(A2943,'Shurjoint Multiplier Sheet'!A:E,4,FALSE)</f>
        <v>0</v>
      </c>
      <c r="P2943" s="91">
        <v>174.64</v>
      </c>
      <c r="Q2943" s="91">
        <f t="shared" si="53"/>
        <v>0</v>
      </c>
    </row>
    <row r="2944" spans="1:17" x14ac:dyDescent="0.25">
      <c r="A2944" s="48" t="s">
        <v>144</v>
      </c>
      <c r="B2944" s="49" t="s">
        <v>5887</v>
      </c>
      <c r="C2944" s="49" t="s">
        <v>5888</v>
      </c>
      <c r="D2944" s="49" t="s">
        <v>5838</v>
      </c>
      <c r="E2944" s="75"/>
      <c r="F2944" s="53" t="s">
        <v>5889</v>
      </c>
      <c r="G2944" s="50" t="s">
        <v>323</v>
      </c>
      <c r="H2944" s="50" t="s">
        <v>188</v>
      </c>
      <c r="I2944" s="78"/>
      <c r="J2944" s="78"/>
      <c r="K2944" s="82">
        <v>38.299999999999997</v>
      </c>
      <c r="L2944" s="48" t="s">
        <v>189</v>
      </c>
      <c r="M2944" s="50" t="s">
        <v>278</v>
      </c>
      <c r="N2944" s="50" t="s">
        <v>2470</v>
      </c>
      <c r="O2944" s="54">
        <f>VLOOKUP(A2944,'Shurjoint Multiplier Sheet'!A:E,4,FALSE)</f>
        <v>0</v>
      </c>
      <c r="P2944" s="91">
        <v>4589.3500000000004</v>
      </c>
      <c r="Q2944" s="91">
        <f t="shared" si="53"/>
        <v>0</v>
      </c>
    </row>
    <row r="2945" spans="1:17" x14ac:dyDescent="0.25">
      <c r="A2945" s="48" t="s">
        <v>144</v>
      </c>
      <c r="B2945" s="49" t="s">
        <v>5890</v>
      </c>
      <c r="C2945" s="49" t="s">
        <v>5891</v>
      </c>
      <c r="D2945" s="49" t="s">
        <v>5838</v>
      </c>
      <c r="E2945" s="75"/>
      <c r="F2945" s="53" t="s">
        <v>5889</v>
      </c>
      <c r="G2945" s="50" t="s">
        <v>326</v>
      </c>
      <c r="H2945" s="50" t="s">
        <v>188</v>
      </c>
      <c r="I2945" s="78"/>
      <c r="J2945" s="78"/>
      <c r="K2945" s="82">
        <v>35</v>
      </c>
      <c r="L2945" s="48" t="s">
        <v>7748</v>
      </c>
      <c r="M2945" s="50" t="s">
        <v>278</v>
      </c>
      <c r="N2945" s="50" t="s">
        <v>2470</v>
      </c>
      <c r="O2945" s="54">
        <f>VLOOKUP(A2945,'Shurjoint Multiplier Sheet'!A:E,4,FALSE)</f>
        <v>0</v>
      </c>
      <c r="P2945" s="91">
        <v>7482.9</v>
      </c>
      <c r="Q2945" s="91">
        <f t="shared" si="53"/>
        <v>0</v>
      </c>
    </row>
    <row r="2946" spans="1:17" x14ac:dyDescent="0.25">
      <c r="A2946" s="48" t="s">
        <v>144</v>
      </c>
      <c r="B2946" s="49" t="s">
        <v>5892</v>
      </c>
      <c r="C2946" s="49" t="s">
        <v>5893</v>
      </c>
      <c r="D2946" s="49" t="s">
        <v>5838</v>
      </c>
      <c r="E2946" s="75"/>
      <c r="F2946" s="53" t="s">
        <v>5889</v>
      </c>
      <c r="G2946" s="50" t="s">
        <v>326</v>
      </c>
      <c r="H2946" s="50" t="s">
        <v>188</v>
      </c>
      <c r="I2946" s="78"/>
      <c r="J2946" s="78"/>
      <c r="K2946" s="82">
        <v>35</v>
      </c>
      <c r="L2946" s="48" t="s">
        <v>189</v>
      </c>
      <c r="M2946" s="50" t="s">
        <v>278</v>
      </c>
      <c r="N2946" s="50" t="s">
        <v>2470</v>
      </c>
      <c r="O2946" s="54">
        <f>VLOOKUP(A2946,'Shurjoint Multiplier Sheet'!A:E,4,FALSE)</f>
        <v>0</v>
      </c>
      <c r="P2946" s="91">
        <v>6232.8</v>
      </c>
      <c r="Q2946" s="91">
        <f t="shared" si="53"/>
        <v>0</v>
      </c>
    </row>
    <row r="2947" spans="1:17" x14ac:dyDescent="0.25">
      <c r="A2947" s="48" t="s">
        <v>144</v>
      </c>
      <c r="B2947" s="49" t="s">
        <v>5894</v>
      </c>
      <c r="C2947" s="49" t="s">
        <v>5895</v>
      </c>
      <c r="D2947" s="49" t="s">
        <v>5838</v>
      </c>
      <c r="E2947" s="75"/>
      <c r="F2947" s="53" t="s">
        <v>5889</v>
      </c>
      <c r="G2947" s="50" t="s">
        <v>329</v>
      </c>
      <c r="H2947" s="50" t="s">
        <v>188</v>
      </c>
      <c r="I2947" s="78"/>
      <c r="J2947" s="78"/>
      <c r="K2947" s="82">
        <v>50.6</v>
      </c>
      <c r="L2947" s="48" t="s">
        <v>189</v>
      </c>
      <c r="M2947" s="50" t="s">
        <v>278</v>
      </c>
      <c r="N2947" s="50" t="s">
        <v>2470</v>
      </c>
      <c r="O2947" s="54">
        <f>VLOOKUP(A2947,'Shurjoint Multiplier Sheet'!A:E,4,FALSE)</f>
        <v>0</v>
      </c>
      <c r="P2947" s="91">
        <v>7524.05</v>
      </c>
      <c r="Q2947" s="91">
        <f t="shared" si="53"/>
        <v>0</v>
      </c>
    </row>
    <row r="2948" spans="1:17" x14ac:dyDescent="0.25">
      <c r="A2948" s="48" t="s">
        <v>144</v>
      </c>
      <c r="B2948" s="49" t="s">
        <v>5896</v>
      </c>
      <c r="C2948" s="49" t="s">
        <v>5897</v>
      </c>
      <c r="D2948" s="49" t="s">
        <v>5838</v>
      </c>
      <c r="E2948" s="75"/>
      <c r="F2948" s="53" t="s">
        <v>5889</v>
      </c>
      <c r="G2948" s="50" t="s">
        <v>332</v>
      </c>
      <c r="H2948" s="50" t="s">
        <v>188</v>
      </c>
      <c r="I2948" s="78"/>
      <c r="J2948" s="78"/>
      <c r="K2948" s="82">
        <v>68.7</v>
      </c>
      <c r="L2948" s="48" t="s">
        <v>189</v>
      </c>
      <c r="M2948" s="50" t="s">
        <v>278</v>
      </c>
      <c r="N2948" s="50" t="s">
        <v>2470</v>
      </c>
      <c r="O2948" s="54">
        <f>VLOOKUP(A2948,'Shurjoint Multiplier Sheet'!A:E,4,FALSE)</f>
        <v>0</v>
      </c>
      <c r="P2948" s="91">
        <v>11755.3</v>
      </c>
      <c r="Q2948" s="91">
        <f t="shared" si="53"/>
        <v>0</v>
      </c>
    </row>
    <row r="2949" spans="1:17" x14ac:dyDescent="0.25">
      <c r="A2949" s="48" t="s">
        <v>144</v>
      </c>
      <c r="B2949" s="49" t="s">
        <v>5898</v>
      </c>
      <c r="C2949" s="49" t="s">
        <v>5899</v>
      </c>
      <c r="D2949" s="49" t="s">
        <v>5838</v>
      </c>
      <c r="E2949" s="75"/>
      <c r="F2949" s="53" t="s">
        <v>5889</v>
      </c>
      <c r="G2949" s="50" t="s">
        <v>335</v>
      </c>
      <c r="H2949" s="50" t="s">
        <v>188</v>
      </c>
      <c r="I2949" s="78"/>
      <c r="J2949" s="78"/>
      <c r="K2949" s="82">
        <v>104.7</v>
      </c>
      <c r="L2949" s="48" t="s">
        <v>189</v>
      </c>
      <c r="M2949" s="50" t="s">
        <v>278</v>
      </c>
      <c r="N2949" s="50" t="s">
        <v>2470</v>
      </c>
      <c r="O2949" s="54">
        <f>VLOOKUP(A2949,'Shurjoint Multiplier Sheet'!A:E,4,FALSE)</f>
        <v>0</v>
      </c>
      <c r="P2949" s="91">
        <v>13401.11</v>
      </c>
      <c r="Q2949" s="91">
        <f t="shared" si="53"/>
        <v>0</v>
      </c>
    </row>
    <row r="2950" spans="1:17" x14ac:dyDescent="0.25">
      <c r="A2950" s="48" t="s">
        <v>144</v>
      </c>
      <c r="B2950" s="49" t="s">
        <v>5900</v>
      </c>
      <c r="C2950" s="49" t="s">
        <v>5901</v>
      </c>
      <c r="D2950" s="49" t="s">
        <v>5838</v>
      </c>
      <c r="E2950" s="75"/>
      <c r="F2950" s="53" t="s">
        <v>5889</v>
      </c>
      <c r="G2950" s="50" t="s">
        <v>3049</v>
      </c>
      <c r="H2950" s="50" t="s">
        <v>188</v>
      </c>
      <c r="I2950" s="78"/>
      <c r="J2950" s="78"/>
      <c r="K2950" s="82">
        <v>173.5</v>
      </c>
      <c r="L2950" s="48" t="s">
        <v>189</v>
      </c>
      <c r="M2950" s="50" t="s">
        <v>278</v>
      </c>
      <c r="N2950" s="50" t="s">
        <v>2470</v>
      </c>
      <c r="O2950" s="54">
        <f>VLOOKUP(A2950,'Shurjoint Multiplier Sheet'!A:E,4,FALSE)</f>
        <v>0</v>
      </c>
      <c r="P2950" s="91">
        <v>25702.39</v>
      </c>
      <c r="Q2950" s="91">
        <f t="shared" si="53"/>
        <v>0</v>
      </c>
    </row>
    <row r="2951" spans="1:17" x14ac:dyDescent="0.25">
      <c r="A2951" s="48" t="s">
        <v>144</v>
      </c>
      <c r="B2951" s="49" t="s">
        <v>5902</v>
      </c>
      <c r="C2951" s="49" t="s">
        <v>5903</v>
      </c>
      <c r="D2951" s="49" t="s">
        <v>5904</v>
      </c>
      <c r="E2951" s="75">
        <v>191988062989</v>
      </c>
      <c r="F2951" s="53" t="s">
        <v>5839</v>
      </c>
      <c r="G2951" s="50" t="s">
        <v>5905</v>
      </c>
      <c r="H2951" s="50" t="s">
        <v>188</v>
      </c>
      <c r="I2951" s="78"/>
      <c r="J2951" s="78"/>
      <c r="K2951" s="82">
        <v>1.83</v>
      </c>
      <c r="L2951" s="48" t="s">
        <v>190</v>
      </c>
      <c r="M2951" s="50" t="s">
        <v>190</v>
      </c>
      <c r="N2951" s="50" t="s">
        <v>190</v>
      </c>
      <c r="O2951" s="54">
        <f>VLOOKUP(A2951,'Shurjoint Multiplier Sheet'!A:E,4,FALSE)</f>
        <v>0</v>
      </c>
      <c r="P2951" s="91" t="e">
        <v>#N/A</v>
      </c>
      <c r="Q2951" s="91" t="e">
        <f t="shared" si="53"/>
        <v>#N/A</v>
      </c>
    </row>
    <row r="2952" spans="1:17" x14ac:dyDescent="0.25">
      <c r="A2952" s="48" t="s">
        <v>144</v>
      </c>
      <c r="B2952" s="49" t="s">
        <v>5906</v>
      </c>
      <c r="C2952" s="49" t="s">
        <v>5907</v>
      </c>
      <c r="D2952" s="49" t="s">
        <v>5904</v>
      </c>
      <c r="E2952" s="75">
        <v>191988063115</v>
      </c>
      <c r="F2952" s="53" t="s">
        <v>5839</v>
      </c>
      <c r="G2952" s="50" t="s">
        <v>5908</v>
      </c>
      <c r="H2952" s="50" t="s">
        <v>188</v>
      </c>
      <c r="I2952" s="78"/>
      <c r="J2952" s="78"/>
      <c r="K2952" s="82">
        <v>1.74</v>
      </c>
      <c r="L2952" s="48" t="s">
        <v>190</v>
      </c>
      <c r="M2952" s="50" t="s">
        <v>190</v>
      </c>
      <c r="N2952" s="50" t="s">
        <v>190</v>
      </c>
      <c r="O2952" s="54">
        <f>VLOOKUP(A2952,'Shurjoint Multiplier Sheet'!A:E,4,FALSE)</f>
        <v>0</v>
      </c>
      <c r="P2952" s="91" t="e">
        <v>#N/A</v>
      </c>
      <c r="Q2952" s="91" t="e">
        <f t="shared" si="53"/>
        <v>#N/A</v>
      </c>
    </row>
    <row r="2953" spans="1:17" x14ac:dyDescent="0.25">
      <c r="A2953" s="48" t="s">
        <v>144</v>
      </c>
      <c r="B2953" s="49" t="s">
        <v>5909</v>
      </c>
      <c r="C2953" s="49" t="s">
        <v>5910</v>
      </c>
      <c r="D2953" s="49" t="s">
        <v>5904</v>
      </c>
      <c r="E2953" s="75">
        <v>191988063221</v>
      </c>
      <c r="F2953" s="53" t="s">
        <v>5839</v>
      </c>
      <c r="G2953" s="50" t="s">
        <v>5911</v>
      </c>
      <c r="H2953" s="50" t="s">
        <v>188</v>
      </c>
      <c r="I2953" s="78"/>
      <c r="J2953" s="78"/>
      <c r="K2953" s="82">
        <v>1.72</v>
      </c>
      <c r="L2953" s="48" t="s">
        <v>190</v>
      </c>
      <c r="M2953" s="50" t="s">
        <v>190</v>
      </c>
      <c r="N2953" s="50" t="s">
        <v>190</v>
      </c>
      <c r="O2953" s="54">
        <f>VLOOKUP(A2953,'Shurjoint Multiplier Sheet'!A:E,4,FALSE)</f>
        <v>0</v>
      </c>
      <c r="P2953" s="91" t="e">
        <v>#N/A</v>
      </c>
      <c r="Q2953" s="91" t="e">
        <f t="shared" si="53"/>
        <v>#N/A</v>
      </c>
    </row>
    <row r="2954" spans="1:17" x14ac:dyDescent="0.25">
      <c r="A2954" s="48" t="s">
        <v>144</v>
      </c>
      <c r="B2954" s="49" t="s">
        <v>5912</v>
      </c>
      <c r="C2954" s="49" t="s">
        <v>5913</v>
      </c>
      <c r="D2954" s="49" t="s">
        <v>5904</v>
      </c>
      <c r="E2954" s="75">
        <v>191988063269</v>
      </c>
      <c r="F2954" s="53" t="s">
        <v>5839</v>
      </c>
      <c r="G2954" s="50" t="s">
        <v>5914</v>
      </c>
      <c r="H2954" s="50" t="s">
        <v>188</v>
      </c>
      <c r="I2954" s="78"/>
      <c r="J2954" s="78"/>
      <c r="K2954" s="82">
        <v>3.17</v>
      </c>
      <c r="L2954" s="48" t="s">
        <v>190</v>
      </c>
      <c r="M2954" s="50" t="s">
        <v>190</v>
      </c>
      <c r="N2954" s="50" t="s">
        <v>190</v>
      </c>
      <c r="O2954" s="54">
        <f>VLOOKUP(A2954,'Shurjoint Multiplier Sheet'!A:E,4,FALSE)</f>
        <v>0</v>
      </c>
      <c r="P2954" s="91" t="e">
        <v>#N/A</v>
      </c>
      <c r="Q2954" s="91" t="e">
        <f t="shared" si="53"/>
        <v>#N/A</v>
      </c>
    </row>
    <row r="2955" spans="1:17" x14ac:dyDescent="0.25">
      <c r="A2955" s="48" t="s">
        <v>144</v>
      </c>
      <c r="B2955" s="49" t="s">
        <v>5915</v>
      </c>
      <c r="C2955" s="49" t="s">
        <v>5916</v>
      </c>
      <c r="D2955" s="49" t="s">
        <v>5904</v>
      </c>
      <c r="E2955" s="75">
        <v>191988063337</v>
      </c>
      <c r="F2955" s="53" t="s">
        <v>5839</v>
      </c>
      <c r="G2955" s="50" t="s">
        <v>5917</v>
      </c>
      <c r="H2955" s="50" t="s">
        <v>188</v>
      </c>
      <c r="I2955" s="78"/>
      <c r="J2955" s="78"/>
      <c r="K2955" s="82">
        <v>3.55</v>
      </c>
      <c r="L2955" s="48" t="s">
        <v>190</v>
      </c>
      <c r="M2955" s="50" t="s">
        <v>190</v>
      </c>
      <c r="N2955" s="50" t="s">
        <v>190</v>
      </c>
      <c r="O2955" s="54">
        <f>VLOOKUP(A2955,'Shurjoint Multiplier Sheet'!A:E,4,FALSE)</f>
        <v>0</v>
      </c>
      <c r="P2955" s="91" t="e">
        <v>#N/A</v>
      </c>
      <c r="Q2955" s="91" t="e">
        <f t="shared" si="53"/>
        <v>#N/A</v>
      </c>
    </row>
    <row r="2956" spans="1:17" x14ac:dyDescent="0.25">
      <c r="A2956" s="48" t="s">
        <v>144</v>
      </c>
      <c r="B2956" s="49" t="s">
        <v>5918</v>
      </c>
      <c r="C2956" s="49" t="s">
        <v>5919</v>
      </c>
      <c r="D2956" s="49" t="s">
        <v>5904</v>
      </c>
      <c r="E2956" s="75">
        <v>191988058371</v>
      </c>
      <c r="F2956" s="53" t="s">
        <v>5839</v>
      </c>
      <c r="G2956" s="50" t="s">
        <v>5920</v>
      </c>
      <c r="H2956" s="50" t="s">
        <v>188</v>
      </c>
      <c r="I2956" s="78"/>
      <c r="J2956" s="78"/>
      <c r="K2956" s="82">
        <v>2.0499999999999998</v>
      </c>
      <c r="L2956" s="48" t="s">
        <v>190</v>
      </c>
      <c r="M2956" s="50" t="s">
        <v>190</v>
      </c>
      <c r="N2956" s="50" t="s">
        <v>190</v>
      </c>
      <c r="O2956" s="54">
        <f>VLOOKUP(A2956,'Shurjoint Multiplier Sheet'!A:E,4,FALSE)</f>
        <v>0</v>
      </c>
      <c r="P2956" s="91" t="e">
        <v>#N/A</v>
      </c>
      <c r="Q2956" s="91" t="e">
        <f t="shared" si="53"/>
        <v>#N/A</v>
      </c>
    </row>
    <row r="2957" spans="1:17" x14ac:dyDescent="0.25">
      <c r="A2957" s="48" t="s">
        <v>144</v>
      </c>
      <c r="B2957" s="49" t="s">
        <v>5936</v>
      </c>
      <c r="C2957" s="49" t="s">
        <v>5937</v>
      </c>
      <c r="D2957" s="49" t="s">
        <v>5838</v>
      </c>
      <c r="E2957" s="75">
        <v>191988063412</v>
      </c>
      <c r="F2957" s="53" t="s">
        <v>5938</v>
      </c>
      <c r="G2957" s="50" t="s">
        <v>232</v>
      </c>
      <c r="H2957" s="50" t="s">
        <v>188</v>
      </c>
      <c r="I2957" s="78"/>
      <c r="J2957" s="78"/>
      <c r="K2957" s="82">
        <v>39.799999999999997</v>
      </c>
      <c r="L2957" s="48" t="s">
        <v>189</v>
      </c>
      <c r="M2957" s="50" t="s">
        <v>278</v>
      </c>
      <c r="N2957" s="50" t="s">
        <v>2470</v>
      </c>
      <c r="O2957" s="54">
        <f>VLOOKUP(A2957,'Shurjoint Multiplier Sheet'!A:E,4,FALSE)</f>
        <v>0</v>
      </c>
      <c r="P2957" s="91" t="e">
        <v>#N/A</v>
      </c>
      <c r="Q2957" s="91" t="e">
        <f t="shared" si="53"/>
        <v>#N/A</v>
      </c>
    </row>
    <row r="2958" spans="1:17" x14ac:dyDescent="0.25">
      <c r="A2958" s="48" t="s">
        <v>144</v>
      </c>
      <c r="B2958" s="49" t="s">
        <v>5939</v>
      </c>
      <c r="C2958" s="49" t="s">
        <v>5940</v>
      </c>
      <c r="D2958" s="49" t="s">
        <v>5842</v>
      </c>
      <c r="E2958" s="75">
        <v>191988063429</v>
      </c>
      <c r="F2958" s="53" t="s">
        <v>5938</v>
      </c>
      <c r="G2958" s="50" t="s">
        <v>232</v>
      </c>
      <c r="H2958" s="50" t="s">
        <v>188</v>
      </c>
      <c r="I2958" s="78"/>
      <c r="J2958" s="78"/>
      <c r="K2958" s="82">
        <v>5</v>
      </c>
      <c r="L2958" s="48" t="s">
        <v>5843</v>
      </c>
      <c r="M2958" s="50" t="s">
        <v>190</v>
      </c>
      <c r="N2958" s="50" t="s">
        <v>190</v>
      </c>
      <c r="O2958" s="54">
        <f>VLOOKUP(A2958,'Shurjoint Multiplier Sheet'!A:E,4,FALSE)</f>
        <v>0</v>
      </c>
      <c r="P2958" s="91" t="e">
        <v>#N/A</v>
      </c>
      <c r="Q2958" s="91" t="e">
        <f t="shared" si="53"/>
        <v>#N/A</v>
      </c>
    </row>
    <row r="2959" spans="1:17" x14ac:dyDescent="0.25">
      <c r="A2959" s="48" t="s">
        <v>144</v>
      </c>
      <c r="B2959" s="49" t="s">
        <v>5941</v>
      </c>
      <c r="C2959" s="49" t="s">
        <v>5942</v>
      </c>
      <c r="D2959" s="49" t="s">
        <v>5904</v>
      </c>
      <c r="E2959" s="75">
        <v>191988063436</v>
      </c>
      <c r="F2959" s="53" t="s">
        <v>5938</v>
      </c>
      <c r="G2959" s="50" t="s">
        <v>232</v>
      </c>
      <c r="H2959" s="50" t="s">
        <v>188</v>
      </c>
      <c r="I2959" s="78"/>
      <c r="J2959" s="78"/>
      <c r="K2959" s="82">
        <v>2.5</v>
      </c>
      <c r="L2959" s="48" t="s">
        <v>190</v>
      </c>
      <c r="M2959" s="50" t="s">
        <v>190</v>
      </c>
      <c r="N2959" s="50" t="s">
        <v>190</v>
      </c>
      <c r="O2959" s="54">
        <f>VLOOKUP(A2959,'Shurjoint Multiplier Sheet'!A:E,4,FALSE)</f>
        <v>0</v>
      </c>
      <c r="P2959" s="91" t="e">
        <v>#N/A</v>
      </c>
      <c r="Q2959" s="91" t="e">
        <f t="shared" si="53"/>
        <v>#N/A</v>
      </c>
    </row>
    <row r="2960" spans="1:17" x14ac:dyDescent="0.25">
      <c r="A2960" s="48" t="s">
        <v>144</v>
      </c>
      <c r="B2960" s="49" t="s">
        <v>5943</v>
      </c>
      <c r="C2960" s="49" t="s">
        <v>5944</v>
      </c>
      <c r="D2960" s="49" t="s">
        <v>5838</v>
      </c>
      <c r="E2960" s="75">
        <v>191988063443</v>
      </c>
      <c r="F2960" s="53" t="s">
        <v>5945</v>
      </c>
      <c r="G2960" s="50" t="s">
        <v>232</v>
      </c>
      <c r="H2960" s="50" t="s">
        <v>188</v>
      </c>
      <c r="I2960" s="78"/>
      <c r="J2960" s="78"/>
      <c r="K2960" s="82">
        <v>78.900000000000006</v>
      </c>
      <c r="L2960" s="48" t="s">
        <v>189</v>
      </c>
      <c r="M2960" s="50" t="s">
        <v>278</v>
      </c>
      <c r="N2960" s="50" t="s">
        <v>2470</v>
      </c>
      <c r="O2960" s="54">
        <f>VLOOKUP(A2960,'Shurjoint Multiplier Sheet'!A:E,4,FALSE)</f>
        <v>0</v>
      </c>
      <c r="P2960" s="91" t="e">
        <v>#N/A</v>
      </c>
      <c r="Q2960" s="91" t="e">
        <f t="shared" si="53"/>
        <v>#N/A</v>
      </c>
    </row>
    <row r="2961" spans="1:17" x14ac:dyDescent="0.25">
      <c r="A2961" s="48" t="s">
        <v>144</v>
      </c>
      <c r="B2961" s="49" t="s">
        <v>5946</v>
      </c>
      <c r="C2961" s="49" t="s">
        <v>5947</v>
      </c>
      <c r="D2961" s="49" t="s">
        <v>5838</v>
      </c>
      <c r="E2961" s="75">
        <v>191988063450</v>
      </c>
      <c r="F2961" s="53" t="s">
        <v>5948</v>
      </c>
      <c r="G2961" s="50" t="s">
        <v>259</v>
      </c>
      <c r="H2961" s="50" t="s">
        <v>188</v>
      </c>
      <c r="I2961" s="78"/>
      <c r="J2961" s="78"/>
      <c r="K2961" s="82">
        <v>247.1</v>
      </c>
      <c r="L2961" s="48" t="s">
        <v>189</v>
      </c>
      <c r="M2961" s="50" t="s">
        <v>278</v>
      </c>
      <c r="N2961" s="50" t="s">
        <v>2470</v>
      </c>
      <c r="O2961" s="54">
        <f>VLOOKUP(A2961,'Shurjoint Multiplier Sheet'!A:E,4,FALSE)</f>
        <v>0</v>
      </c>
      <c r="P2961" s="91" t="e">
        <v>#N/A</v>
      </c>
      <c r="Q2961" s="91" t="e">
        <f t="shared" si="53"/>
        <v>#N/A</v>
      </c>
    </row>
    <row r="2962" spans="1:17" x14ac:dyDescent="0.25">
      <c r="A2962" s="48" t="s">
        <v>144</v>
      </c>
      <c r="B2962" s="49" t="s">
        <v>5949</v>
      </c>
      <c r="C2962" s="49" t="s">
        <v>5950</v>
      </c>
      <c r="D2962" s="49" t="s">
        <v>5842</v>
      </c>
      <c r="E2962" s="75">
        <v>191988063467</v>
      </c>
      <c r="F2962" s="53" t="s">
        <v>5948</v>
      </c>
      <c r="G2962" s="50" t="s">
        <v>259</v>
      </c>
      <c r="H2962" s="50" t="s">
        <v>188</v>
      </c>
      <c r="I2962" s="78"/>
      <c r="J2962" s="78"/>
      <c r="K2962" s="82">
        <v>5</v>
      </c>
      <c r="L2962" s="48" t="s">
        <v>5843</v>
      </c>
      <c r="M2962" s="50" t="s">
        <v>190</v>
      </c>
      <c r="N2962" s="50" t="s">
        <v>190</v>
      </c>
      <c r="O2962" s="54">
        <f>VLOOKUP(A2962,'Shurjoint Multiplier Sheet'!A:E,4,FALSE)</f>
        <v>0</v>
      </c>
      <c r="P2962" s="91" t="e">
        <v>#N/A</v>
      </c>
      <c r="Q2962" s="91" t="e">
        <f t="shared" si="53"/>
        <v>#N/A</v>
      </c>
    </row>
    <row r="2963" spans="1:17" x14ac:dyDescent="0.25">
      <c r="A2963" s="48" t="s">
        <v>144</v>
      </c>
      <c r="B2963" s="49" t="s">
        <v>5951</v>
      </c>
      <c r="C2963" s="49" t="s">
        <v>5952</v>
      </c>
      <c r="D2963" s="49" t="s">
        <v>5838</v>
      </c>
      <c r="E2963" s="75">
        <v>191988063481</v>
      </c>
      <c r="F2963" s="53" t="s">
        <v>5948</v>
      </c>
      <c r="G2963" s="50" t="s">
        <v>202</v>
      </c>
      <c r="H2963" s="50" t="s">
        <v>188</v>
      </c>
      <c r="I2963" s="78"/>
      <c r="J2963" s="78"/>
      <c r="K2963" s="82">
        <v>61.2</v>
      </c>
      <c r="L2963" s="48" t="s">
        <v>189</v>
      </c>
      <c r="M2963" s="50" t="s">
        <v>278</v>
      </c>
      <c r="N2963" s="50" t="s">
        <v>2470</v>
      </c>
      <c r="O2963" s="54">
        <f>VLOOKUP(A2963,'Shurjoint Multiplier Sheet'!A:E,4,FALSE)</f>
        <v>0</v>
      </c>
      <c r="P2963" s="91" t="e">
        <v>#N/A</v>
      </c>
      <c r="Q2963" s="91" t="e">
        <f t="shared" si="53"/>
        <v>#N/A</v>
      </c>
    </row>
    <row r="2964" spans="1:17" x14ac:dyDescent="0.25">
      <c r="A2964" s="48" t="s">
        <v>144</v>
      </c>
      <c r="B2964" s="49" t="s">
        <v>5953</v>
      </c>
      <c r="C2964" s="49" t="s">
        <v>5954</v>
      </c>
      <c r="D2964" s="49" t="s">
        <v>5842</v>
      </c>
      <c r="E2964" s="75">
        <v>191988063498</v>
      </c>
      <c r="F2964" s="53" t="s">
        <v>5948</v>
      </c>
      <c r="G2964" s="50" t="s">
        <v>202</v>
      </c>
      <c r="H2964" s="50" t="s">
        <v>188</v>
      </c>
      <c r="I2964" s="78"/>
      <c r="J2964" s="78"/>
      <c r="K2964" s="82">
        <v>3</v>
      </c>
      <c r="L2964" s="48" t="s">
        <v>5843</v>
      </c>
      <c r="M2964" s="50" t="s">
        <v>190</v>
      </c>
      <c r="N2964" s="50" t="s">
        <v>190</v>
      </c>
      <c r="O2964" s="54">
        <f>VLOOKUP(A2964,'Shurjoint Multiplier Sheet'!A:E,4,FALSE)</f>
        <v>0</v>
      </c>
      <c r="P2964" s="91" t="e">
        <v>#N/A</v>
      </c>
      <c r="Q2964" s="91" t="e">
        <f t="shared" si="53"/>
        <v>#N/A</v>
      </c>
    </row>
    <row r="2965" spans="1:17" x14ac:dyDescent="0.25">
      <c r="A2965" s="48" t="s">
        <v>144</v>
      </c>
      <c r="B2965" s="49" t="s">
        <v>5955</v>
      </c>
      <c r="C2965" s="49" t="s">
        <v>5956</v>
      </c>
      <c r="D2965" s="49" t="s">
        <v>5904</v>
      </c>
      <c r="E2965" s="75">
        <v>191988063474</v>
      </c>
      <c r="F2965" s="53" t="s">
        <v>5948</v>
      </c>
      <c r="G2965" s="50" t="s">
        <v>259</v>
      </c>
      <c r="H2965" s="50" t="s">
        <v>188</v>
      </c>
      <c r="I2965" s="78"/>
      <c r="J2965" s="78"/>
      <c r="K2965" s="82">
        <v>2.5</v>
      </c>
      <c r="L2965" s="48" t="s">
        <v>190</v>
      </c>
      <c r="M2965" s="50" t="s">
        <v>190</v>
      </c>
      <c r="N2965" s="50" t="s">
        <v>190</v>
      </c>
      <c r="O2965" s="54">
        <f>VLOOKUP(A2965,'Shurjoint Multiplier Sheet'!A:E,4,FALSE)</f>
        <v>0</v>
      </c>
      <c r="P2965" s="91" t="e">
        <v>#N/A</v>
      </c>
      <c r="Q2965" s="91" t="e">
        <f t="shared" si="53"/>
        <v>#N/A</v>
      </c>
    </row>
    <row r="2966" spans="1:17" x14ac:dyDescent="0.25">
      <c r="A2966" s="48" t="s">
        <v>144</v>
      </c>
      <c r="B2966" s="49" t="s">
        <v>5957</v>
      </c>
      <c r="C2966" s="49" t="s">
        <v>5958</v>
      </c>
      <c r="D2966" s="49" t="s">
        <v>5904</v>
      </c>
      <c r="E2966" s="75">
        <v>191988058364</v>
      </c>
      <c r="F2966" s="53" t="s">
        <v>5948</v>
      </c>
      <c r="G2966" s="50" t="s">
        <v>5959</v>
      </c>
      <c r="H2966" s="50" t="s">
        <v>188</v>
      </c>
      <c r="I2966" s="78"/>
      <c r="J2966" s="78"/>
      <c r="K2966" s="82">
        <v>2.5</v>
      </c>
      <c r="L2966" s="48" t="s">
        <v>190</v>
      </c>
      <c r="M2966" s="50" t="s">
        <v>190</v>
      </c>
      <c r="N2966" s="50" t="s">
        <v>190</v>
      </c>
      <c r="O2966" s="54">
        <f>VLOOKUP(A2966,'Shurjoint Multiplier Sheet'!A:E,4,FALSE)</f>
        <v>0</v>
      </c>
      <c r="P2966" s="91" t="e">
        <v>#N/A</v>
      </c>
      <c r="Q2966" s="91" t="e">
        <f t="shared" si="53"/>
        <v>#N/A</v>
      </c>
    </row>
    <row r="2967" spans="1:17" x14ac:dyDescent="0.25">
      <c r="A2967" s="48" t="s">
        <v>146</v>
      </c>
      <c r="B2967" s="55" t="s">
        <v>3939</v>
      </c>
      <c r="C2967" s="49" t="s">
        <v>3940</v>
      </c>
      <c r="D2967" s="49" t="s">
        <v>7715</v>
      </c>
      <c r="E2967" s="75">
        <v>191988060664</v>
      </c>
      <c r="F2967" s="53" t="s">
        <v>7719</v>
      </c>
      <c r="G2967" s="50" t="s">
        <v>256</v>
      </c>
      <c r="H2967" s="50" t="s">
        <v>188</v>
      </c>
      <c r="I2967" s="79"/>
      <c r="J2967" s="79"/>
      <c r="K2967" s="82">
        <v>24.18</v>
      </c>
      <c r="L2967" s="48" t="s">
        <v>219</v>
      </c>
      <c r="M2967" s="50" t="s">
        <v>7730</v>
      </c>
      <c r="N2967" s="50" t="s">
        <v>7731</v>
      </c>
      <c r="O2967" s="54">
        <f>VLOOKUP(A2967,'Shurjoint Multiplier Sheet'!A:E,4,FALSE)</f>
        <v>0</v>
      </c>
      <c r="P2967" s="91">
        <v>1475.3</v>
      </c>
      <c r="Q2967" s="91">
        <f t="shared" si="53"/>
        <v>0</v>
      </c>
    </row>
    <row r="2968" spans="1:17" x14ac:dyDescent="0.25">
      <c r="A2968" s="48" t="s">
        <v>146</v>
      </c>
      <c r="B2968" s="55" t="s">
        <v>3941</v>
      </c>
      <c r="C2968" s="49" t="s">
        <v>3942</v>
      </c>
      <c r="D2968" s="49" t="s">
        <v>7715</v>
      </c>
      <c r="E2968" s="75">
        <v>191988060671</v>
      </c>
      <c r="F2968" s="53" t="s">
        <v>7719</v>
      </c>
      <c r="G2968" s="50" t="s">
        <v>259</v>
      </c>
      <c r="H2968" s="50" t="s">
        <v>188</v>
      </c>
      <c r="I2968" s="79"/>
      <c r="J2968" s="79"/>
      <c r="K2968" s="82">
        <v>30.86</v>
      </c>
      <c r="L2968" s="48" t="s">
        <v>219</v>
      </c>
      <c r="M2968" s="50" t="s">
        <v>7730</v>
      </c>
      <c r="N2968" s="50" t="s">
        <v>7731</v>
      </c>
      <c r="O2968" s="54">
        <f>VLOOKUP(A2968,'Shurjoint Multiplier Sheet'!A:E,4,FALSE)</f>
        <v>0</v>
      </c>
      <c r="P2968" s="91">
        <v>2159.73</v>
      </c>
      <c r="Q2968" s="91">
        <f t="shared" si="53"/>
        <v>0</v>
      </c>
    </row>
    <row r="2969" spans="1:17" x14ac:dyDescent="0.25">
      <c r="A2969" s="48" t="s">
        <v>146</v>
      </c>
      <c r="B2969" s="55" t="s">
        <v>3943</v>
      </c>
      <c r="C2969" s="49" t="s">
        <v>3944</v>
      </c>
      <c r="D2969" s="49" t="s">
        <v>7715</v>
      </c>
      <c r="E2969" s="75">
        <v>191988060688</v>
      </c>
      <c r="F2969" s="53" t="s">
        <v>7719</v>
      </c>
      <c r="G2969" s="50" t="s">
        <v>196</v>
      </c>
      <c r="H2969" s="50" t="s">
        <v>188</v>
      </c>
      <c r="I2969" s="79"/>
      <c r="J2969" s="79"/>
      <c r="K2969" s="82">
        <v>5.51</v>
      </c>
      <c r="L2969" s="48" t="s">
        <v>219</v>
      </c>
      <c r="M2969" s="50" t="s">
        <v>7730</v>
      </c>
      <c r="N2969" s="50" t="s">
        <v>7731</v>
      </c>
      <c r="O2969" s="54">
        <f>VLOOKUP(A2969,'Shurjoint Multiplier Sheet'!A:E,4,FALSE)</f>
        <v>0</v>
      </c>
      <c r="P2969" s="91">
        <v>466.29</v>
      </c>
      <c r="Q2969" s="91">
        <f t="shared" si="53"/>
        <v>0</v>
      </c>
    </row>
    <row r="2970" spans="1:17" x14ac:dyDescent="0.25">
      <c r="A2970" s="48" t="s">
        <v>146</v>
      </c>
      <c r="B2970" s="55" t="s">
        <v>3945</v>
      </c>
      <c r="C2970" s="49" t="s">
        <v>3946</v>
      </c>
      <c r="D2970" s="49" t="s">
        <v>7715</v>
      </c>
      <c r="E2970" s="75">
        <v>191988060695</v>
      </c>
      <c r="F2970" s="53" t="s">
        <v>7719</v>
      </c>
      <c r="G2970" s="50" t="s">
        <v>199</v>
      </c>
      <c r="H2970" s="50" t="s">
        <v>188</v>
      </c>
      <c r="I2970" s="79"/>
      <c r="J2970" s="79"/>
      <c r="K2970" s="82">
        <v>7.28</v>
      </c>
      <c r="L2970" s="48" t="s">
        <v>219</v>
      </c>
      <c r="M2970" s="50" t="s">
        <v>7730</v>
      </c>
      <c r="N2970" s="50" t="s">
        <v>7731</v>
      </c>
      <c r="O2970" s="54">
        <f>VLOOKUP(A2970,'Shurjoint Multiplier Sheet'!A:E,4,FALSE)</f>
        <v>0</v>
      </c>
      <c r="P2970" s="91">
        <v>513.91</v>
      </c>
      <c r="Q2970" s="91">
        <f t="shared" si="53"/>
        <v>0</v>
      </c>
    </row>
    <row r="2971" spans="1:17" x14ac:dyDescent="0.25">
      <c r="A2971" s="48" t="s">
        <v>146</v>
      </c>
      <c r="B2971" s="55" t="s">
        <v>3947</v>
      </c>
      <c r="C2971" s="49" t="s">
        <v>3948</v>
      </c>
      <c r="D2971" s="49" t="s">
        <v>7715</v>
      </c>
      <c r="E2971" s="75">
        <v>191988060718</v>
      </c>
      <c r="F2971" s="53" t="s">
        <v>7719</v>
      </c>
      <c r="G2971" s="50" t="s">
        <v>202</v>
      </c>
      <c r="H2971" s="50" t="s">
        <v>188</v>
      </c>
      <c r="I2971" s="79"/>
      <c r="J2971" s="79"/>
      <c r="K2971" s="82">
        <v>9.61</v>
      </c>
      <c r="L2971" s="48" t="s">
        <v>219</v>
      </c>
      <c r="M2971" s="50" t="s">
        <v>7730</v>
      </c>
      <c r="N2971" s="50" t="s">
        <v>7731</v>
      </c>
      <c r="O2971" s="54">
        <f>VLOOKUP(A2971,'Shurjoint Multiplier Sheet'!A:E,4,FALSE)</f>
        <v>0</v>
      </c>
      <c r="P2971" s="91">
        <v>762.05</v>
      </c>
      <c r="Q2971" s="91">
        <f t="shared" si="53"/>
        <v>0</v>
      </c>
    </row>
    <row r="2972" spans="1:17" x14ac:dyDescent="0.25">
      <c r="A2972" s="48" t="s">
        <v>146</v>
      </c>
      <c r="B2972" s="55" t="s">
        <v>3949</v>
      </c>
      <c r="C2972" s="49" t="s">
        <v>3950</v>
      </c>
      <c r="D2972" s="49" t="s">
        <v>7715</v>
      </c>
      <c r="E2972" s="75">
        <v>191988060572</v>
      </c>
      <c r="F2972" s="53" t="s">
        <v>7719</v>
      </c>
      <c r="G2972" s="50" t="s">
        <v>232</v>
      </c>
      <c r="H2972" s="50" t="s">
        <v>188</v>
      </c>
      <c r="I2972" s="79"/>
      <c r="J2972" s="79"/>
      <c r="K2972" s="82">
        <v>18.78</v>
      </c>
      <c r="L2972" s="48" t="s">
        <v>219</v>
      </c>
      <c r="M2972" s="50" t="s">
        <v>7730</v>
      </c>
      <c r="N2972" s="50" t="s">
        <v>7731</v>
      </c>
      <c r="O2972" s="54">
        <f>VLOOKUP(A2972,'Shurjoint Multiplier Sheet'!A:E,4,FALSE)</f>
        <v>0</v>
      </c>
      <c r="P2972" s="91">
        <v>1116.02</v>
      </c>
      <c r="Q2972" s="91">
        <f t="shared" si="53"/>
        <v>0</v>
      </c>
    </row>
    <row r="2973" spans="1:17" x14ac:dyDescent="0.25">
      <c r="A2973" s="48" t="s">
        <v>146</v>
      </c>
      <c r="B2973" s="55" t="s">
        <v>3955</v>
      </c>
      <c r="C2973" s="49" t="s">
        <v>3956</v>
      </c>
      <c r="D2973" s="49" t="s">
        <v>7715</v>
      </c>
      <c r="E2973" s="75">
        <v>191988060589</v>
      </c>
      <c r="F2973" s="53" t="s">
        <v>7720</v>
      </c>
      <c r="G2973" s="50" t="s">
        <v>256</v>
      </c>
      <c r="H2973" s="50" t="s">
        <v>188</v>
      </c>
      <c r="I2973" s="79"/>
      <c r="J2973" s="79"/>
      <c r="K2973" s="82">
        <v>24.98</v>
      </c>
      <c r="L2973" s="48" t="s">
        <v>219</v>
      </c>
      <c r="M2973" s="50" t="s">
        <v>7730</v>
      </c>
      <c r="N2973" s="50" t="s">
        <v>7732</v>
      </c>
      <c r="O2973" s="54">
        <f>VLOOKUP(A2973,'Shurjoint Multiplier Sheet'!A:E,4,FALSE)</f>
        <v>0</v>
      </c>
      <c r="P2973" s="91">
        <v>1603.48</v>
      </c>
      <c r="Q2973" s="91">
        <f t="shared" si="53"/>
        <v>0</v>
      </c>
    </row>
    <row r="2974" spans="1:17" x14ac:dyDescent="0.25">
      <c r="A2974" s="48" t="s">
        <v>146</v>
      </c>
      <c r="B2974" s="55" t="s">
        <v>3957</v>
      </c>
      <c r="C2974" s="49" t="s">
        <v>3958</v>
      </c>
      <c r="D2974" s="49" t="s">
        <v>7715</v>
      </c>
      <c r="E2974" s="75">
        <v>191988060596</v>
      </c>
      <c r="F2974" s="53" t="s">
        <v>7720</v>
      </c>
      <c r="G2974" s="50" t="s">
        <v>259</v>
      </c>
      <c r="H2974" s="50" t="s">
        <v>188</v>
      </c>
      <c r="I2974" s="79"/>
      <c r="J2974" s="79"/>
      <c r="K2974" s="82">
        <v>28.51</v>
      </c>
      <c r="L2974" s="48" t="s">
        <v>219</v>
      </c>
      <c r="M2974" s="50" t="s">
        <v>7730</v>
      </c>
      <c r="N2974" s="50" t="s">
        <v>7732</v>
      </c>
      <c r="O2974" s="54">
        <f>VLOOKUP(A2974,'Shurjoint Multiplier Sheet'!A:E,4,FALSE)</f>
        <v>0</v>
      </c>
      <c r="P2974" s="91">
        <v>2127.98</v>
      </c>
      <c r="Q2974" s="91">
        <f t="shared" si="53"/>
        <v>0</v>
      </c>
    </row>
    <row r="2975" spans="1:17" x14ac:dyDescent="0.25">
      <c r="A2975" s="48" t="s">
        <v>146</v>
      </c>
      <c r="B2975" s="55" t="s">
        <v>3959</v>
      </c>
      <c r="C2975" s="49" t="s">
        <v>3960</v>
      </c>
      <c r="D2975" s="49" t="s">
        <v>7715</v>
      </c>
      <c r="E2975" s="75">
        <v>191988060619</v>
      </c>
      <c r="F2975" s="53" t="s">
        <v>7720</v>
      </c>
      <c r="G2975" s="50" t="s">
        <v>196</v>
      </c>
      <c r="H2975" s="50" t="s">
        <v>188</v>
      </c>
      <c r="I2975" s="79"/>
      <c r="J2975" s="79"/>
      <c r="K2975" s="82">
        <v>4.92</v>
      </c>
      <c r="L2975" s="48" t="s">
        <v>219</v>
      </c>
      <c r="M2975" s="50" t="s">
        <v>7730</v>
      </c>
      <c r="N2975" s="50" t="s">
        <v>7732</v>
      </c>
      <c r="O2975" s="54">
        <f>VLOOKUP(A2975,'Shurjoint Multiplier Sheet'!A:E,4,FALSE)</f>
        <v>0</v>
      </c>
      <c r="P2975" s="91">
        <v>723.24</v>
      </c>
      <c r="Q2975" s="91">
        <f t="shared" si="53"/>
        <v>0</v>
      </c>
    </row>
    <row r="2976" spans="1:17" x14ac:dyDescent="0.25">
      <c r="A2976" s="48" t="s">
        <v>146</v>
      </c>
      <c r="B2976" s="55" t="s">
        <v>3961</v>
      </c>
      <c r="C2976" s="49" t="s">
        <v>3962</v>
      </c>
      <c r="D2976" s="49" t="s">
        <v>7715</v>
      </c>
      <c r="E2976" s="75">
        <v>191988061289</v>
      </c>
      <c r="F2976" s="53" t="s">
        <v>7720</v>
      </c>
      <c r="G2976" s="50" t="s">
        <v>199</v>
      </c>
      <c r="H2976" s="50" t="s">
        <v>188</v>
      </c>
      <c r="I2976" s="79"/>
      <c r="J2976" s="79"/>
      <c r="K2976" s="82">
        <v>6.46</v>
      </c>
      <c r="L2976" s="48" t="s">
        <v>219</v>
      </c>
      <c r="M2976" s="50" t="s">
        <v>7730</v>
      </c>
      <c r="N2976" s="50" t="s">
        <v>7732</v>
      </c>
      <c r="O2976" s="54">
        <f>VLOOKUP(A2976,'Shurjoint Multiplier Sheet'!A:E,4,FALSE)</f>
        <v>0</v>
      </c>
      <c r="P2976" s="91">
        <v>828.5</v>
      </c>
      <c r="Q2976" s="91">
        <f t="shared" si="53"/>
        <v>0</v>
      </c>
    </row>
    <row r="2977" spans="1:17" x14ac:dyDescent="0.25">
      <c r="A2977" s="48" t="s">
        <v>146</v>
      </c>
      <c r="B2977" s="55" t="s">
        <v>3963</v>
      </c>
      <c r="C2977" s="49" t="s">
        <v>3964</v>
      </c>
      <c r="D2977" s="49" t="s">
        <v>7715</v>
      </c>
      <c r="E2977" s="75">
        <v>191988061296</v>
      </c>
      <c r="F2977" s="53" t="s">
        <v>7720</v>
      </c>
      <c r="G2977" s="50" t="s">
        <v>202</v>
      </c>
      <c r="H2977" s="50" t="s">
        <v>188</v>
      </c>
      <c r="I2977" s="79"/>
      <c r="J2977" s="79"/>
      <c r="K2977" s="82">
        <v>8.69</v>
      </c>
      <c r="L2977" s="48" t="s">
        <v>219</v>
      </c>
      <c r="M2977" s="50" t="s">
        <v>7730</v>
      </c>
      <c r="N2977" s="50" t="s">
        <v>7732</v>
      </c>
      <c r="O2977" s="54">
        <f>VLOOKUP(A2977,'Shurjoint Multiplier Sheet'!A:E,4,FALSE)</f>
        <v>0</v>
      </c>
      <c r="P2977" s="91">
        <v>1006.07</v>
      </c>
      <c r="Q2977" s="91">
        <f t="shared" si="53"/>
        <v>0</v>
      </c>
    </row>
    <row r="2978" spans="1:17" x14ac:dyDescent="0.25">
      <c r="A2978" s="48" t="s">
        <v>146</v>
      </c>
      <c r="B2978" s="55" t="s">
        <v>3965</v>
      </c>
      <c r="C2978" s="49" t="s">
        <v>3966</v>
      </c>
      <c r="D2978" s="49" t="s">
        <v>7715</v>
      </c>
      <c r="E2978" s="75">
        <v>191988061302</v>
      </c>
      <c r="F2978" s="53" t="s">
        <v>7720</v>
      </c>
      <c r="G2978" s="50" t="s">
        <v>232</v>
      </c>
      <c r="H2978" s="50" t="s">
        <v>188</v>
      </c>
      <c r="I2978" s="79"/>
      <c r="J2978" s="79"/>
      <c r="K2978" s="82">
        <v>16.760000000000002</v>
      </c>
      <c r="L2978" s="48" t="s">
        <v>219</v>
      </c>
      <c r="M2978" s="50" t="s">
        <v>7730</v>
      </c>
      <c r="N2978" s="50" t="s">
        <v>7732</v>
      </c>
      <c r="O2978" s="54">
        <f>VLOOKUP(A2978,'Shurjoint Multiplier Sheet'!A:E,4,FALSE)</f>
        <v>0</v>
      </c>
      <c r="P2978" s="91">
        <v>1251.26</v>
      </c>
      <c r="Q2978" s="91">
        <f t="shared" si="53"/>
        <v>0</v>
      </c>
    </row>
    <row r="2979" spans="1:17" x14ac:dyDescent="0.25">
      <c r="A2979" s="48" t="s">
        <v>146</v>
      </c>
      <c r="B2979" s="55" t="s">
        <v>3975</v>
      </c>
      <c r="C2979" s="49" t="s">
        <v>3976</v>
      </c>
      <c r="D2979" s="49" t="s">
        <v>7715</v>
      </c>
      <c r="E2979" s="75">
        <v>191988061326</v>
      </c>
      <c r="F2979" s="53" t="s">
        <v>7721</v>
      </c>
      <c r="G2979" s="50" t="s">
        <v>256</v>
      </c>
      <c r="H2979" s="50" t="s">
        <v>188</v>
      </c>
      <c r="I2979" s="79"/>
      <c r="J2979" s="79"/>
      <c r="K2979" s="82">
        <v>25.38</v>
      </c>
      <c r="L2979" s="48" t="s">
        <v>219</v>
      </c>
      <c r="M2979" s="50" t="s">
        <v>7730</v>
      </c>
      <c r="N2979" s="50" t="s">
        <v>121</v>
      </c>
      <c r="O2979" s="54">
        <f>VLOOKUP(A2979,'Shurjoint Multiplier Sheet'!A:E,4,FALSE)</f>
        <v>0</v>
      </c>
      <c r="P2979" s="91">
        <v>2171.4899999999998</v>
      </c>
      <c r="Q2979" s="91">
        <f t="shared" si="53"/>
        <v>0</v>
      </c>
    </row>
    <row r="2980" spans="1:17" x14ac:dyDescent="0.25">
      <c r="A2980" s="48" t="s">
        <v>146</v>
      </c>
      <c r="B2980" s="55" t="s">
        <v>3977</v>
      </c>
      <c r="C2980" s="49" t="s">
        <v>3978</v>
      </c>
      <c r="D2980" s="49" t="s">
        <v>7715</v>
      </c>
      <c r="E2980" s="75">
        <v>191988061333</v>
      </c>
      <c r="F2980" s="53" t="s">
        <v>7721</v>
      </c>
      <c r="G2980" s="50" t="s">
        <v>259</v>
      </c>
      <c r="H2980" s="50" t="s">
        <v>188</v>
      </c>
      <c r="I2980" s="79"/>
      <c r="J2980" s="79"/>
      <c r="K2980" s="82">
        <v>34.39</v>
      </c>
      <c r="L2980" s="48" t="s">
        <v>219</v>
      </c>
      <c r="M2980" s="50" t="s">
        <v>7730</v>
      </c>
      <c r="N2980" s="50" t="s">
        <v>121</v>
      </c>
      <c r="O2980" s="54">
        <f>VLOOKUP(A2980,'Shurjoint Multiplier Sheet'!A:E,4,FALSE)</f>
        <v>0</v>
      </c>
      <c r="P2980" s="91">
        <v>2819.47</v>
      </c>
      <c r="Q2980" s="91">
        <f t="shared" si="53"/>
        <v>0</v>
      </c>
    </row>
    <row r="2981" spans="1:17" x14ac:dyDescent="0.25">
      <c r="A2981" s="48" t="s">
        <v>146</v>
      </c>
      <c r="B2981" s="55" t="s">
        <v>3979</v>
      </c>
      <c r="C2981" s="49" t="s">
        <v>3980</v>
      </c>
      <c r="D2981" s="49" t="s">
        <v>7715</v>
      </c>
      <c r="E2981" s="75">
        <v>191988061340</v>
      </c>
      <c r="F2981" s="53" t="s">
        <v>7721</v>
      </c>
      <c r="G2981" s="50" t="s">
        <v>196</v>
      </c>
      <c r="H2981" s="50" t="s">
        <v>188</v>
      </c>
      <c r="I2981" s="79"/>
      <c r="J2981" s="79"/>
      <c r="K2981" s="82">
        <v>8.5500000000000007</v>
      </c>
      <c r="L2981" s="48" t="s">
        <v>219</v>
      </c>
      <c r="M2981" s="50" t="s">
        <v>7730</v>
      </c>
      <c r="N2981" s="50" t="s">
        <v>121</v>
      </c>
      <c r="O2981" s="54">
        <f>VLOOKUP(A2981,'Shurjoint Multiplier Sheet'!A:E,4,FALSE)</f>
        <v>0</v>
      </c>
      <c r="P2981" s="91">
        <v>807.33</v>
      </c>
      <c r="Q2981" s="91">
        <f t="shared" si="53"/>
        <v>0</v>
      </c>
    </row>
    <row r="2982" spans="1:17" x14ac:dyDescent="0.25">
      <c r="A2982" s="48" t="s">
        <v>146</v>
      </c>
      <c r="B2982" s="55" t="s">
        <v>3981</v>
      </c>
      <c r="C2982" s="49" t="s">
        <v>3982</v>
      </c>
      <c r="D2982" s="49" t="s">
        <v>7715</v>
      </c>
      <c r="E2982" s="75">
        <v>191988061357</v>
      </c>
      <c r="F2982" s="53" t="s">
        <v>7721</v>
      </c>
      <c r="G2982" s="50" t="s">
        <v>199</v>
      </c>
      <c r="H2982" s="50" t="s">
        <v>188</v>
      </c>
      <c r="I2982" s="79"/>
      <c r="J2982" s="79"/>
      <c r="K2982" s="82">
        <v>9.99</v>
      </c>
      <c r="L2982" s="48" t="s">
        <v>219</v>
      </c>
      <c r="M2982" s="50" t="s">
        <v>7730</v>
      </c>
      <c r="N2982" s="50" t="s">
        <v>121</v>
      </c>
      <c r="O2982" s="54">
        <f>VLOOKUP(A2982,'Shurjoint Multiplier Sheet'!A:E,4,FALSE)</f>
        <v>0</v>
      </c>
      <c r="P2982" s="91">
        <v>898.46</v>
      </c>
      <c r="Q2982" s="91">
        <f t="shared" si="53"/>
        <v>0</v>
      </c>
    </row>
    <row r="2983" spans="1:17" x14ac:dyDescent="0.25">
      <c r="A2983" s="48" t="s">
        <v>146</v>
      </c>
      <c r="B2983" s="55" t="s">
        <v>3983</v>
      </c>
      <c r="C2983" s="49" t="s">
        <v>3984</v>
      </c>
      <c r="D2983" s="49" t="s">
        <v>7715</v>
      </c>
      <c r="E2983" s="75">
        <v>191988061371</v>
      </c>
      <c r="F2983" s="53" t="s">
        <v>7721</v>
      </c>
      <c r="G2983" s="50" t="s">
        <v>202</v>
      </c>
      <c r="H2983" s="50" t="s">
        <v>188</v>
      </c>
      <c r="I2983" s="79"/>
      <c r="J2983" s="79"/>
      <c r="K2983" s="82">
        <v>11.9</v>
      </c>
      <c r="L2983" s="48" t="s">
        <v>219</v>
      </c>
      <c r="M2983" s="50" t="s">
        <v>7730</v>
      </c>
      <c r="N2983" s="50" t="s">
        <v>121</v>
      </c>
      <c r="O2983" s="54">
        <f>VLOOKUP(A2983,'Shurjoint Multiplier Sheet'!A:E,4,FALSE)</f>
        <v>0</v>
      </c>
      <c r="P2983" s="91">
        <v>1177.18</v>
      </c>
      <c r="Q2983" s="91">
        <f t="shared" si="53"/>
        <v>0</v>
      </c>
    </row>
    <row r="2984" spans="1:17" x14ac:dyDescent="0.25">
      <c r="A2984" s="48" t="s">
        <v>146</v>
      </c>
      <c r="B2984" s="55" t="s">
        <v>3985</v>
      </c>
      <c r="C2984" s="49" t="s">
        <v>3986</v>
      </c>
      <c r="D2984" s="49" t="s">
        <v>7715</v>
      </c>
      <c r="E2984" s="75">
        <v>191988062033</v>
      </c>
      <c r="F2984" s="53" t="s">
        <v>7721</v>
      </c>
      <c r="G2984" s="50" t="s">
        <v>232</v>
      </c>
      <c r="H2984" s="50" t="s">
        <v>188</v>
      </c>
      <c r="I2984" s="79"/>
      <c r="J2984" s="79"/>
      <c r="K2984" s="82">
        <v>19</v>
      </c>
      <c r="L2984" s="48" t="s">
        <v>219</v>
      </c>
      <c r="M2984" s="50" t="s">
        <v>7730</v>
      </c>
      <c r="N2984" s="50" t="s">
        <v>121</v>
      </c>
      <c r="O2984" s="54">
        <f>VLOOKUP(A2984,'Shurjoint Multiplier Sheet'!A:E,4,FALSE)</f>
        <v>0</v>
      </c>
      <c r="P2984" s="91">
        <v>1485.29</v>
      </c>
      <c r="Q2984" s="91">
        <f t="shared" si="53"/>
        <v>0</v>
      </c>
    </row>
    <row r="2985" spans="1:17" x14ac:dyDescent="0.25">
      <c r="A2985" s="48" t="s">
        <v>146</v>
      </c>
      <c r="B2985" s="55" t="s">
        <v>4833</v>
      </c>
      <c r="C2985" s="49" t="s">
        <v>4834</v>
      </c>
      <c r="D2985" s="49" t="s">
        <v>7749</v>
      </c>
      <c r="E2985" s="75">
        <v>191988072346</v>
      </c>
      <c r="F2985" s="53" t="s">
        <v>7719</v>
      </c>
      <c r="G2985" s="50" t="s">
        <v>256</v>
      </c>
      <c r="H2985" s="50" t="s">
        <v>188</v>
      </c>
      <c r="I2985" s="79"/>
      <c r="J2985" s="79"/>
      <c r="K2985" s="82">
        <v>1.08</v>
      </c>
      <c r="L2985" s="48" t="s">
        <v>190</v>
      </c>
      <c r="M2985" s="50" t="s">
        <v>7730</v>
      </c>
      <c r="N2985" s="50" t="s">
        <v>7731</v>
      </c>
      <c r="O2985" s="54">
        <f>VLOOKUP(A2985,'Shurjoint Multiplier Sheet'!A:E,4,FALSE)</f>
        <v>0</v>
      </c>
      <c r="P2985" s="91">
        <v>388.26</v>
      </c>
      <c r="Q2985" s="91">
        <f t="shared" si="53"/>
        <v>0</v>
      </c>
    </row>
    <row r="2986" spans="1:17" x14ac:dyDescent="0.25">
      <c r="A2986" s="48" t="s">
        <v>146</v>
      </c>
      <c r="B2986" s="55" t="s">
        <v>4835</v>
      </c>
      <c r="C2986" s="49" t="s">
        <v>4836</v>
      </c>
      <c r="D2986" s="49" t="s">
        <v>7749</v>
      </c>
      <c r="E2986" s="75">
        <v>191988072353</v>
      </c>
      <c r="F2986" s="53" t="s">
        <v>7719</v>
      </c>
      <c r="G2986" s="50" t="s">
        <v>259</v>
      </c>
      <c r="H2986" s="50" t="s">
        <v>188</v>
      </c>
      <c r="I2986" s="79"/>
      <c r="J2986" s="79"/>
      <c r="K2986" s="82">
        <v>1.32</v>
      </c>
      <c r="L2986" s="48" t="s">
        <v>190</v>
      </c>
      <c r="M2986" s="50" t="s">
        <v>7730</v>
      </c>
      <c r="N2986" s="50" t="s">
        <v>7731</v>
      </c>
      <c r="O2986" s="54">
        <f>VLOOKUP(A2986,'Shurjoint Multiplier Sheet'!A:E,4,FALSE)</f>
        <v>0</v>
      </c>
      <c r="P2986" s="91">
        <v>456.39</v>
      </c>
      <c r="Q2986" s="91">
        <f t="shared" si="53"/>
        <v>0</v>
      </c>
    </row>
    <row r="2987" spans="1:17" x14ac:dyDescent="0.25">
      <c r="A2987" s="48" t="s">
        <v>146</v>
      </c>
      <c r="B2987" s="55" t="s">
        <v>4837</v>
      </c>
      <c r="C2987" s="49" t="s">
        <v>4838</v>
      </c>
      <c r="D2987" s="49" t="s">
        <v>7749</v>
      </c>
      <c r="E2987" s="75">
        <v>191988072360</v>
      </c>
      <c r="F2987" s="53" t="s">
        <v>7719</v>
      </c>
      <c r="G2987" s="50" t="s">
        <v>196</v>
      </c>
      <c r="H2987" s="50" t="s">
        <v>188</v>
      </c>
      <c r="I2987" s="79"/>
      <c r="J2987" s="79"/>
      <c r="K2987" s="82">
        <v>0.26</v>
      </c>
      <c r="L2987" s="48" t="s">
        <v>190</v>
      </c>
      <c r="M2987" s="50" t="s">
        <v>7730</v>
      </c>
      <c r="N2987" s="50" t="s">
        <v>7731</v>
      </c>
      <c r="O2987" s="54">
        <f>VLOOKUP(A2987,'Shurjoint Multiplier Sheet'!A:E,4,FALSE)</f>
        <v>0</v>
      </c>
      <c r="P2987" s="91">
        <v>123.29</v>
      </c>
      <c r="Q2987" s="91">
        <f t="shared" si="53"/>
        <v>0</v>
      </c>
    </row>
    <row r="2988" spans="1:17" x14ac:dyDescent="0.25">
      <c r="A2988" s="48" t="s">
        <v>146</v>
      </c>
      <c r="B2988" s="55" t="s">
        <v>4839</v>
      </c>
      <c r="C2988" s="49" t="s">
        <v>4840</v>
      </c>
      <c r="D2988" s="49" t="s">
        <v>7749</v>
      </c>
      <c r="E2988" s="75">
        <v>191988072377</v>
      </c>
      <c r="F2988" s="53" t="s">
        <v>7719</v>
      </c>
      <c r="G2988" s="50" t="s">
        <v>199</v>
      </c>
      <c r="H2988" s="50" t="s">
        <v>188</v>
      </c>
      <c r="I2988" s="79"/>
      <c r="J2988" s="79"/>
      <c r="K2988" s="82">
        <v>0.33</v>
      </c>
      <c r="L2988" s="48" t="s">
        <v>190</v>
      </c>
      <c r="M2988" s="50" t="s">
        <v>7730</v>
      </c>
      <c r="N2988" s="50" t="s">
        <v>7731</v>
      </c>
      <c r="O2988" s="54">
        <f>VLOOKUP(A2988,'Shurjoint Multiplier Sheet'!A:E,4,FALSE)</f>
        <v>0</v>
      </c>
      <c r="P2988" s="91">
        <v>134.65</v>
      </c>
      <c r="Q2988" s="91">
        <f t="shared" si="53"/>
        <v>0</v>
      </c>
    </row>
    <row r="2989" spans="1:17" x14ac:dyDescent="0.25">
      <c r="A2989" s="48" t="s">
        <v>146</v>
      </c>
      <c r="B2989" s="55" t="s">
        <v>4841</v>
      </c>
      <c r="C2989" s="49" t="s">
        <v>4842</v>
      </c>
      <c r="D2989" s="49" t="s">
        <v>7749</v>
      </c>
      <c r="E2989" s="75">
        <v>191988072384</v>
      </c>
      <c r="F2989" s="53" t="s">
        <v>7719</v>
      </c>
      <c r="G2989" s="50" t="s">
        <v>202</v>
      </c>
      <c r="H2989" s="50" t="s">
        <v>188</v>
      </c>
      <c r="I2989" s="79"/>
      <c r="J2989" s="79"/>
      <c r="K2989" s="82">
        <v>0.53</v>
      </c>
      <c r="L2989" s="48" t="s">
        <v>190</v>
      </c>
      <c r="M2989" s="50" t="s">
        <v>7730</v>
      </c>
      <c r="N2989" s="50" t="s">
        <v>7731</v>
      </c>
      <c r="O2989" s="54">
        <f>VLOOKUP(A2989,'Shurjoint Multiplier Sheet'!A:E,4,FALSE)</f>
        <v>0</v>
      </c>
      <c r="P2989" s="91">
        <v>262.27</v>
      </c>
      <c r="Q2989" s="91">
        <f t="shared" si="53"/>
        <v>0</v>
      </c>
    </row>
    <row r="2990" spans="1:17" x14ac:dyDescent="0.25">
      <c r="A2990" s="48" t="s">
        <v>146</v>
      </c>
      <c r="B2990" s="55" t="s">
        <v>7671</v>
      </c>
      <c r="C2990" s="49" t="str">
        <f>VLOOKUP(B2990,[1]Data!$A$86:$B$9088,2,FALSE)</f>
        <v>8" A505 AWWA GASKET ONLY GS M</v>
      </c>
      <c r="D2990" s="49" t="s">
        <v>7749</v>
      </c>
      <c r="E2990" s="75"/>
      <c r="F2990" s="53" t="s">
        <v>7719</v>
      </c>
      <c r="G2990" s="50" t="s">
        <v>232</v>
      </c>
      <c r="H2990" s="50" t="s">
        <v>188</v>
      </c>
      <c r="I2990" s="79"/>
      <c r="J2990" s="79"/>
      <c r="K2990" s="82">
        <v>0.73</v>
      </c>
      <c r="L2990" s="48" t="s">
        <v>190</v>
      </c>
      <c r="M2990" s="50" t="s">
        <v>7730</v>
      </c>
      <c r="N2990" s="50" t="s">
        <v>7731</v>
      </c>
      <c r="O2990" s="54">
        <f>VLOOKUP(A2990,'Shurjoint Multiplier Sheet'!A:E,4,FALSE)</f>
        <v>0</v>
      </c>
      <c r="P2990" s="91">
        <v>345</v>
      </c>
      <c r="Q2990" s="91">
        <f t="shared" si="53"/>
        <v>0</v>
      </c>
    </row>
    <row r="2991" spans="1:17" x14ac:dyDescent="0.25">
      <c r="A2991" s="48" t="s">
        <v>146</v>
      </c>
      <c r="B2991" s="55" t="s">
        <v>4843</v>
      </c>
      <c r="C2991" s="49" t="s">
        <v>4844</v>
      </c>
      <c r="D2991" s="49" t="s">
        <v>7749</v>
      </c>
      <c r="E2991" s="75">
        <v>191988072407</v>
      </c>
      <c r="F2991" s="53" t="s">
        <v>7720</v>
      </c>
      <c r="G2991" s="50" t="s">
        <v>256</v>
      </c>
      <c r="H2991" s="50" t="s">
        <v>188</v>
      </c>
      <c r="I2991" s="79"/>
      <c r="J2991" s="79"/>
      <c r="K2991" s="82">
        <v>1.5</v>
      </c>
      <c r="L2991" s="48" t="s">
        <v>190</v>
      </c>
      <c r="M2991" s="50" t="s">
        <v>7730</v>
      </c>
      <c r="N2991" s="50" t="s">
        <v>7732</v>
      </c>
      <c r="O2991" s="54">
        <f>VLOOKUP(A2991,'Shurjoint Multiplier Sheet'!A:E,4,FALSE)</f>
        <v>0</v>
      </c>
      <c r="P2991" s="91">
        <v>616.46</v>
      </c>
      <c r="Q2991" s="91">
        <f t="shared" si="53"/>
        <v>0</v>
      </c>
    </row>
    <row r="2992" spans="1:17" x14ac:dyDescent="0.25">
      <c r="A2992" s="48" t="s">
        <v>146</v>
      </c>
      <c r="B2992" s="55" t="s">
        <v>4845</v>
      </c>
      <c r="C2992" s="49" t="s">
        <v>4846</v>
      </c>
      <c r="D2992" s="49" t="s">
        <v>7749</v>
      </c>
      <c r="E2992" s="75">
        <v>191988072414</v>
      </c>
      <c r="F2992" s="53" t="s">
        <v>7720</v>
      </c>
      <c r="G2992" s="50" t="s">
        <v>259</v>
      </c>
      <c r="H2992" s="50" t="s">
        <v>188</v>
      </c>
      <c r="I2992" s="79"/>
      <c r="J2992" s="79"/>
      <c r="K2992" s="82">
        <v>1.32</v>
      </c>
      <c r="L2992" s="48" t="s">
        <v>190</v>
      </c>
      <c r="M2992" s="50" t="s">
        <v>7730</v>
      </c>
      <c r="N2992" s="50" t="s">
        <v>7732</v>
      </c>
      <c r="O2992" s="54">
        <f>VLOOKUP(A2992,'Shurjoint Multiplier Sheet'!A:E,4,FALSE)</f>
        <v>0</v>
      </c>
      <c r="P2992" s="91">
        <v>636.47</v>
      </c>
      <c r="Q2992" s="91">
        <f t="shared" ref="Q2992:Q3055" si="54">O2992*P2992</f>
        <v>0</v>
      </c>
    </row>
    <row r="2993" spans="1:17" x14ac:dyDescent="0.25">
      <c r="A2993" s="48" t="s">
        <v>146</v>
      </c>
      <c r="B2993" s="55" t="s">
        <v>4847</v>
      </c>
      <c r="C2993" s="49" t="s">
        <v>4848</v>
      </c>
      <c r="D2993" s="49" t="s">
        <v>7749</v>
      </c>
      <c r="E2993" s="75">
        <v>191988072421</v>
      </c>
      <c r="F2993" s="53" t="s">
        <v>7720</v>
      </c>
      <c r="G2993" s="50" t="s">
        <v>196</v>
      </c>
      <c r="H2993" s="50" t="s">
        <v>188</v>
      </c>
      <c r="I2993" s="79"/>
      <c r="J2993" s="79"/>
      <c r="K2993" s="82">
        <v>0.5</v>
      </c>
      <c r="L2993" s="48" t="s">
        <v>190</v>
      </c>
      <c r="M2993" s="50" t="s">
        <v>7730</v>
      </c>
      <c r="N2993" s="50" t="s">
        <v>7732</v>
      </c>
      <c r="O2993" s="54">
        <f>VLOOKUP(A2993,'Shurjoint Multiplier Sheet'!A:E,4,FALSE)</f>
        <v>0</v>
      </c>
      <c r="P2993" s="91">
        <v>286.06</v>
      </c>
      <c r="Q2993" s="91">
        <f t="shared" si="54"/>
        <v>0</v>
      </c>
    </row>
    <row r="2994" spans="1:17" x14ac:dyDescent="0.25">
      <c r="A2994" s="48" t="s">
        <v>146</v>
      </c>
      <c r="B2994" s="55" t="s">
        <v>4849</v>
      </c>
      <c r="C2994" s="49" t="s">
        <v>4850</v>
      </c>
      <c r="D2994" s="49" t="s">
        <v>7749</v>
      </c>
      <c r="E2994" s="75">
        <v>191988072438</v>
      </c>
      <c r="F2994" s="53" t="s">
        <v>7720</v>
      </c>
      <c r="G2994" s="50" t="s">
        <v>199</v>
      </c>
      <c r="H2994" s="50" t="s">
        <v>188</v>
      </c>
      <c r="I2994" s="79"/>
      <c r="J2994" s="79"/>
      <c r="K2994" s="82">
        <v>0.5</v>
      </c>
      <c r="L2994" s="48" t="s">
        <v>190</v>
      </c>
      <c r="M2994" s="50" t="s">
        <v>7730</v>
      </c>
      <c r="N2994" s="50" t="s">
        <v>7732</v>
      </c>
      <c r="O2994" s="54">
        <f>VLOOKUP(A2994,'Shurjoint Multiplier Sheet'!A:E,4,FALSE)</f>
        <v>0</v>
      </c>
      <c r="P2994" s="91">
        <v>296.33</v>
      </c>
      <c r="Q2994" s="91">
        <f t="shared" si="54"/>
        <v>0</v>
      </c>
    </row>
    <row r="2995" spans="1:17" x14ac:dyDescent="0.25">
      <c r="A2995" s="48" t="s">
        <v>146</v>
      </c>
      <c r="B2995" s="55" t="s">
        <v>4851</v>
      </c>
      <c r="C2995" s="49" t="s">
        <v>4852</v>
      </c>
      <c r="D2995" s="49" t="s">
        <v>7749</v>
      </c>
      <c r="E2995" s="75">
        <v>191988072445</v>
      </c>
      <c r="F2995" s="53" t="s">
        <v>7720</v>
      </c>
      <c r="G2995" s="50" t="s">
        <v>202</v>
      </c>
      <c r="H2995" s="50" t="s">
        <v>188</v>
      </c>
      <c r="I2995" s="79"/>
      <c r="J2995" s="79"/>
      <c r="K2995" s="82">
        <v>1</v>
      </c>
      <c r="L2995" s="48" t="s">
        <v>190</v>
      </c>
      <c r="M2995" s="50" t="s">
        <v>7730</v>
      </c>
      <c r="N2995" s="50" t="s">
        <v>7732</v>
      </c>
      <c r="O2995" s="54">
        <f>VLOOKUP(A2995,'Shurjoint Multiplier Sheet'!A:E,4,FALSE)</f>
        <v>0</v>
      </c>
      <c r="P2995" s="91">
        <v>321.20999999999998</v>
      </c>
      <c r="Q2995" s="91">
        <f t="shared" si="54"/>
        <v>0</v>
      </c>
    </row>
    <row r="2996" spans="1:17" x14ac:dyDescent="0.25">
      <c r="A2996" s="48" t="s">
        <v>146</v>
      </c>
      <c r="B2996" s="55" t="s">
        <v>4853</v>
      </c>
      <c r="C2996" s="49" t="s">
        <v>4854</v>
      </c>
      <c r="D2996" s="49" t="s">
        <v>7749</v>
      </c>
      <c r="E2996" s="75">
        <v>191988072452</v>
      </c>
      <c r="F2996" s="53" t="s">
        <v>7720</v>
      </c>
      <c r="G2996" s="50" t="s">
        <v>232</v>
      </c>
      <c r="H2996" s="50" t="s">
        <v>188</v>
      </c>
      <c r="I2996" s="79"/>
      <c r="J2996" s="79"/>
      <c r="K2996" s="82">
        <v>0.84</v>
      </c>
      <c r="L2996" s="48" t="s">
        <v>190</v>
      </c>
      <c r="M2996" s="50" t="s">
        <v>7730</v>
      </c>
      <c r="N2996" s="50" t="s">
        <v>7732</v>
      </c>
      <c r="O2996" s="54">
        <f>VLOOKUP(A2996,'Shurjoint Multiplier Sheet'!A:E,4,FALSE)</f>
        <v>0</v>
      </c>
      <c r="P2996" s="91">
        <v>355.28</v>
      </c>
      <c r="Q2996" s="91">
        <f t="shared" si="54"/>
        <v>0</v>
      </c>
    </row>
    <row r="2997" spans="1:17" x14ac:dyDescent="0.25">
      <c r="A2997" s="48" t="s">
        <v>146</v>
      </c>
      <c r="B2997" s="55" t="s">
        <v>4855</v>
      </c>
      <c r="C2997" s="49" t="s">
        <v>4856</v>
      </c>
      <c r="D2997" s="49" t="s">
        <v>7749</v>
      </c>
      <c r="E2997" s="75">
        <v>191988072469</v>
      </c>
      <c r="F2997" s="53" t="s">
        <v>7721</v>
      </c>
      <c r="G2997" s="50" t="s">
        <v>256</v>
      </c>
      <c r="H2997" s="50" t="s">
        <v>188</v>
      </c>
      <c r="I2997" s="79"/>
      <c r="J2997" s="79"/>
      <c r="K2997" s="82">
        <v>0.49</v>
      </c>
      <c r="L2997" s="48" t="s">
        <v>190</v>
      </c>
      <c r="M2997" s="50" t="s">
        <v>7730</v>
      </c>
      <c r="N2997" s="50" t="s">
        <v>121</v>
      </c>
      <c r="O2997" s="54">
        <f>VLOOKUP(A2997,'Shurjoint Multiplier Sheet'!A:E,4,FALSE)</f>
        <v>0</v>
      </c>
      <c r="P2997" s="91">
        <v>261.72000000000003</v>
      </c>
      <c r="Q2997" s="91">
        <f t="shared" si="54"/>
        <v>0</v>
      </c>
    </row>
    <row r="2998" spans="1:17" x14ac:dyDescent="0.25">
      <c r="A2998" s="48" t="s">
        <v>146</v>
      </c>
      <c r="B2998" s="55" t="s">
        <v>4857</v>
      </c>
      <c r="C2998" s="49" t="s">
        <v>4858</v>
      </c>
      <c r="D2998" s="49" t="s">
        <v>7749</v>
      </c>
      <c r="E2998" s="75">
        <v>191988072476</v>
      </c>
      <c r="F2998" s="53" t="s">
        <v>7721</v>
      </c>
      <c r="G2998" s="50" t="s">
        <v>259</v>
      </c>
      <c r="H2998" s="50" t="s">
        <v>188</v>
      </c>
      <c r="I2998" s="79"/>
      <c r="J2998" s="79"/>
      <c r="K2998" s="82">
        <v>1.32</v>
      </c>
      <c r="L2998" s="48" t="s">
        <v>190</v>
      </c>
      <c r="M2998" s="50" t="s">
        <v>7730</v>
      </c>
      <c r="N2998" s="50" t="s">
        <v>121</v>
      </c>
      <c r="O2998" s="54">
        <f>VLOOKUP(A2998,'Shurjoint Multiplier Sheet'!A:E,4,FALSE)</f>
        <v>0</v>
      </c>
      <c r="P2998" s="91">
        <v>309.85000000000002</v>
      </c>
      <c r="Q2998" s="91">
        <f t="shared" si="54"/>
        <v>0</v>
      </c>
    </row>
    <row r="2999" spans="1:17" x14ac:dyDescent="0.25">
      <c r="A2999" s="48" t="s">
        <v>146</v>
      </c>
      <c r="B2999" s="55" t="s">
        <v>4859</v>
      </c>
      <c r="C2999" s="49" t="s">
        <v>4860</v>
      </c>
      <c r="D2999" s="49" t="s">
        <v>7749</v>
      </c>
      <c r="E2999" s="75">
        <v>191988072483</v>
      </c>
      <c r="F2999" s="53" t="s">
        <v>7721</v>
      </c>
      <c r="G2999" s="50" t="s">
        <v>196</v>
      </c>
      <c r="H2999" s="50" t="s">
        <v>188</v>
      </c>
      <c r="I2999" s="79"/>
      <c r="J2999" s="79"/>
      <c r="K2999" s="82">
        <v>0.09</v>
      </c>
      <c r="L2999" s="48" t="s">
        <v>190</v>
      </c>
      <c r="M2999" s="50" t="s">
        <v>7730</v>
      </c>
      <c r="N2999" s="50" t="s">
        <v>121</v>
      </c>
      <c r="O2999" s="54">
        <f>VLOOKUP(A2999,'Shurjoint Multiplier Sheet'!A:E,4,FALSE)</f>
        <v>0</v>
      </c>
      <c r="P2999" s="91">
        <v>181.69</v>
      </c>
      <c r="Q2999" s="91">
        <f t="shared" si="54"/>
        <v>0</v>
      </c>
    </row>
    <row r="3000" spans="1:17" x14ac:dyDescent="0.25">
      <c r="A3000" s="48" t="s">
        <v>146</v>
      </c>
      <c r="B3000" s="55" t="s">
        <v>4861</v>
      </c>
      <c r="C3000" s="49" t="s">
        <v>4862</v>
      </c>
      <c r="D3000" s="49" t="s">
        <v>7749</v>
      </c>
      <c r="E3000" s="75">
        <v>191988072490</v>
      </c>
      <c r="F3000" s="53" t="s">
        <v>7721</v>
      </c>
      <c r="G3000" s="50" t="s">
        <v>199</v>
      </c>
      <c r="H3000" s="50" t="s">
        <v>188</v>
      </c>
      <c r="I3000" s="79"/>
      <c r="J3000" s="79"/>
      <c r="K3000" s="82">
        <v>0.13</v>
      </c>
      <c r="L3000" s="48" t="s">
        <v>190</v>
      </c>
      <c r="M3000" s="50" t="s">
        <v>7730</v>
      </c>
      <c r="N3000" s="50" t="s">
        <v>121</v>
      </c>
      <c r="O3000" s="54">
        <f>VLOOKUP(A3000,'Shurjoint Multiplier Sheet'!A:E,4,FALSE)</f>
        <v>0</v>
      </c>
      <c r="P3000" s="91">
        <v>181.69</v>
      </c>
      <c r="Q3000" s="91">
        <f t="shared" si="54"/>
        <v>0</v>
      </c>
    </row>
    <row r="3001" spans="1:17" x14ac:dyDescent="0.25">
      <c r="A3001" s="48" t="s">
        <v>146</v>
      </c>
      <c r="B3001" s="55" t="s">
        <v>4863</v>
      </c>
      <c r="C3001" s="49" t="s">
        <v>4864</v>
      </c>
      <c r="D3001" s="49" t="s">
        <v>7749</v>
      </c>
      <c r="E3001" s="75">
        <v>191988072506</v>
      </c>
      <c r="F3001" s="53" t="s">
        <v>7721</v>
      </c>
      <c r="G3001" s="50" t="s">
        <v>202</v>
      </c>
      <c r="H3001" s="50" t="s">
        <v>188</v>
      </c>
      <c r="I3001" s="79"/>
      <c r="J3001" s="79"/>
      <c r="K3001" s="82">
        <v>0.2</v>
      </c>
      <c r="L3001" s="48" t="s">
        <v>190</v>
      </c>
      <c r="M3001" s="50" t="s">
        <v>7730</v>
      </c>
      <c r="N3001" s="50" t="s">
        <v>121</v>
      </c>
      <c r="O3001" s="54">
        <f>VLOOKUP(A3001,'Shurjoint Multiplier Sheet'!A:E,4,FALSE)</f>
        <v>0</v>
      </c>
      <c r="P3001" s="91">
        <v>200.62</v>
      </c>
      <c r="Q3001" s="91">
        <f t="shared" si="54"/>
        <v>0</v>
      </c>
    </row>
    <row r="3002" spans="1:17" x14ac:dyDescent="0.25">
      <c r="A3002" s="48" t="s">
        <v>146</v>
      </c>
      <c r="B3002" s="55" t="s">
        <v>4865</v>
      </c>
      <c r="C3002" s="49" t="s">
        <v>4866</v>
      </c>
      <c r="D3002" s="49" t="s">
        <v>7749</v>
      </c>
      <c r="E3002" s="75">
        <v>191988072513</v>
      </c>
      <c r="F3002" s="53" t="s">
        <v>7721</v>
      </c>
      <c r="G3002" s="50" t="s">
        <v>232</v>
      </c>
      <c r="H3002" s="50" t="s">
        <v>188</v>
      </c>
      <c r="I3002" s="79"/>
      <c r="J3002" s="79"/>
      <c r="K3002" s="82">
        <v>0.28999999999999998</v>
      </c>
      <c r="L3002" s="48" t="s">
        <v>190</v>
      </c>
      <c r="M3002" s="50" t="s">
        <v>7730</v>
      </c>
      <c r="N3002" s="50" t="s">
        <v>121</v>
      </c>
      <c r="O3002" s="54">
        <f>VLOOKUP(A3002,'Shurjoint Multiplier Sheet'!A:E,4,FALSE)</f>
        <v>0</v>
      </c>
      <c r="P3002" s="91">
        <v>229.28</v>
      </c>
      <c r="Q3002" s="91">
        <f t="shared" si="54"/>
        <v>0</v>
      </c>
    </row>
    <row r="3003" spans="1:17" x14ac:dyDescent="0.25">
      <c r="A3003" s="48" t="s">
        <v>150</v>
      </c>
      <c r="B3003" s="49" t="s">
        <v>4007</v>
      </c>
      <c r="C3003" s="49" t="s">
        <v>4008</v>
      </c>
      <c r="D3003" s="49" t="s">
        <v>4009</v>
      </c>
      <c r="E3003" s="75">
        <v>191988060329</v>
      </c>
      <c r="F3003" s="53" t="s">
        <v>151</v>
      </c>
      <c r="G3003" s="50" t="s">
        <v>193</v>
      </c>
      <c r="H3003" s="50" t="s">
        <v>188</v>
      </c>
      <c r="I3003" s="78"/>
      <c r="J3003" s="78"/>
      <c r="K3003" s="82">
        <v>3.59</v>
      </c>
      <c r="L3003" s="48" t="s">
        <v>4010</v>
      </c>
      <c r="M3003" s="50" t="s">
        <v>190</v>
      </c>
      <c r="N3003" s="50" t="s">
        <v>190</v>
      </c>
      <c r="O3003" s="54">
        <f>VLOOKUP(A3003,'Shurjoint Multiplier Sheet'!A:E,4,FALSE)</f>
        <v>0</v>
      </c>
      <c r="P3003" s="91">
        <v>2033.77</v>
      </c>
      <c r="Q3003" s="91">
        <f t="shared" si="54"/>
        <v>0</v>
      </c>
    </row>
    <row r="3004" spans="1:17" x14ac:dyDescent="0.25">
      <c r="A3004" s="48" t="s">
        <v>150</v>
      </c>
      <c r="B3004" s="49" t="s">
        <v>4011</v>
      </c>
      <c r="C3004" s="49" t="s">
        <v>4012</v>
      </c>
      <c r="D3004" s="49" t="s">
        <v>4009</v>
      </c>
      <c r="E3004" s="75">
        <v>191988060411</v>
      </c>
      <c r="F3004" s="53" t="s">
        <v>151</v>
      </c>
      <c r="G3004" s="50" t="s">
        <v>187</v>
      </c>
      <c r="H3004" s="50" t="s">
        <v>188</v>
      </c>
      <c r="I3004" s="78"/>
      <c r="J3004" s="78"/>
      <c r="K3004" s="82">
        <v>6.75</v>
      </c>
      <c r="L3004" s="48" t="s">
        <v>4010</v>
      </c>
      <c r="M3004" s="50" t="s">
        <v>190</v>
      </c>
      <c r="N3004" s="50" t="s">
        <v>190</v>
      </c>
      <c r="O3004" s="54">
        <f>VLOOKUP(A3004,'Shurjoint Multiplier Sheet'!A:E,4,FALSE)</f>
        <v>0</v>
      </c>
      <c r="P3004" s="91">
        <v>2904.37</v>
      </c>
      <c r="Q3004" s="91">
        <f t="shared" si="54"/>
        <v>0</v>
      </c>
    </row>
    <row r="3005" spans="1:17" x14ac:dyDescent="0.25">
      <c r="A3005" s="48" t="s">
        <v>150</v>
      </c>
      <c r="B3005" s="49" t="s">
        <v>4013</v>
      </c>
      <c r="C3005" s="49" t="s">
        <v>4014</v>
      </c>
      <c r="D3005" s="49" t="s">
        <v>4009</v>
      </c>
      <c r="E3005" s="75">
        <v>191988060473</v>
      </c>
      <c r="F3005" s="53" t="s">
        <v>151</v>
      </c>
      <c r="G3005" s="50" t="s">
        <v>196</v>
      </c>
      <c r="H3005" s="50" t="s">
        <v>188</v>
      </c>
      <c r="I3005" s="78"/>
      <c r="J3005" s="78"/>
      <c r="K3005" s="82">
        <v>9.8800000000000008</v>
      </c>
      <c r="L3005" s="48" t="s">
        <v>4010</v>
      </c>
      <c r="M3005" s="50" t="s">
        <v>190</v>
      </c>
      <c r="N3005" s="50" t="s">
        <v>190</v>
      </c>
      <c r="O3005" s="54">
        <f>VLOOKUP(A3005,'Shurjoint Multiplier Sheet'!A:E,4,FALSE)</f>
        <v>0</v>
      </c>
      <c r="P3005" s="91">
        <v>3724.15</v>
      </c>
      <c r="Q3005" s="91">
        <f t="shared" si="54"/>
        <v>0</v>
      </c>
    </row>
    <row r="3006" spans="1:17" x14ac:dyDescent="0.25">
      <c r="A3006" s="48" t="s">
        <v>150</v>
      </c>
      <c r="B3006" s="49" t="s">
        <v>4015</v>
      </c>
      <c r="C3006" s="49" t="s">
        <v>4016</v>
      </c>
      <c r="D3006" s="49" t="s">
        <v>4009</v>
      </c>
      <c r="E3006" s="75">
        <v>191988060497</v>
      </c>
      <c r="F3006" s="53" t="s">
        <v>151</v>
      </c>
      <c r="G3006" s="50" t="s">
        <v>199</v>
      </c>
      <c r="H3006" s="50" t="s">
        <v>188</v>
      </c>
      <c r="I3006" s="78"/>
      <c r="J3006" s="78"/>
      <c r="K3006" s="82">
        <v>11.93</v>
      </c>
      <c r="L3006" s="48" t="s">
        <v>4010</v>
      </c>
      <c r="M3006" s="50" t="s">
        <v>190</v>
      </c>
      <c r="N3006" s="50" t="s">
        <v>190</v>
      </c>
      <c r="O3006" s="54">
        <f>VLOOKUP(A3006,'Shurjoint Multiplier Sheet'!A:E,4,FALSE)</f>
        <v>0</v>
      </c>
      <c r="P3006" s="91">
        <v>4023.18</v>
      </c>
      <c r="Q3006" s="91">
        <f t="shared" si="54"/>
        <v>0</v>
      </c>
    </row>
    <row r="3007" spans="1:17" x14ac:dyDescent="0.25">
      <c r="A3007" s="48" t="s">
        <v>155</v>
      </c>
      <c r="B3007" s="49" t="s">
        <v>7368</v>
      </c>
      <c r="C3007" s="49" t="s">
        <v>7369</v>
      </c>
      <c r="D3007" s="49" t="s">
        <v>7283</v>
      </c>
      <c r="E3007" s="75">
        <v>670750756757</v>
      </c>
      <c r="F3007" s="53" t="s">
        <v>7370</v>
      </c>
      <c r="G3007" s="50" t="s">
        <v>514</v>
      </c>
      <c r="H3007" s="50" t="s">
        <v>188</v>
      </c>
      <c r="I3007" s="79"/>
      <c r="J3007" s="79"/>
      <c r="K3007" s="82">
        <v>1.41</v>
      </c>
      <c r="L3007" s="48" t="s">
        <v>7748</v>
      </c>
      <c r="M3007" s="50" t="s">
        <v>7729</v>
      </c>
      <c r="N3007" s="50" t="s">
        <v>2470</v>
      </c>
      <c r="O3007" s="54">
        <f>VLOOKUP(A3007,'Shurjoint Multiplier Sheet'!A:E,4,FALSE)</f>
        <v>0</v>
      </c>
      <c r="P3007" s="91">
        <v>168.76</v>
      </c>
      <c r="Q3007" s="91">
        <f t="shared" si="54"/>
        <v>0</v>
      </c>
    </row>
    <row r="3008" spans="1:17" x14ac:dyDescent="0.25">
      <c r="A3008" s="48" t="s">
        <v>155</v>
      </c>
      <c r="B3008" s="49" t="s">
        <v>7371</v>
      </c>
      <c r="C3008" s="49" t="s">
        <v>7372</v>
      </c>
      <c r="D3008" s="49" t="s">
        <v>7283</v>
      </c>
      <c r="E3008" s="75">
        <v>191988083113</v>
      </c>
      <c r="F3008" s="53" t="s">
        <v>7370</v>
      </c>
      <c r="G3008" s="50" t="s">
        <v>514</v>
      </c>
      <c r="H3008" s="50" t="s">
        <v>188</v>
      </c>
      <c r="I3008" s="79"/>
      <c r="J3008" s="79"/>
      <c r="K3008" s="82">
        <v>1.41</v>
      </c>
      <c r="L3008" s="48" t="s">
        <v>7748</v>
      </c>
      <c r="M3008" s="50" t="s">
        <v>7729</v>
      </c>
      <c r="N3008" s="50" t="s">
        <v>2475</v>
      </c>
      <c r="O3008" s="54">
        <f>VLOOKUP(A3008,'Shurjoint Multiplier Sheet'!A:E,4,FALSE)</f>
        <v>0</v>
      </c>
      <c r="P3008" s="91" t="e">
        <v>#N/A</v>
      </c>
      <c r="Q3008" s="91" t="e">
        <f t="shared" si="54"/>
        <v>#N/A</v>
      </c>
    </row>
    <row r="3009" spans="1:17" x14ac:dyDescent="0.25">
      <c r="A3009" s="48" t="s">
        <v>155</v>
      </c>
      <c r="B3009" s="49" t="s">
        <v>7373</v>
      </c>
      <c r="C3009" s="49" t="s">
        <v>7374</v>
      </c>
      <c r="D3009" s="49" t="s">
        <v>7283</v>
      </c>
      <c r="E3009" s="75">
        <v>670750683466</v>
      </c>
      <c r="F3009" s="53" t="s">
        <v>7370</v>
      </c>
      <c r="G3009" s="50" t="s">
        <v>514</v>
      </c>
      <c r="H3009" s="50" t="s">
        <v>188</v>
      </c>
      <c r="I3009" s="79"/>
      <c r="J3009" s="79"/>
      <c r="K3009" s="82">
        <v>1.41</v>
      </c>
      <c r="L3009" s="48" t="s">
        <v>189</v>
      </c>
      <c r="M3009" s="50" t="s">
        <v>7729</v>
      </c>
      <c r="N3009" s="50" t="s">
        <v>2470</v>
      </c>
      <c r="O3009" s="54">
        <f>VLOOKUP(A3009,'Shurjoint Multiplier Sheet'!A:E,4,FALSE)</f>
        <v>0</v>
      </c>
      <c r="P3009" s="91">
        <v>140.54</v>
      </c>
      <c r="Q3009" s="91">
        <f t="shared" si="54"/>
        <v>0</v>
      </c>
    </row>
    <row r="3010" spans="1:17" x14ac:dyDescent="0.25">
      <c r="A3010" s="48" t="s">
        <v>155</v>
      </c>
      <c r="B3010" s="49" t="s">
        <v>7375</v>
      </c>
      <c r="C3010" s="49" t="s">
        <v>7376</v>
      </c>
      <c r="D3010" s="49" t="s">
        <v>7283</v>
      </c>
      <c r="E3010" s="75">
        <v>191988083120</v>
      </c>
      <c r="F3010" s="53" t="s">
        <v>7370</v>
      </c>
      <c r="G3010" s="50" t="s">
        <v>514</v>
      </c>
      <c r="H3010" s="50" t="s">
        <v>188</v>
      </c>
      <c r="I3010" s="79"/>
      <c r="J3010" s="79"/>
      <c r="K3010" s="82">
        <v>1.41</v>
      </c>
      <c r="L3010" s="48" t="s">
        <v>189</v>
      </c>
      <c r="M3010" s="50" t="s">
        <v>7729</v>
      </c>
      <c r="N3010" s="50" t="s">
        <v>2475</v>
      </c>
      <c r="O3010" s="54">
        <f>VLOOKUP(A3010,'Shurjoint Multiplier Sheet'!A:E,4,FALSE)</f>
        <v>0</v>
      </c>
      <c r="P3010" s="91" t="e">
        <v>#N/A</v>
      </c>
      <c r="Q3010" s="91" t="e">
        <f t="shared" si="54"/>
        <v>#N/A</v>
      </c>
    </row>
    <row r="3011" spans="1:17" x14ac:dyDescent="0.25">
      <c r="A3011" s="48" t="s">
        <v>155</v>
      </c>
      <c r="B3011" s="49" t="s">
        <v>7377</v>
      </c>
      <c r="C3011" s="49" t="s">
        <v>7378</v>
      </c>
      <c r="D3011" s="49" t="s">
        <v>7283</v>
      </c>
      <c r="E3011" s="75">
        <v>670750757068</v>
      </c>
      <c r="F3011" s="53" t="s">
        <v>7370</v>
      </c>
      <c r="G3011" s="50" t="s">
        <v>453</v>
      </c>
      <c r="H3011" s="50" t="s">
        <v>188</v>
      </c>
      <c r="I3011" s="79"/>
      <c r="J3011" s="79"/>
      <c r="K3011" s="82">
        <v>1.46</v>
      </c>
      <c r="L3011" s="48" t="s">
        <v>7748</v>
      </c>
      <c r="M3011" s="50" t="s">
        <v>7729</v>
      </c>
      <c r="N3011" s="50" t="s">
        <v>2470</v>
      </c>
      <c r="O3011" s="54">
        <f>VLOOKUP(A3011,'Shurjoint Multiplier Sheet'!A:E,4,FALSE)</f>
        <v>0</v>
      </c>
      <c r="P3011" s="91">
        <v>170.52</v>
      </c>
      <c r="Q3011" s="91">
        <f t="shared" si="54"/>
        <v>0</v>
      </c>
    </row>
    <row r="3012" spans="1:17" x14ac:dyDescent="0.25">
      <c r="A3012" s="48" t="s">
        <v>155</v>
      </c>
      <c r="B3012" s="49" t="s">
        <v>7379</v>
      </c>
      <c r="C3012" s="49" t="s">
        <v>7380</v>
      </c>
      <c r="D3012" s="49" t="s">
        <v>7283</v>
      </c>
      <c r="E3012" s="75">
        <v>191988083137</v>
      </c>
      <c r="F3012" s="53" t="s">
        <v>7370</v>
      </c>
      <c r="G3012" s="50" t="s">
        <v>453</v>
      </c>
      <c r="H3012" s="50" t="s">
        <v>188</v>
      </c>
      <c r="I3012" s="79"/>
      <c r="J3012" s="79"/>
      <c r="K3012" s="82">
        <v>1.46</v>
      </c>
      <c r="L3012" s="48" t="s">
        <v>7748</v>
      </c>
      <c r="M3012" s="50" t="s">
        <v>7729</v>
      </c>
      <c r="N3012" s="50" t="s">
        <v>2475</v>
      </c>
      <c r="O3012" s="54">
        <f>VLOOKUP(A3012,'Shurjoint Multiplier Sheet'!A:E,4,FALSE)</f>
        <v>0</v>
      </c>
      <c r="P3012" s="91" t="e">
        <v>#N/A</v>
      </c>
      <c r="Q3012" s="91" t="e">
        <f t="shared" si="54"/>
        <v>#N/A</v>
      </c>
    </row>
    <row r="3013" spans="1:17" x14ac:dyDescent="0.25">
      <c r="A3013" s="48" t="s">
        <v>155</v>
      </c>
      <c r="B3013" s="49" t="s">
        <v>7381</v>
      </c>
      <c r="C3013" s="49" t="s">
        <v>7382</v>
      </c>
      <c r="D3013" s="49" t="s">
        <v>7283</v>
      </c>
      <c r="E3013" s="75">
        <v>670750683497</v>
      </c>
      <c r="F3013" s="53" t="s">
        <v>7370</v>
      </c>
      <c r="G3013" s="50" t="s">
        <v>453</v>
      </c>
      <c r="H3013" s="50" t="s">
        <v>188</v>
      </c>
      <c r="I3013" s="79"/>
      <c r="J3013" s="79"/>
      <c r="K3013" s="82">
        <v>1.46</v>
      </c>
      <c r="L3013" s="48" t="s">
        <v>189</v>
      </c>
      <c r="M3013" s="50" t="s">
        <v>7729</v>
      </c>
      <c r="N3013" s="50" t="s">
        <v>2470</v>
      </c>
      <c r="O3013" s="54">
        <f>VLOOKUP(A3013,'Shurjoint Multiplier Sheet'!A:E,4,FALSE)</f>
        <v>0</v>
      </c>
      <c r="P3013" s="91">
        <v>142.30000000000001</v>
      </c>
      <c r="Q3013" s="91">
        <f t="shared" si="54"/>
        <v>0</v>
      </c>
    </row>
    <row r="3014" spans="1:17" x14ac:dyDescent="0.25">
      <c r="A3014" s="48" t="s">
        <v>155</v>
      </c>
      <c r="B3014" s="49" t="s">
        <v>7383</v>
      </c>
      <c r="C3014" s="49" t="s">
        <v>7384</v>
      </c>
      <c r="D3014" s="49" t="s">
        <v>7283</v>
      </c>
      <c r="E3014" s="75">
        <v>191988083144</v>
      </c>
      <c r="F3014" s="53" t="s">
        <v>7370</v>
      </c>
      <c r="G3014" s="50" t="s">
        <v>453</v>
      </c>
      <c r="H3014" s="50" t="s">
        <v>188</v>
      </c>
      <c r="I3014" s="79"/>
      <c r="J3014" s="79"/>
      <c r="K3014" s="82">
        <v>1.46</v>
      </c>
      <c r="L3014" s="48" t="s">
        <v>189</v>
      </c>
      <c r="M3014" s="50" t="s">
        <v>7729</v>
      </c>
      <c r="N3014" s="50" t="s">
        <v>2475</v>
      </c>
      <c r="O3014" s="54">
        <f>VLOOKUP(A3014,'Shurjoint Multiplier Sheet'!A:E,4,FALSE)</f>
        <v>0</v>
      </c>
      <c r="P3014" s="91" t="e">
        <v>#N/A</v>
      </c>
      <c r="Q3014" s="91" t="e">
        <f t="shared" si="54"/>
        <v>#N/A</v>
      </c>
    </row>
    <row r="3015" spans="1:17" x14ac:dyDescent="0.25">
      <c r="A3015" s="48" t="s">
        <v>155</v>
      </c>
      <c r="B3015" s="49" t="s">
        <v>7385</v>
      </c>
      <c r="C3015" s="49" t="s">
        <v>7386</v>
      </c>
      <c r="D3015" s="49" t="s">
        <v>7283</v>
      </c>
      <c r="E3015" s="75">
        <v>670750757174</v>
      </c>
      <c r="F3015" s="53" t="s">
        <v>7370</v>
      </c>
      <c r="G3015" s="50" t="s">
        <v>187</v>
      </c>
      <c r="H3015" s="50" t="s">
        <v>188</v>
      </c>
      <c r="I3015" s="79"/>
      <c r="J3015" s="79"/>
      <c r="K3015" s="82">
        <v>2.0499999999999998</v>
      </c>
      <c r="L3015" s="48" t="s">
        <v>7748</v>
      </c>
      <c r="M3015" s="50" t="s">
        <v>7729</v>
      </c>
      <c r="N3015" s="50" t="s">
        <v>2470</v>
      </c>
      <c r="O3015" s="54">
        <f>VLOOKUP(A3015,'Shurjoint Multiplier Sheet'!A:E,4,FALSE)</f>
        <v>0</v>
      </c>
      <c r="P3015" s="91">
        <v>217.56</v>
      </c>
      <c r="Q3015" s="91">
        <f t="shared" si="54"/>
        <v>0</v>
      </c>
    </row>
    <row r="3016" spans="1:17" x14ac:dyDescent="0.25">
      <c r="A3016" s="48" t="s">
        <v>155</v>
      </c>
      <c r="B3016" s="49" t="s">
        <v>7387</v>
      </c>
      <c r="C3016" s="49" t="s">
        <v>7388</v>
      </c>
      <c r="D3016" s="49" t="s">
        <v>7283</v>
      </c>
      <c r="E3016" s="75">
        <v>191988083175</v>
      </c>
      <c r="F3016" s="53" t="s">
        <v>7370</v>
      </c>
      <c r="G3016" s="50" t="s">
        <v>187</v>
      </c>
      <c r="H3016" s="50" t="s">
        <v>188</v>
      </c>
      <c r="I3016" s="79"/>
      <c r="J3016" s="79"/>
      <c r="K3016" s="82">
        <v>2.0499999999999998</v>
      </c>
      <c r="L3016" s="48" t="s">
        <v>7748</v>
      </c>
      <c r="M3016" s="50" t="s">
        <v>7729</v>
      </c>
      <c r="N3016" s="50" t="s">
        <v>2475</v>
      </c>
      <c r="O3016" s="54">
        <f>VLOOKUP(A3016,'Shurjoint Multiplier Sheet'!A:E,4,FALSE)</f>
        <v>0</v>
      </c>
      <c r="P3016" s="91">
        <v>217.56</v>
      </c>
      <c r="Q3016" s="91">
        <f t="shared" si="54"/>
        <v>0</v>
      </c>
    </row>
    <row r="3017" spans="1:17" x14ac:dyDescent="0.25">
      <c r="A3017" s="48" t="s">
        <v>155</v>
      </c>
      <c r="B3017" s="49" t="s">
        <v>7389</v>
      </c>
      <c r="C3017" s="49" t="s">
        <v>7390</v>
      </c>
      <c r="D3017" s="49" t="s">
        <v>7283</v>
      </c>
      <c r="E3017" s="75">
        <v>670750683510</v>
      </c>
      <c r="F3017" s="53" t="s">
        <v>7370</v>
      </c>
      <c r="G3017" s="50" t="s">
        <v>187</v>
      </c>
      <c r="H3017" s="50" t="s">
        <v>188</v>
      </c>
      <c r="I3017" s="79"/>
      <c r="J3017" s="79"/>
      <c r="K3017" s="82">
        <v>2.0499999999999998</v>
      </c>
      <c r="L3017" s="48" t="s">
        <v>189</v>
      </c>
      <c r="M3017" s="50" t="s">
        <v>7729</v>
      </c>
      <c r="N3017" s="50" t="s">
        <v>2470</v>
      </c>
      <c r="O3017" s="54">
        <f>VLOOKUP(A3017,'Shurjoint Multiplier Sheet'!A:E,4,FALSE)</f>
        <v>0</v>
      </c>
      <c r="P3017" s="91">
        <v>184.63</v>
      </c>
      <c r="Q3017" s="91">
        <f t="shared" si="54"/>
        <v>0</v>
      </c>
    </row>
    <row r="3018" spans="1:17" x14ac:dyDescent="0.25">
      <c r="A3018" s="48" t="s">
        <v>155</v>
      </c>
      <c r="B3018" s="49" t="s">
        <v>7391</v>
      </c>
      <c r="C3018" s="49" t="s">
        <v>7392</v>
      </c>
      <c r="D3018" s="49" t="s">
        <v>7283</v>
      </c>
      <c r="E3018" s="75">
        <v>191988083182</v>
      </c>
      <c r="F3018" s="53" t="s">
        <v>7370</v>
      </c>
      <c r="G3018" s="50" t="s">
        <v>187</v>
      </c>
      <c r="H3018" s="50" t="s">
        <v>188</v>
      </c>
      <c r="I3018" s="79"/>
      <c r="J3018" s="79"/>
      <c r="K3018" s="82">
        <v>2.0499999999999998</v>
      </c>
      <c r="L3018" s="48" t="s">
        <v>189</v>
      </c>
      <c r="M3018" s="50" t="s">
        <v>7729</v>
      </c>
      <c r="N3018" s="50" t="s">
        <v>2475</v>
      </c>
      <c r="O3018" s="54">
        <f>VLOOKUP(A3018,'Shurjoint Multiplier Sheet'!A:E,4,FALSE)</f>
        <v>0</v>
      </c>
      <c r="P3018" s="91" t="e">
        <v>#N/A</v>
      </c>
      <c r="Q3018" s="91" t="e">
        <f t="shared" si="54"/>
        <v>#N/A</v>
      </c>
    </row>
    <row r="3019" spans="1:17" x14ac:dyDescent="0.25">
      <c r="A3019" s="48" t="s">
        <v>155</v>
      </c>
      <c r="B3019" s="49" t="s">
        <v>7393</v>
      </c>
      <c r="C3019" s="49" t="s">
        <v>7394</v>
      </c>
      <c r="D3019" s="49" t="s">
        <v>7283</v>
      </c>
      <c r="E3019" s="75">
        <v>670750683169</v>
      </c>
      <c r="F3019" s="53" t="s">
        <v>7370</v>
      </c>
      <c r="G3019" s="50" t="s">
        <v>193</v>
      </c>
      <c r="H3019" s="50" t="s">
        <v>188</v>
      </c>
      <c r="I3019" s="79"/>
      <c r="J3019" s="79"/>
      <c r="K3019" s="82">
        <v>1.74</v>
      </c>
      <c r="L3019" s="48" t="s">
        <v>7748</v>
      </c>
      <c r="M3019" s="50" t="s">
        <v>7729</v>
      </c>
      <c r="N3019" s="50" t="s">
        <v>2470</v>
      </c>
      <c r="O3019" s="54">
        <f>VLOOKUP(A3019,'Shurjoint Multiplier Sheet'!A:E,4,FALSE)</f>
        <v>0</v>
      </c>
      <c r="P3019" s="91">
        <v>186.98</v>
      </c>
      <c r="Q3019" s="91">
        <f t="shared" si="54"/>
        <v>0</v>
      </c>
    </row>
    <row r="3020" spans="1:17" x14ac:dyDescent="0.25">
      <c r="A3020" s="48" t="s">
        <v>155</v>
      </c>
      <c r="B3020" s="49" t="s">
        <v>7395</v>
      </c>
      <c r="C3020" s="49" t="s">
        <v>7396</v>
      </c>
      <c r="D3020" s="49" t="s">
        <v>7283</v>
      </c>
      <c r="E3020" s="75">
        <v>191988083151</v>
      </c>
      <c r="F3020" s="53" t="s">
        <v>7370</v>
      </c>
      <c r="G3020" s="50" t="s">
        <v>193</v>
      </c>
      <c r="H3020" s="50" t="s">
        <v>188</v>
      </c>
      <c r="I3020" s="79"/>
      <c r="J3020" s="79"/>
      <c r="K3020" s="82">
        <v>1.74</v>
      </c>
      <c r="L3020" s="48" t="s">
        <v>7748</v>
      </c>
      <c r="M3020" s="50" t="s">
        <v>7729</v>
      </c>
      <c r="N3020" s="50" t="s">
        <v>2475</v>
      </c>
      <c r="O3020" s="54">
        <f>VLOOKUP(A3020,'Shurjoint Multiplier Sheet'!A:E,4,FALSE)</f>
        <v>0</v>
      </c>
      <c r="P3020" s="91" t="e">
        <v>#N/A</v>
      </c>
      <c r="Q3020" s="91" t="e">
        <f t="shared" si="54"/>
        <v>#N/A</v>
      </c>
    </row>
    <row r="3021" spans="1:17" x14ac:dyDescent="0.25">
      <c r="A3021" s="48" t="s">
        <v>155</v>
      </c>
      <c r="B3021" s="49" t="s">
        <v>7397</v>
      </c>
      <c r="C3021" s="49" t="s">
        <v>7398</v>
      </c>
      <c r="D3021" s="49" t="s">
        <v>7283</v>
      </c>
      <c r="E3021" s="75">
        <v>670750683718</v>
      </c>
      <c r="F3021" s="53" t="s">
        <v>7370</v>
      </c>
      <c r="G3021" s="50" t="s">
        <v>193</v>
      </c>
      <c r="H3021" s="50" t="s">
        <v>188</v>
      </c>
      <c r="I3021" s="79"/>
      <c r="J3021" s="79"/>
      <c r="K3021" s="82">
        <v>1.74</v>
      </c>
      <c r="L3021" s="48" t="s">
        <v>189</v>
      </c>
      <c r="M3021" s="50" t="s">
        <v>7729</v>
      </c>
      <c r="N3021" s="50" t="s">
        <v>2470</v>
      </c>
      <c r="O3021" s="54">
        <f>VLOOKUP(A3021,'Shurjoint Multiplier Sheet'!A:E,4,FALSE)</f>
        <v>0</v>
      </c>
      <c r="P3021" s="91">
        <v>161.11000000000001</v>
      </c>
      <c r="Q3021" s="91">
        <f t="shared" si="54"/>
        <v>0</v>
      </c>
    </row>
    <row r="3022" spans="1:17" x14ac:dyDescent="0.25">
      <c r="A3022" s="48" t="s">
        <v>155</v>
      </c>
      <c r="B3022" s="49" t="s">
        <v>7399</v>
      </c>
      <c r="C3022" s="49" t="s">
        <v>7400</v>
      </c>
      <c r="D3022" s="49" t="s">
        <v>7283</v>
      </c>
      <c r="E3022" s="75">
        <v>191988083168</v>
      </c>
      <c r="F3022" s="53" t="s">
        <v>7370</v>
      </c>
      <c r="G3022" s="50" t="s">
        <v>193</v>
      </c>
      <c r="H3022" s="50" t="s">
        <v>188</v>
      </c>
      <c r="I3022" s="79"/>
      <c r="J3022" s="79"/>
      <c r="K3022" s="82">
        <v>1.74</v>
      </c>
      <c r="L3022" s="48" t="s">
        <v>189</v>
      </c>
      <c r="M3022" s="50" t="s">
        <v>7729</v>
      </c>
      <c r="N3022" s="50" t="s">
        <v>2475</v>
      </c>
      <c r="O3022" s="54">
        <f>VLOOKUP(A3022,'Shurjoint Multiplier Sheet'!A:E,4,FALSE)</f>
        <v>0</v>
      </c>
      <c r="P3022" s="91">
        <v>161.11000000000001</v>
      </c>
      <c r="Q3022" s="91">
        <f t="shared" si="54"/>
        <v>0</v>
      </c>
    </row>
    <row r="3023" spans="1:17" x14ac:dyDescent="0.25">
      <c r="A3023" s="48" t="s">
        <v>155</v>
      </c>
      <c r="B3023" s="49" t="s">
        <v>7401</v>
      </c>
      <c r="C3023" s="49" t="s">
        <v>7402</v>
      </c>
      <c r="D3023" s="49" t="s">
        <v>7283</v>
      </c>
      <c r="E3023" s="75">
        <v>670750757259</v>
      </c>
      <c r="F3023" s="53" t="s">
        <v>7370</v>
      </c>
      <c r="G3023" s="50" t="s">
        <v>196</v>
      </c>
      <c r="H3023" s="50" t="s">
        <v>188</v>
      </c>
      <c r="I3023" s="79"/>
      <c r="J3023" s="79"/>
      <c r="K3023" s="82">
        <v>2.65</v>
      </c>
      <c r="L3023" s="48" t="s">
        <v>7748</v>
      </c>
      <c r="M3023" s="50" t="s">
        <v>7729</v>
      </c>
      <c r="N3023" s="50" t="s">
        <v>2470</v>
      </c>
      <c r="O3023" s="54">
        <f>VLOOKUP(A3023,'Shurjoint Multiplier Sheet'!A:E,4,FALSE)</f>
        <v>0</v>
      </c>
      <c r="P3023" s="91">
        <v>256.37</v>
      </c>
      <c r="Q3023" s="91">
        <f t="shared" si="54"/>
        <v>0</v>
      </c>
    </row>
    <row r="3024" spans="1:17" x14ac:dyDescent="0.25">
      <c r="A3024" s="48" t="s">
        <v>155</v>
      </c>
      <c r="B3024" s="49" t="s">
        <v>7403</v>
      </c>
      <c r="C3024" s="49" t="s">
        <v>7404</v>
      </c>
      <c r="D3024" s="49" t="s">
        <v>7283</v>
      </c>
      <c r="E3024" s="75">
        <v>191988083199</v>
      </c>
      <c r="F3024" s="53" t="s">
        <v>7370</v>
      </c>
      <c r="G3024" s="50" t="s">
        <v>196</v>
      </c>
      <c r="H3024" s="50" t="s">
        <v>188</v>
      </c>
      <c r="I3024" s="79"/>
      <c r="J3024" s="79"/>
      <c r="K3024" s="82">
        <v>2.65</v>
      </c>
      <c r="L3024" s="48" t="s">
        <v>7748</v>
      </c>
      <c r="M3024" s="50" t="s">
        <v>7729</v>
      </c>
      <c r="N3024" s="50" t="s">
        <v>2475</v>
      </c>
      <c r="O3024" s="54">
        <f>VLOOKUP(A3024,'Shurjoint Multiplier Sheet'!A:E,4,FALSE)</f>
        <v>0</v>
      </c>
      <c r="P3024" s="91" t="e">
        <v>#N/A</v>
      </c>
      <c r="Q3024" s="91" t="e">
        <f t="shared" si="54"/>
        <v>#N/A</v>
      </c>
    </row>
    <row r="3025" spans="1:17" x14ac:dyDescent="0.25">
      <c r="A3025" s="48" t="s">
        <v>155</v>
      </c>
      <c r="B3025" s="49" t="s">
        <v>7405</v>
      </c>
      <c r="C3025" s="49" t="s">
        <v>7406</v>
      </c>
      <c r="D3025" s="49" t="s">
        <v>7283</v>
      </c>
      <c r="E3025" s="75">
        <v>670750683879</v>
      </c>
      <c r="F3025" s="53" t="s">
        <v>7370</v>
      </c>
      <c r="G3025" s="50" t="s">
        <v>196</v>
      </c>
      <c r="H3025" s="50" t="s">
        <v>188</v>
      </c>
      <c r="I3025" s="79"/>
      <c r="J3025" s="79"/>
      <c r="K3025" s="82">
        <v>2.65</v>
      </c>
      <c r="L3025" s="48" t="s">
        <v>189</v>
      </c>
      <c r="M3025" s="50" t="s">
        <v>7729</v>
      </c>
      <c r="N3025" s="50" t="s">
        <v>2470</v>
      </c>
      <c r="O3025" s="54">
        <f>VLOOKUP(A3025,'Shurjoint Multiplier Sheet'!A:E,4,FALSE)</f>
        <v>0</v>
      </c>
      <c r="P3025" s="91">
        <v>208.15</v>
      </c>
      <c r="Q3025" s="91">
        <f t="shared" si="54"/>
        <v>0</v>
      </c>
    </row>
    <row r="3026" spans="1:17" x14ac:dyDescent="0.25">
      <c r="A3026" s="48" t="s">
        <v>155</v>
      </c>
      <c r="B3026" s="49" t="s">
        <v>7407</v>
      </c>
      <c r="C3026" s="49" t="s">
        <v>7408</v>
      </c>
      <c r="D3026" s="49" t="s">
        <v>7283</v>
      </c>
      <c r="E3026" s="75">
        <v>191988083205</v>
      </c>
      <c r="F3026" s="53" t="s">
        <v>7370</v>
      </c>
      <c r="G3026" s="50" t="s">
        <v>196</v>
      </c>
      <c r="H3026" s="50" t="s">
        <v>188</v>
      </c>
      <c r="I3026" s="79"/>
      <c r="J3026" s="79"/>
      <c r="K3026" s="82">
        <v>2.65</v>
      </c>
      <c r="L3026" s="48" t="s">
        <v>189</v>
      </c>
      <c r="M3026" s="50" t="s">
        <v>7729</v>
      </c>
      <c r="N3026" s="50" t="s">
        <v>2475</v>
      </c>
      <c r="O3026" s="54">
        <f>VLOOKUP(A3026,'Shurjoint Multiplier Sheet'!A:E,4,FALSE)</f>
        <v>0</v>
      </c>
      <c r="P3026" s="91">
        <v>208.15</v>
      </c>
      <c r="Q3026" s="91">
        <f t="shared" si="54"/>
        <v>0</v>
      </c>
    </row>
    <row r="3027" spans="1:17" x14ac:dyDescent="0.25">
      <c r="A3027" s="48" t="s">
        <v>155</v>
      </c>
      <c r="B3027" s="49" t="s">
        <v>7409</v>
      </c>
      <c r="C3027" s="49" t="s">
        <v>7410</v>
      </c>
      <c r="D3027" s="49" t="s">
        <v>7283</v>
      </c>
      <c r="E3027" s="75">
        <v>670750757310</v>
      </c>
      <c r="F3027" s="53" t="s">
        <v>7370</v>
      </c>
      <c r="G3027" s="50" t="s">
        <v>199</v>
      </c>
      <c r="H3027" s="50" t="s">
        <v>188</v>
      </c>
      <c r="I3027" s="79"/>
      <c r="J3027" s="79"/>
      <c r="K3027" s="82">
        <v>4.12</v>
      </c>
      <c r="L3027" s="48" t="s">
        <v>7748</v>
      </c>
      <c r="M3027" s="50" t="s">
        <v>7729</v>
      </c>
      <c r="N3027" s="50" t="s">
        <v>2470</v>
      </c>
      <c r="O3027" s="54">
        <f>VLOOKUP(A3027,'Shurjoint Multiplier Sheet'!A:E,4,FALSE)</f>
        <v>0</v>
      </c>
      <c r="P3027" s="91">
        <v>346.34</v>
      </c>
      <c r="Q3027" s="91">
        <f t="shared" si="54"/>
        <v>0</v>
      </c>
    </row>
    <row r="3028" spans="1:17" x14ac:dyDescent="0.25">
      <c r="A3028" s="48" t="s">
        <v>155</v>
      </c>
      <c r="B3028" s="49" t="s">
        <v>7411</v>
      </c>
      <c r="C3028" s="49" t="s">
        <v>7412</v>
      </c>
      <c r="D3028" s="49" t="s">
        <v>7283</v>
      </c>
      <c r="E3028" s="75">
        <v>191988083212</v>
      </c>
      <c r="F3028" s="53" t="s">
        <v>7370</v>
      </c>
      <c r="G3028" s="50" t="s">
        <v>199</v>
      </c>
      <c r="H3028" s="50" t="s">
        <v>188</v>
      </c>
      <c r="I3028" s="79"/>
      <c r="J3028" s="79"/>
      <c r="K3028" s="82">
        <v>4.12</v>
      </c>
      <c r="L3028" s="48" t="s">
        <v>7748</v>
      </c>
      <c r="M3028" s="50" t="s">
        <v>7729</v>
      </c>
      <c r="N3028" s="50" t="s">
        <v>2475</v>
      </c>
      <c r="O3028" s="54">
        <f>VLOOKUP(A3028,'Shurjoint Multiplier Sheet'!A:E,4,FALSE)</f>
        <v>0</v>
      </c>
      <c r="P3028" s="91" t="e">
        <v>#N/A</v>
      </c>
      <c r="Q3028" s="91" t="e">
        <f t="shared" si="54"/>
        <v>#N/A</v>
      </c>
    </row>
    <row r="3029" spans="1:17" x14ac:dyDescent="0.25">
      <c r="A3029" s="48" t="s">
        <v>155</v>
      </c>
      <c r="B3029" s="49" t="s">
        <v>7413</v>
      </c>
      <c r="C3029" s="49" t="s">
        <v>7414</v>
      </c>
      <c r="D3029" s="49" t="s">
        <v>7283</v>
      </c>
      <c r="E3029" s="75">
        <v>670750683893</v>
      </c>
      <c r="F3029" s="53" t="s">
        <v>7370</v>
      </c>
      <c r="G3029" s="50" t="s">
        <v>199</v>
      </c>
      <c r="H3029" s="50" t="s">
        <v>188</v>
      </c>
      <c r="I3029" s="79"/>
      <c r="J3029" s="79"/>
      <c r="K3029" s="82">
        <v>4.12</v>
      </c>
      <c r="L3029" s="48" t="s">
        <v>189</v>
      </c>
      <c r="M3029" s="50" t="s">
        <v>7729</v>
      </c>
      <c r="N3029" s="50" t="s">
        <v>2470</v>
      </c>
      <c r="O3029" s="54">
        <f>VLOOKUP(A3029,'Shurjoint Multiplier Sheet'!A:E,4,FALSE)</f>
        <v>0</v>
      </c>
      <c r="P3029" s="91">
        <v>290.47000000000003</v>
      </c>
      <c r="Q3029" s="91">
        <f t="shared" si="54"/>
        <v>0</v>
      </c>
    </row>
    <row r="3030" spans="1:17" x14ac:dyDescent="0.25">
      <c r="A3030" s="48" t="s">
        <v>155</v>
      </c>
      <c r="B3030" s="49" t="s">
        <v>7415</v>
      </c>
      <c r="C3030" s="49" t="s">
        <v>7416</v>
      </c>
      <c r="D3030" s="49" t="s">
        <v>7283</v>
      </c>
      <c r="E3030" s="75">
        <v>191988083229</v>
      </c>
      <c r="F3030" s="53" t="s">
        <v>7370</v>
      </c>
      <c r="G3030" s="50" t="s">
        <v>199</v>
      </c>
      <c r="H3030" s="50" t="s">
        <v>188</v>
      </c>
      <c r="I3030" s="79"/>
      <c r="J3030" s="79"/>
      <c r="K3030" s="82">
        <v>4.12</v>
      </c>
      <c r="L3030" s="48" t="s">
        <v>189</v>
      </c>
      <c r="M3030" s="50" t="s">
        <v>7729</v>
      </c>
      <c r="N3030" s="50" t="s">
        <v>2475</v>
      </c>
      <c r="O3030" s="54">
        <f>VLOOKUP(A3030,'Shurjoint Multiplier Sheet'!A:E,4,FALSE)</f>
        <v>0</v>
      </c>
      <c r="P3030" s="91">
        <v>290.47000000000003</v>
      </c>
      <c r="Q3030" s="91">
        <f t="shared" si="54"/>
        <v>0</v>
      </c>
    </row>
    <row r="3031" spans="1:17" x14ac:dyDescent="0.25">
      <c r="A3031" s="48" t="s">
        <v>155</v>
      </c>
      <c r="B3031" s="49" t="s">
        <v>7417</v>
      </c>
      <c r="C3031" s="49" t="s">
        <v>7418</v>
      </c>
      <c r="D3031" s="49" t="s">
        <v>7283</v>
      </c>
      <c r="E3031" s="75">
        <v>670750757600</v>
      </c>
      <c r="F3031" s="53" t="s">
        <v>7370</v>
      </c>
      <c r="G3031" s="50" t="s">
        <v>270</v>
      </c>
      <c r="H3031" s="50" t="s">
        <v>188</v>
      </c>
      <c r="I3031" s="79"/>
      <c r="J3031" s="79"/>
      <c r="K3031" s="82">
        <v>5.69</v>
      </c>
      <c r="L3031" s="48" t="s">
        <v>7748</v>
      </c>
      <c r="M3031" s="50" t="s">
        <v>7729</v>
      </c>
      <c r="N3031" s="50" t="s">
        <v>2470</v>
      </c>
      <c r="O3031" s="54">
        <f>VLOOKUP(A3031,'Shurjoint Multiplier Sheet'!A:E,4,FALSE)</f>
        <v>0</v>
      </c>
      <c r="P3031" s="91">
        <v>479.23</v>
      </c>
      <c r="Q3031" s="91">
        <f t="shared" si="54"/>
        <v>0</v>
      </c>
    </row>
    <row r="3032" spans="1:17" x14ac:dyDescent="0.25">
      <c r="A3032" s="48" t="s">
        <v>155</v>
      </c>
      <c r="B3032" s="49" t="s">
        <v>7419</v>
      </c>
      <c r="C3032" s="49" t="s">
        <v>7420</v>
      </c>
      <c r="D3032" s="49" t="s">
        <v>7283</v>
      </c>
      <c r="E3032" s="75">
        <v>191988083243</v>
      </c>
      <c r="F3032" s="53" t="s">
        <v>7370</v>
      </c>
      <c r="G3032" s="50" t="s">
        <v>270</v>
      </c>
      <c r="H3032" s="50" t="s">
        <v>188</v>
      </c>
      <c r="I3032" s="79"/>
      <c r="J3032" s="79"/>
      <c r="K3032" s="82">
        <v>5.69</v>
      </c>
      <c r="L3032" s="48" t="s">
        <v>7748</v>
      </c>
      <c r="M3032" s="50" t="s">
        <v>7729</v>
      </c>
      <c r="N3032" s="50" t="s">
        <v>2475</v>
      </c>
      <c r="O3032" s="54">
        <f>VLOOKUP(A3032,'Shurjoint Multiplier Sheet'!A:E,4,FALSE)</f>
        <v>0</v>
      </c>
      <c r="P3032" s="91" t="e">
        <v>#N/A</v>
      </c>
      <c r="Q3032" s="91" t="e">
        <f t="shared" si="54"/>
        <v>#N/A</v>
      </c>
    </row>
    <row r="3033" spans="1:17" x14ac:dyDescent="0.25">
      <c r="A3033" s="48" t="s">
        <v>155</v>
      </c>
      <c r="B3033" s="49" t="s">
        <v>7421</v>
      </c>
      <c r="C3033" s="49" t="s">
        <v>7422</v>
      </c>
      <c r="D3033" s="49" t="s">
        <v>7283</v>
      </c>
      <c r="E3033" s="75">
        <v>670750683909</v>
      </c>
      <c r="F3033" s="53" t="s">
        <v>7370</v>
      </c>
      <c r="G3033" s="50" t="s">
        <v>270</v>
      </c>
      <c r="H3033" s="50" t="s">
        <v>188</v>
      </c>
      <c r="I3033" s="79"/>
      <c r="J3033" s="79"/>
      <c r="K3033" s="82">
        <v>5.69</v>
      </c>
      <c r="L3033" s="48" t="s">
        <v>189</v>
      </c>
      <c r="M3033" s="50" t="s">
        <v>7729</v>
      </c>
      <c r="N3033" s="50" t="s">
        <v>2470</v>
      </c>
      <c r="O3033" s="54">
        <f>VLOOKUP(A3033,'Shurjoint Multiplier Sheet'!A:E,4,FALSE)</f>
        <v>0</v>
      </c>
      <c r="P3033" s="91">
        <v>383.38</v>
      </c>
      <c r="Q3033" s="91">
        <f t="shared" si="54"/>
        <v>0</v>
      </c>
    </row>
    <row r="3034" spans="1:17" x14ac:dyDescent="0.25">
      <c r="A3034" s="48" t="s">
        <v>155</v>
      </c>
      <c r="B3034" s="49" t="s">
        <v>7423</v>
      </c>
      <c r="C3034" s="49" t="s">
        <v>7424</v>
      </c>
      <c r="D3034" s="49" t="s">
        <v>7283</v>
      </c>
      <c r="E3034" s="75">
        <v>191988083236</v>
      </c>
      <c r="F3034" s="53" t="s">
        <v>7370</v>
      </c>
      <c r="G3034" s="50" t="s">
        <v>270</v>
      </c>
      <c r="H3034" s="50" t="s">
        <v>188</v>
      </c>
      <c r="I3034" s="79"/>
      <c r="J3034" s="79"/>
      <c r="K3034" s="82">
        <v>5.69</v>
      </c>
      <c r="L3034" s="48" t="s">
        <v>189</v>
      </c>
      <c r="M3034" s="50" t="s">
        <v>7729</v>
      </c>
      <c r="N3034" s="50" t="s">
        <v>2475</v>
      </c>
      <c r="O3034" s="54">
        <f>VLOOKUP(A3034,'Shurjoint Multiplier Sheet'!A:E,4,FALSE)</f>
        <v>0</v>
      </c>
      <c r="P3034" s="91" t="e">
        <v>#N/A</v>
      </c>
      <c r="Q3034" s="91" t="e">
        <f t="shared" si="54"/>
        <v>#N/A</v>
      </c>
    </row>
    <row r="3035" spans="1:17" x14ac:dyDescent="0.25">
      <c r="A3035" s="48" t="s">
        <v>155</v>
      </c>
      <c r="B3035" s="49" t="s">
        <v>7425</v>
      </c>
      <c r="C3035" s="49" t="s">
        <v>7426</v>
      </c>
      <c r="D3035" s="49" t="s">
        <v>7283</v>
      </c>
      <c r="E3035" s="75">
        <v>670750683176</v>
      </c>
      <c r="F3035" s="53" t="s">
        <v>7370</v>
      </c>
      <c r="G3035" s="50" t="s">
        <v>202</v>
      </c>
      <c r="H3035" s="50" t="s">
        <v>188</v>
      </c>
      <c r="I3035" s="79"/>
      <c r="J3035" s="79"/>
      <c r="K3035" s="82">
        <v>6.77</v>
      </c>
      <c r="L3035" s="48" t="s">
        <v>7748</v>
      </c>
      <c r="M3035" s="50" t="s">
        <v>7729</v>
      </c>
      <c r="N3035" s="50" t="s">
        <v>2470</v>
      </c>
      <c r="O3035" s="54">
        <f>VLOOKUP(A3035,'Shurjoint Multiplier Sheet'!A:E,4,FALSE)</f>
        <v>0</v>
      </c>
      <c r="P3035" s="91">
        <v>550.96</v>
      </c>
      <c r="Q3035" s="91">
        <f t="shared" si="54"/>
        <v>0</v>
      </c>
    </row>
    <row r="3036" spans="1:17" x14ac:dyDescent="0.25">
      <c r="A3036" s="48" t="s">
        <v>155</v>
      </c>
      <c r="B3036" s="49" t="s">
        <v>7427</v>
      </c>
      <c r="C3036" s="49" t="s">
        <v>7428</v>
      </c>
      <c r="D3036" s="49" t="s">
        <v>7283</v>
      </c>
      <c r="E3036" s="75">
        <v>191988083250</v>
      </c>
      <c r="F3036" s="53" t="s">
        <v>7370</v>
      </c>
      <c r="G3036" s="50" t="s">
        <v>202</v>
      </c>
      <c r="H3036" s="50" t="s">
        <v>188</v>
      </c>
      <c r="I3036" s="79"/>
      <c r="J3036" s="79"/>
      <c r="K3036" s="82">
        <v>6.77</v>
      </c>
      <c r="L3036" s="48" t="s">
        <v>7748</v>
      </c>
      <c r="M3036" s="50" t="s">
        <v>7729</v>
      </c>
      <c r="N3036" s="50" t="s">
        <v>2475</v>
      </c>
      <c r="O3036" s="54">
        <f>VLOOKUP(A3036,'Shurjoint Multiplier Sheet'!A:E,4,FALSE)</f>
        <v>0</v>
      </c>
      <c r="P3036" s="91" t="e">
        <v>#N/A</v>
      </c>
      <c r="Q3036" s="91" t="e">
        <f t="shared" si="54"/>
        <v>#N/A</v>
      </c>
    </row>
    <row r="3037" spans="1:17" x14ac:dyDescent="0.25">
      <c r="A3037" s="48" t="s">
        <v>155</v>
      </c>
      <c r="B3037" s="49" t="s">
        <v>7429</v>
      </c>
      <c r="C3037" s="49" t="s">
        <v>7430</v>
      </c>
      <c r="D3037" s="49" t="s">
        <v>7283</v>
      </c>
      <c r="E3037" s="75">
        <v>670750683923</v>
      </c>
      <c r="F3037" s="53" t="s">
        <v>7370</v>
      </c>
      <c r="G3037" s="50" t="s">
        <v>202</v>
      </c>
      <c r="H3037" s="50" t="s">
        <v>188</v>
      </c>
      <c r="I3037" s="79"/>
      <c r="J3037" s="79"/>
      <c r="K3037" s="82">
        <v>6.77</v>
      </c>
      <c r="L3037" s="48" t="s">
        <v>189</v>
      </c>
      <c r="M3037" s="50" t="s">
        <v>7729</v>
      </c>
      <c r="N3037" s="50" t="s">
        <v>2470</v>
      </c>
      <c r="O3037" s="54">
        <f>VLOOKUP(A3037,'Shurjoint Multiplier Sheet'!A:E,4,FALSE)</f>
        <v>0</v>
      </c>
      <c r="P3037" s="91">
        <v>455.11</v>
      </c>
      <c r="Q3037" s="91">
        <f t="shared" si="54"/>
        <v>0</v>
      </c>
    </row>
    <row r="3038" spans="1:17" x14ac:dyDescent="0.25">
      <c r="A3038" s="48" t="s">
        <v>155</v>
      </c>
      <c r="B3038" s="49" t="s">
        <v>7431</v>
      </c>
      <c r="C3038" s="49" t="s">
        <v>7432</v>
      </c>
      <c r="D3038" s="49" t="s">
        <v>7283</v>
      </c>
      <c r="E3038" s="75">
        <v>191988083267</v>
      </c>
      <c r="F3038" s="53" t="s">
        <v>7370</v>
      </c>
      <c r="G3038" s="50" t="s">
        <v>202</v>
      </c>
      <c r="H3038" s="50" t="s">
        <v>188</v>
      </c>
      <c r="I3038" s="79"/>
      <c r="J3038" s="79"/>
      <c r="K3038" s="82">
        <v>6.77</v>
      </c>
      <c r="L3038" s="48" t="s">
        <v>189</v>
      </c>
      <c r="M3038" s="50" t="s">
        <v>7729</v>
      </c>
      <c r="N3038" s="50" t="s">
        <v>2475</v>
      </c>
      <c r="O3038" s="54">
        <f>VLOOKUP(A3038,'Shurjoint Multiplier Sheet'!A:E,4,FALSE)</f>
        <v>0</v>
      </c>
      <c r="P3038" s="91">
        <v>455.11</v>
      </c>
      <c r="Q3038" s="91">
        <f t="shared" si="54"/>
        <v>0</v>
      </c>
    </row>
    <row r="3039" spans="1:17" x14ac:dyDescent="0.25">
      <c r="A3039" s="48" t="s">
        <v>155</v>
      </c>
      <c r="B3039" s="49" t="s">
        <v>7433</v>
      </c>
      <c r="C3039" s="49" t="s">
        <v>7434</v>
      </c>
      <c r="D3039" s="49" t="s">
        <v>7283</v>
      </c>
      <c r="E3039" s="75">
        <v>670750683299</v>
      </c>
      <c r="F3039" s="53" t="s">
        <v>7370</v>
      </c>
      <c r="G3039" s="50" t="s">
        <v>232</v>
      </c>
      <c r="H3039" s="50" t="s">
        <v>188</v>
      </c>
      <c r="I3039" s="79"/>
      <c r="J3039" s="79"/>
      <c r="K3039" s="82">
        <v>13.38</v>
      </c>
      <c r="L3039" s="48" t="s">
        <v>7748</v>
      </c>
      <c r="M3039" s="50" t="s">
        <v>7729</v>
      </c>
      <c r="N3039" s="50" t="s">
        <v>2470</v>
      </c>
      <c r="O3039" s="54">
        <f>VLOOKUP(A3039,'Shurjoint Multiplier Sheet'!A:E,4,FALSE)</f>
        <v>0</v>
      </c>
      <c r="P3039" s="91">
        <v>917.87</v>
      </c>
      <c r="Q3039" s="91">
        <f t="shared" si="54"/>
        <v>0</v>
      </c>
    </row>
    <row r="3040" spans="1:17" x14ac:dyDescent="0.25">
      <c r="A3040" s="48" t="s">
        <v>155</v>
      </c>
      <c r="B3040" s="49" t="s">
        <v>7435</v>
      </c>
      <c r="C3040" s="49" t="s">
        <v>7436</v>
      </c>
      <c r="D3040" s="49" t="s">
        <v>7283</v>
      </c>
      <c r="E3040" s="75">
        <v>191988083274</v>
      </c>
      <c r="F3040" s="53" t="s">
        <v>7370</v>
      </c>
      <c r="G3040" s="50" t="s">
        <v>232</v>
      </c>
      <c r="H3040" s="50" t="s">
        <v>188</v>
      </c>
      <c r="I3040" s="79"/>
      <c r="J3040" s="79"/>
      <c r="K3040" s="82">
        <v>13.38</v>
      </c>
      <c r="L3040" s="48" t="s">
        <v>7748</v>
      </c>
      <c r="M3040" s="50" t="s">
        <v>7729</v>
      </c>
      <c r="N3040" s="50" t="s">
        <v>2475</v>
      </c>
      <c r="O3040" s="54">
        <f>VLOOKUP(A3040,'Shurjoint Multiplier Sheet'!A:E,4,FALSE)</f>
        <v>0</v>
      </c>
      <c r="P3040" s="91" t="e">
        <v>#N/A</v>
      </c>
      <c r="Q3040" s="91" t="e">
        <f t="shared" si="54"/>
        <v>#N/A</v>
      </c>
    </row>
    <row r="3041" spans="1:17" x14ac:dyDescent="0.25">
      <c r="A3041" s="48" t="s">
        <v>155</v>
      </c>
      <c r="B3041" s="49" t="s">
        <v>7437</v>
      </c>
      <c r="C3041" s="49" t="s">
        <v>7438</v>
      </c>
      <c r="D3041" s="49" t="s">
        <v>7283</v>
      </c>
      <c r="E3041" s="75">
        <v>670750683947</v>
      </c>
      <c r="F3041" s="53" t="s">
        <v>7370</v>
      </c>
      <c r="G3041" s="50" t="s">
        <v>232</v>
      </c>
      <c r="H3041" s="50" t="s">
        <v>188</v>
      </c>
      <c r="I3041" s="79"/>
      <c r="J3041" s="79"/>
      <c r="K3041" s="82">
        <v>13.38</v>
      </c>
      <c r="L3041" s="48" t="s">
        <v>189</v>
      </c>
      <c r="M3041" s="50" t="s">
        <v>7729</v>
      </c>
      <c r="N3041" s="50" t="s">
        <v>2470</v>
      </c>
      <c r="O3041" s="54">
        <f>VLOOKUP(A3041,'Shurjoint Multiplier Sheet'!A:E,4,FALSE)</f>
        <v>0</v>
      </c>
      <c r="P3041" s="91">
        <v>757.34</v>
      </c>
      <c r="Q3041" s="91">
        <f t="shared" si="54"/>
        <v>0</v>
      </c>
    </row>
    <row r="3042" spans="1:17" x14ac:dyDescent="0.25">
      <c r="A3042" s="48" t="s">
        <v>155</v>
      </c>
      <c r="B3042" s="49" t="s">
        <v>7439</v>
      </c>
      <c r="C3042" s="49" t="s">
        <v>7440</v>
      </c>
      <c r="D3042" s="49" t="s">
        <v>7283</v>
      </c>
      <c r="E3042" s="75">
        <v>191988083281</v>
      </c>
      <c r="F3042" s="53" t="s">
        <v>7370</v>
      </c>
      <c r="G3042" s="50" t="s">
        <v>232</v>
      </c>
      <c r="H3042" s="50" t="s">
        <v>188</v>
      </c>
      <c r="I3042" s="79"/>
      <c r="J3042" s="79"/>
      <c r="K3042" s="82">
        <v>13.38</v>
      </c>
      <c r="L3042" s="48" t="s">
        <v>189</v>
      </c>
      <c r="M3042" s="50" t="s">
        <v>7729</v>
      </c>
      <c r="N3042" s="50" t="s">
        <v>2475</v>
      </c>
      <c r="O3042" s="54">
        <f>VLOOKUP(A3042,'Shurjoint Multiplier Sheet'!A:E,4,FALSE)</f>
        <v>0</v>
      </c>
      <c r="P3042" s="91">
        <v>757.34</v>
      </c>
      <c r="Q3042" s="91">
        <f t="shared" si="54"/>
        <v>0</v>
      </c>
    </row>
    <row r="3043" spans="1:17" x14ac:dyDescent="0.25">
      <c r="A3043" s="48" t="s">
        <v>157</v>
      </c>
      <c r="B3043" s="49" t="s">
        <v>3730</v>
      </c>
      <c r="C3043" s="49" t="s">
        <v>3731</v>
      </c>
      <c r="D3043" s="49"/>
      <c r="E3043" s="75">
        <v>670750777943</v>
      </c>
      <c r="F3043" s="53">
        <v>901</v>
      </c>
      <c r="G3043" s="50" t="s">
        <v>187</v>
      </c>
      <c r="H3043" s="50" t="s">
        <v>188</v>
      </c>
      <c r="I3043" s="79"/>
      <c r="J3043" s="79"/>
      <c r="K3043" s="82">
        <v>2.0699999999999998</v>
      </c>
      <c r="L3043" s="48" t="s">
        <v>7748</v>
      </c>
      <c r="M3043" s="50" t="s">
        <v>190</v>
      </c>
      <c r="N3043" s="50" t="s">
        <v>190</v>
      </c>
      <c r="O3043" s="54">
        <f>VLOOKUP(A3043,'Shurjoint Multiplier Sheet'!A:E,4,FALSE)</f>
        <v>0</v>
      </c>
      <c r="P3043" s="91">
        <v>217.56</v>
      </c>
      <c r="Q3043" s="91">
        <f t="shared" si="54"/>
        <v>0</v>
      </c>
    </row>
    <row r="3044" spans="1:17" x14ac:dyDescent="0.25">
      <c r="A3044" s="48" t="s">
        <v>157</v>
      </c>
      <c r="B3044" s="49" t="s">
        <v>3732</v>
      </c>
      <c r="C3044" s="49" t="s">
        <v>3733</v>
      </c>
      <c r="D3044" s="49"/>
      <c r="E3044" s="75">
        <v>670750681028</v>
      </c>
      <c r="F3044" s="53">
        <v>901</v>
      </c>
      <c r="G3044" s="50" t="s">
        <v>187</v>
      </c>
      <c r="H3044" s="50" t="s">
        <v>188</v>
      </c>
      <c r="I3044" s="79"/>
      <c r="J3044" s="79"/>
      <c r="K3044" s="82">
        <v>2.0699999999999998</v>
      </c>
      <c r="L3044" s="48" t="s">
        <v>189</v>
      </c>
      <c r="M3044" s="50" t="s">
        <v>190</v>
      </c>
      <c r="N3044" s="50" t="s">
        <v>190</v>
      </c>
      <c r="O3044" s="54">
        <f>VLOOKUP(A3044,'Shurjoint Multiplier Sheet'!A:E,4,FALSE)</f>
        <v>0</v>
      </c>
      <c r="P3044" s="91">
        <v>163.46</v>
      </c>
      <c r="Q3044" s="91">
        <f t="shared" si="54"/>
        <v>0</v>
      </c>
    </row>
    <row r="3045" spans="1:17" x14ac:dyDescent="0.25">
      <c r="A3045" s="48" t="s">
        <v>157</v>
      </c>
      <c r="B3045" s="49" t="s">
        <v>3734</v>
      </c>
      <c r="C3045" s="49" t="s">
        <v>3735</v>
      </c>
      <c r="D3045" s="49"/>
      <c r="E3045" s="75">
        <v>670750777967</v>
      </c>
      <c r="F3045" s="53">
        <v>901</v>
      </c>
      <c r="G3045" s="50" t="s">
        <v>193</v>
      </c>
      <c r="H3045" s="50" t="s">
        <v>188</v>
      </c>
      <c r="I3045" s="79"/>
      <c r="J3045" s="79"/>
      <c r="K3045" s="82">
        <v>1.54</v>
      </c>
      <c r="L3045" s="48" t="s">
        <v>7748</v>
      </c>
      <c r="M3045" s="50" t="s">
        <v>190</v>
      </c>
      <c r="N3045" s="50" t="s">
        <v>190</v>
      </c>
      <c r="O3045" s="54">
        <f>VLOOKUP(A3045,'Shurjoint Multiplier Sheet'!A:E,4,FALSE)</f>
        <v>0</v>
      </c>
      <c r="P3045" s="91">
        <v>157</v>
      </c>
      <c r="Q3045" s="91">
        <f t="shared" si="54"/>
        <v>0</v>
      </c>
    </row>
    <row r="3046" spans="1:17" x14ac:dyDescent="0.25">
      <c r="A3046" s="48" t="s">
        <v>157</v>
      </c>
      <c r="B3046" s="49" t="s">
        <v>3736</v>
      </c>
      <c r="C3046" s="49" t="s">
        <v>3737</v>
      </c>
      <c r="D3046" s="49"/>
      <c r="E3046" s="75">
        <v>670750681226</v>
      </c>
      <c r="F3046" s="53">
        <v>901</v>
      </c>
      <c r="G3046" s="50" t="s">
        <v>193</v>
      </c>
      <c r="H3046" s="50" t="s">
        <v>188</v>
      </c>
      <c r="I3046" s="79"/>
      <c r="J3046" s="79"/>
      <c r="K3046" s="82">
        <v>1.54</v>
      </c>
      <c r="L3046" s="48" t="s">
        <v>189</v>
      </c>
      <c r="M3046" s="50" t="s">
        <v>190</v>
      </c>
      <c r="N3046" s="50" t="s">
        <v>190</v>
      </c>
      <c r="O3046" s="54">
        <f>VLOOKUP(A3046,'Shurjoint Multiplier Sheet'!A:E,4,FALSE)</f>
        <v>0</v>
      </c>
      <c r="P3046" s="91">
        <v>122.9</v>
      </c>
      <c r="Q3046" s="91">
        <f t="shared" si="54"/>
        <v>0</v>
      </c>
    </row>
    <row r="3047" spans="1:17" x14ac:dyDescent="0.25">
      <c r="A3047" s="48" t="s">
        <v>157</v>
      </c>
      <c r="B3047" s="49" t="s">
        <v>3738</v>
      </c>
      <c r="C3047" s="49" t="s">
        <v>3739</v>
      </c>
      <c r="D3047" s="49"/>
      <c r="E3047" s="75">
        <v>670750778018</v>
      </c>
      <c r="F3047" s="53">
        <v>901</v>
      </c>
      <c r="G3047" s="50" t="s">
        <v>196</v>
      </c>
      <c r="H3047" s="50" t="s">
        <v>188</v>
      </c>
      <c r="I3047" s="79"/>
      <c r="J3047" s="79"/>
      <c r="K3047" s="82">
        <v>3.09</v>
      </c>
      <c r="L3047" s="48" t="s">
        <v>7748</v>
      </c>
      <c r="M3047" s="50" t="s">
        <v>190</v>
      </c>
      <c r="N3047" s="50" t="s">
        <v>190</v>
      </c>
      <c r="O3047" s="54">
        <f>VLOOKUP(A3047,'Shurjoint Multiplier Sheet'!A:E,4,FALSE)</f>
        <v>0</v>
      </c>
      <c r="P3047" s="91">
        <v>280.48</v>
      </c>
      <c r="Q3047" s="91">
        <f t="shared" si="54"/>
        <v>0</v>
      </c>
    </row>
    <row r="3048" spans="1:17" x14ac:dyDescent="0.25">
      <c r="A3048" s="48" t="s">
        <v>157</v>
      </c>
      <c r="B3048" s="49" t="s">
        <v>3740</v>
      </c>
      <c r="C3048" s="49" t="s">
        <v>3741</v>
      </c>
      <c r="D3048" s="49"/>
      <c r="E3048" s="75">
        <v>670750682285</v>
      </c>
      <c r="F3048" s="53">
        <v>901</v>
      </c>
      <c r="G3048" s="50" t="s">
        <v>196</v>
      </c>
      <c r="H3048" s="50" t="s">
        <v>188</v>
      </c>
      <c r="I3048" s="79"/>
      <c r="J3048" s="79"/>
      <c r="K3048" s="82">
        <v>3.09</v>
      </c>
      <c r="L3048" s="48" t="s">
        <v>189</v>
      </c>
      <c r="M3048" s="50" t="s">
        <v>190</v>
      </c>
      <c r="N3048" s="50" t="s">
        <v>190</v>
      </c>
      <c r="O3048" s="54">
        <f>VLOOKUP(A3048,'Shurjoint Multiplier Sheet'!A:E,4,FALSE)</f>
        <v>0</v>
      </c>
      <c r="P3048" s="91">
        <v>211.68</v>
      </c>
      <c r="Q3048" s="91">
        <f t="shared" si="54"/>
        <v>0</v>
      </c>
    </row>
    <row r="3049" spans="1:17" x14ac:dyDescent="0.25">
      <c r="A3049" s="48" t="s">
        <v>157</v>
      </c>
      <c r="B3049" s="49" t="s">
        <v>3742</v>
      </c>
      <c r="C3049" s="49" t="s">
        <v>3743</v>
      </c>
      <c r="D3049" s="49"/>
      <c r="E3049" s="75">
        <v>670750778025</v>
      </c>
      <c r="F3049" s="53">
        <v>901</v>
      </c>
      <c r="G3049" s="50" t="s">
        <v>199</v>
      </c>
      <c r="H3049" s="50" t="s">
        <v>188</v>
      </c>
      <c r="I3049" s="79"/>
      <c r="J3049" s="79"/>
      <c r="K3049" s="82">
        <v>4.76</v>
      </c>
      <c r="L3049" s="48" t="s">
        <v>7748</v>
      </c>
      <c r="M3049" s="50" t="s">
        <v>190</v>
      </c>
      <c r="N3049" s="50" t="s">
        <v>190</v>
      </c>
      <c r="O3049" s="54">
        <f>VLOOKUP(A3049,'Shurjoint Multiplier Sheet'!A:E,4,FALSE)</f>
        <v>0</v>
      </c>
      <c r="P3049" s="91">
        <v>413.95</v>
      </c>
      <c r="Q3049" s="91">
        <f t="shared" si="54"/>
        <v>0</v>
      </c>
    </row>
    <row r="3050" spans="1:17" x14ac:dyDescent="0.25">
      <c r="A3050" s="48" t="s">
        <v>157</v>
      </c>
      <c r="B3050" s="49" t="s">
        <v>3744</v>
      </c>
      <c r="C3050" s="49" t="s">
        <v>3745</v>
      </c>
      <c r="D3050" s="49"/>
      <c r="E3050" s="75">
        <v>670750682728</v>
      </c>
      <c r="F3050" s="53">
        <v>901</v>
      </c>
      <c r="G3050" s="50" t="s">
        <v>199</v>
      </c>
      <c r="H3050" s="50" t="s">
        <v>188</v>
      </c>
      <c r="I3050" s="79"/>
      <c r="J3050" s="79"/>
      <c r="K3050" s="82">
        <v>4.76</v>
      </c>
      <c r="L3050" s="48" t="s">
        <v>189</v>
      </c>
      <c r="M3050" s="50" t="s">
        <v>190</v>
      </c>
      <c r="N3050" s="50" t="s">
        <v>190</v>
      </c>
      <c r="O3050" s="54">
        <f>VLOOKUP(A3050,'Shurjoint Multiplier Sheet'!A:E,4,FALSE)</f>
        <v>0</v>
      </c>
      <c r="P3050" s="91">
        <v>301.64999999999998</v>
      </c>
      <c r="Q3050" s="91">
        <f t="shared" si="54"/>
        <v>0</v>
      </c>
    </row>
    <row r="3051" spans="1:17" x14ac:dyDescent="0.25">
      <c r="A3051" s="48" t="s">
        <v>157</v>
      </c>
      <c r="B3051" s="49" t="s">
        <v>3746</v>
      </c>
      <c r="C3051" s="49" t="s">
        <v>3747</v>
      </c>
      <c r="D3051" s="49"/>
      <c r="E3051" s="75">
        <v>670750822001</v>
      </c>
      <c r="F3051" s="53">
        <v>901</v>
      </c>
      <c r="G3051" s="50" t="s">
        <v>270</v>
      </c>
      <c r="H3051" s="50" t="s">
        <v>188</v>
      </c>
      <c r="I3051" s="79"/>
      <c r="J3051" s="79"/>
      <c r="K3051" s="82">
        <v>7.98</v>
      </c>
      <c r="L3051" s="48" t="s">
        <v>7748</v>
      </c>
      <c r="M3051" s="50" t="s">
        <v>190</v>
      </c>
      <c r="N3051" s="50" t="s">
        <v>190</v>
      </c>
      <c r="O3051" s="54">
        <f>VLOOKUP(A3051,'Shurjoint Multiplier Sheet'!A:E,4,FALSE)</f>
        <v>0</v>
      </c>
      <c r="P3051" s="91">
        <v>920.81</v>
      </c>
      <c r="Q3051" s="91">
        <f t="shared" si="54"/>
        <v>0</v>
      </c>
    </row>
    <row r="3052" spans="1:17" x14ac:dyDescent="0.25">
      <c r="A3052" s="48" t="s">
        <v>157</v>
      </c>
      <c r="B3052" s="49" t="s">
        <v>3748</v>
      </c>
      <c r="C3052" s="49" t="s">
        <v>3749</v>
      </c>
      <c r="D3052" s="49"/>
      <c r="E3052" s="75">
        <v>670750822018</v>
      </c>
      <c r="F3052" s="53">
        <v>901</v>
      </c>
      <c r="G3052" s="50" t="s">
        <v>270</v>
      </c>
      <c r="H3052" s="50" t="s">
        <v>188</v>
      </c>
      <c r="I3052" s="79"/>
      <c r="J3052" s="79"/>
      <c r="K3052" s="82">
        <v>7.9</v>
      </c>
      <c r="L3052" s="48" t="s">
        <v>189</v>
      </c>
      <c r="M3052" s="50" t="s">
        <v>190</v>
      </c>
      <c r="N3052" s="50" t="s">
        <v>190</v>
      </c>
      <c r="O3052" s="54">
        <f>VLOOKUP(A3052,'Shurjoint Multiplier Sheet'!A:E,4,FALSE)</f>
        <v>0</v>
      </c>
      <c r="P3052" s="91">
        <v>700.31</v>
      </c>
      <c r="Q3052" s="91">
        <f t="shared" si="54"/>
        <v>0</v>
      </c>
    </row>
    <row r="3053" spans="1:17" x14ac:dyDescent="0.25">
      <c r="A3053" s="48" t="s">
        <v>157</v>
      </c>
      <c r="B3053" s="49" t="s">
        <v>3750</v>
      </c>
      <c r="C3053" s="49" t="s">
        <v>3751</v>
      </c>
      <c r="D3053" s="49"/>
      <c r="E3053" s="75">
        <v>670750778032</v>
      </c>
      <c r="F3053" s="53">
        <v>901</v>
      </c>
      <c r="G3053" s="50" t="s">
        <v>202</v>
      </c>
      <c r="H3053" s="50" t="s">
        <v>188</v>
      </c>
      <c r="I3053" s="79"/>
      <c r="J3053" s="79"/>
      <c r="K3053" s="82">
        <v>12.94</v>
      </c>
      <c r="L3053" s="48" t="s">
        <v>7748</v>
      </c>
      <c r="M3053" s="50" t="s">
        <v>190</v>
      </c>
      <c r="N3053" s="50" t="s">
        <v>190</v>
      </c>
      <c r="O3053" s="54">
        <f>VLOOKUP(A3053,'Shurjoint Multiplier Sheet'!A:E,4,FALSE)</f>
        <v>0</v>
      </c>
      <c r="P3053" s="91">
        <v>1127.2</v>
      </c>
      <c r="Q3053" s="91">
        <f t="shared" si="54"/>
        <v>0</v>
      </c>
    </row>
    <row r="3054" spans="1:17" x14ac:dyDescent="0.25">
      <c r="A3054" s="48" t="s">
        <v>157</v>
      </c>
      <c r="B3054" s="49" t="s">
        <v>3752</v>
      </c>
      <c r="C3054" s="49" t="s">
        <v>3753</v>
      </c>
      <c r="D3054" s="49"/>
      <c r="E3054" s="75">
        <v>670750682841</v>
      </c>
      <c r="F3054" s="53">
        <v>901</v>
      </c>
      <c r="G3054" s="50" t="s">
        <v>202</v>
      </c>
      <c r="H3054" s="50" t="s">
        <v>188</v>
      </c>
      <c r="I3054" s="79"/>
      <c r="J3054" s="79"/>
      <c r="K3054" s="82">
        <v>12.94</v>
      </c>
      <c r="L3054" s="48" t="s">
        <v>189</v>
      </c>
      <c r="M3054" s="50" t="s">
        <v>190</v>
      </c>
      <c r="N3054" s="50" t="s">
        <v>190</v>
      </c>
      <c r="O3054" s="54">
        <f>VLOOKUP(A3054,'Shurjoint Multiplier Sheet'!A:E,4,FALSE)</f>
        <v>0</v>
      </c>
      <c r="P3054" s="91">
        <v>823.2</v>
      </c>
      <c r="Q3054" s="91">
        <f t="shared" si="54"/>
        <v>0</v>
      </c>
    </row>
    <row r="3055" spans="1:17" x14ac:dyDescent="0.25">
      <c r="A3055" s="48" t="s">
        <v>157</v>
      </c>
      <c r="B3055" s="49" t="s">
        <v>3754</v>
      </c>
      <c r="C3055" s="49" t="s">
        <v>3755</v>
      </c>
      <c r="D3055" s="49"/>
      <c r="E3055" s="75">
        <v>670750778056</v>
      </c>
      <c r="F3055" s="53">
        <v>901</v>
      </c>
      <c r="G3055" s="50" t="s">
        <v>232</v>
      </c>
      <c r="H3055" s="50" t="s">
        <v>188</v>
      </c>
      <c r="I3055" s="79"/>
      <c r="J3055" s="79"/>
      <c r="K3055" s="82">
        <v>23.37</v>
      </c>
      <c r="L3055" s="48" t="s">
        <v>7748</v>
      </c>
      <c r="M3055" s="50" t="s">
        <v>190</v>
      </c>
      <c r="N3055" s="50" t="s">
        <v>190</v>
      </c>
      <c r="O3055" s="54">
        <f>VLOOKUP(A3055,'Shurjoint Multiplier Sheet'!A:E,4,FALSE)</f>
        <v>0</v>
      </c>
      <c r="P3055" s="91">
        <v>2273.21</v>
      </c>
      <c r="Q3055" s="91">
        <f t="shared" si="54"/>
        <v>0</v>
      </c>
    </row>
    <row r="3056" spans="1:17" x14ac:dyDescent="0.25">
      <c r="A3056" s="48" t="s">
        <v>157</v>
      </c>
      <c r="B3056" s="49" t="s">
        <v>3756</v>
      </c>
      <c r="C3056" s="49" t="s">
        <v>3757</v>
      </c>
      <c r="D3056" s="49"/>
      <c r="E3056" s="75">
        <v>670750682858</v>
      </c>
      <c r="F3056" s="53">
        <v>901</v>
      </c>
      <c r="G3056" s="50" t="s">
        <v>232</v>
      </c>
      <c r="H3056" s="50" t="s">
        <v>188</v>
      </c>
      <c r="I3056" s="79"/>
      <c r="J3056" s="79"/>
      <c r="K3056" s="82">
        <v>23.37</v>
      </c>
      <c r="L3056" s="48" t="s">
        <v>189</v>
      </c>
      <c r="M3056" s="50" t="s">
        <v>190</v>
      </c>
      <c r="N3056" s="50" t="s">
        <v>190</v>
      </c>
      <c r="O3056" s="54">
        <f>VLOOKUP(A3056,'Shurjoint Multiplier Sheet'!A:E,4,FALSE)</f>
        <v>0</v>
      </c>
      <c r="P3056" s="91">
        <v>1599.95</v>
      </c>
      <c r="Q3056" s="91">
        <f t="shared" ref="Q3056:Q3119" si="55">O3056*P3056</f>
        <v>0</v>
      </c>
    </row>
    <row r="3057" spans="1:17" x14ac:dyDescent="0.25">
      <c r="A3057" s="48" t="s">
        <v>157</v>
      </c>
      <c r="B3057" s="49" t="s">
        <v>3758</v>
      </c>
      <c r="C3057" s="49" t="s">
        <v>3759</v>
      </c>
      <c r="D3057" s="49"/>
      <c r="E3057" s="75">
        <v>670750778070</v>
      </c>
      <c r="F3057" s="53">
        <v>903</v>
      </c>
      <c r="G3057" s="50" t="s">
        <v>187</v>
      </c>
      <c r="H3057" s="50" t="s">
        <v>188</v>
      </c>
      <c r="I3057" s="79"/>
      <c r="J3057" s="79"/>
      <c r="K3057" s="82">
        <v>2.87</v>
      </c>
      <c r="L3057" s="48" t="s">
        <v>7748</v>
      </c>
      <c r="M3057" s="50" t="s">
        <v>190</v>
      </c>
      <c r="N3057" s="50" t="s">
        <v>190</v>
      </c>
      <c r="O3057" s="54">
        <f>VLOOKUP(A3057,'Shurjoint Multiplier Sheet'!A:E,4,FALSE)</f>
        <v>0</v>
      </c>
      <c r="P3057" s="91">
        <v>307.52999999999997</v>
      </c>
      <c r="Q3057" s="91">
        <f t="shared" si="55"/>
        <v>0</v>
      </c>
    </row>
    <row r="3058" spans="1:17" x14ac:dyDescent="0.25">
      <c r="A3058" s="48" t="s">
        <v>157</v>
      </c>
      <c r="B3058" s="49" t="s">
        <v>3760</v>
      </c>
      <c r="C3058" s="49" t="s">
        <v>3761</v>
      </c>
      <c r="D3058" s="49"/>
      <c r="E3058" s="75">
        <v>670750682865</v>
      </c>
      <c r="F3058" s="53">
        <v>903</v>
      </c>
      <c r="G3058" s="50" t="s">
        <v>187</v>
      </c>
      <c r="H3058" s="50" t="s">
        <v>188</v>
      </c>
      <c r="I3058" s="79"/>
      <c r="J3058" s="79"/>
      <c r="K3058" s="82">
        <v>2.87</v>
      </c>
      <c r="L3058" s="48" t="s">
        <v>189</v>
      </c>
      <c r="M3058" s="50" t="s">
        <v>190</v>
      </c>
      <c r="N3058" s="50" t="s">
        <v>190</v>
      </c>
      <c r="O3058" s="54">
        <f>VLOOKUP(A3058,'Shurjoint Multiplier Sheet'!A:E,4,FALSE)</f>
        <v>0</v>
      </c>
      <c r="P3058" s="91">
        <v>242.26</v>
      </c>
      <c r="Q3058" s="91">
        <f t="shared" si="55"/>
        <v>0</v>
      </c>
    </row>
    <row r="3059" spans="1:17" x14ac:dyDescent="0.25">
      <c r="A3059" s="48" t="s">
        <v>157</v>
      </c>
      <c r="B3059" s="49" t="s">
        <v>3762</v>
      </c>
      <c r="C3059" s="49" t="s">
        <v>3763</v>
      </c>
      <c r="D3059" s="49"/>
      <c r="E3059" s="75">
        <v>670750778087</v>
      </c>
      <c r="F3059" s="53">
        <v>903</v>
      </c>
      <c r="G3059" s="50" t="s">
        <v>193</v>
      </c>
      <c r="H3059" s="50" t="s">
        <v>188</v>
      </c>
      <c r="I3059" s="79"/>
      <c r="J3059" s="79"/>
      <c r="K3059" s="82">
        <v>2.2000000000000002</v>
      </c>
      <c r="L3059" s="48" t="s">
        <v>7748</v>
      </c>
      <c r="M3059" s="50" t="s">
        <v>190</v>
      </c>
      <c r="N3059" s="50" t="s">
        <v>190</v>
      </c>
      <c r="O3059" s="54">
        <f>VLOOKUP(A3059,'Shurjoint Multiplier Sheet'!A:E,4,FALSE)</f>
        <v>0</v>
      </c>
      <c r="P3059" s="91">
        <v>229.91</v>
      </c>
      <c r="Q3059" s="91">
        <f t="shared" si="55"/>
        <v>0</v>
      </c>
    </row>
    <row r="3060" spans="1:17" x14ac:dyDescent="0.25">
      <c r="A3060" s="48" t="s">
        <v>157</v>
      </c>
      <c r="B3060" s="49" t="s">
        <v>3764</v>
      </c>
      <c r="C3060" s="49" t="s">
        <v>3765</v>
      </c>
      <c r="D3060" s="49"/>
      <c r="E3060" s="75">
        <v>670750682933</v>
      </c>
      <c r="F3060" s="53">
        <v>903</v>
      </c>
      <c r="G3060" s="50" t="s">
        <v>193</v>
      </c>
      <c r="H3060" s="50" t="s">
        <v>188</v>
      </c>
      <c r="I3060" s="79"/>
      <c r="J3060" s="79"/>
      <c r="K3060" s="82">
        <v>2.2000000000000002</v>
      </c>
      <c r="L3060" s="48" t="s">
        <v>189</v>
      </c>
      <c r="M3060" s="50" t="s">
        <v>190</v>
      </c>
      <c r="N3060" s="50" t="s">
        <v>190</v>
      </c>
      <c r="O3060" s="54">
        <f>VLOOKUP(A3060,'Shurjoint Multiplier Sheet'!A:E,4,FALSE)</f>
        <v>0</v>
      </c>
      <c r="P3060" s="91">
        <v>186.4</v>
      </c>
      <c r="Q3060" s="91">
        <f t="shared" si="55"/>
        <v>0</v>
      </c>
    </row>
    <row r="3061" spans="1:17" x14ac:dyDescent="0.25">
      <c r="A3061" s="48" t="s">
        <v>157</v>
      </c>
      <c r="B3061" s="49" t="s">
        <v>3766</v>
      </c>
      <c r="C3061" s="49" t="s">
        <v>3767</v>
      </c>
      <c r="D3061" s="49"/>
      <c r="E3061" s="75">
        <v>670750778094</v>
      </c>
      <c r="F3061" s="53">
        <v>903</v>
      </c>
      <c r="G3061" s="50" t="s">
        <v>196</v>
      </c>
      <c r="H3061" s="50" t="s">
        <v>188</v>
      </c>
      <c r="I3061" s="79"/>
      <c r="J3061" s="79"/>
      <c r="K3061" s="82">
        <v>4.41</v>
      </c>
      <c r="L3061" s="48" t="s">
        <v>7748</v>
      </c>
      <c r="M3061" s="50" t="s">
        <v>190</v>
      </c>
      <c r="N3061" s="50" t="s">
        <v>190</v>
      </c>
      <c r="O3061" s="54">
        <f>VLOOKUP(A3061,'Shurjoint Multiplier Sheet'!A:E,4,FALSE)</f>
        <v>0</v>
      </c>
      <c r="P3061" s="91">
        <v>426.31</v>
      </c>
      <c r="Q3061" s="91">
        <f t="shared" si="55"/>
        <v>0</v>
      </c>
    </row>
    <row r="3062" spans="1:17" x14ac:dyDescent="0.25">
      <c r="A3062" s="48" t="s">
        <v>157</v>
      </c>
      <c r="B3062" s="49" t="s">
        <v>3768</v>
      </c>
      <c r="C3062" s="49" t="s">
        <v>3769</v>
      </c>
      <c r="D3062" s="49"/>
      <c r="E3062" s="75">
        <v>670750683077</v>
      </c>
      <c r="F3062" s="53">
        <v>903</v>
      </c>
      <c r="G3062" s="50" t="s">
        <v>196</v>
      </c>
      <c r="H3062" s="50" t="s">
        <v>188</v>
      </c>
      <c r="I3062" s="79"/>
      <c r="J3062" s="79"/>
      <c r="K3062" s="82">
        <v>4.41</v>
      </c>
      <c r="L3062" s="48" t="s">
        <v>189</v>
      </c>
      <c r="M3062" s="50" t="s">
        <v>190</v>
      </c>
      <c r="N3062" s="50" t="s">
        <v>190</v>
      </c>
      <c r="O3062" s="54">
        <f>VLOOKUP(A3062,'Shurjoint Multiplier Sheet'!A:E,4,FALSE)</f>
        <v>0</v>
      </c>
      <c r="P3062" s="91">
        <v>332.23</v>
      </c>
      <c r="Q3062" s="91">
        <f t="shared" si="55"/>
        <v>0</v>
      </c>
    </row>
    <row r="3063" spans="1:17" x14ac:dyDescent="0.25">
      <c r="A3063" s="48" t="s">
        <v>157</v>
      </c>
      <c r="B3063" s="49" t="s">
        <v>3770</v>
      </c>
      <c r="C3063" s="49" t="s">
        <v>3771</v>
      </c>
      <c r="D3063" s="49"/>
      <c r="E3063" s="75">
        <v>670750778117</v>
      </c>
      <c r="F3063" s="53">
        <v>903</v>
      </c>
      <c r="G3063" s="50" t="s">
        <v>199</v>
      </c>
      <c r="H3063" s="50" t="s">
        <v>188</v>
      </c>
      <c r="I3063" s="79"/>
      <c r="J3063" s="79"/>
      <c r="K3063" s="82">
        <v>7.94</v>
      </c>
      <c r="L3063" s="48" t="s">
        <v>7748</v>
      </c>
      <c r="M3063" s="50" t="s">
        <v>190</v>
      </c>
      <c r="N3063" s="50" t="s">
        <v>190</v>
      </c>
      <c r="O3063" s="54">
        <f>VLOOKUP(A3063,'Shurjoint Multiplier Sheet'!A:E,4,FALSE)</f>
        <v>0</v>
      </c>
      <c r="P3063" s="91">
        <v>649.15</v>
      </c>
      <c r="Q3063" s="91">
        <f t="shared" si="55"/>
        <v>0</v>
      </c>
    </row>
    <row r="3064" spans="1:17" x14ac:dyDescent="0.25">
      <c r="A3064" s="48" t="s">
        <v>157</v>
      </c>
      <c r="B3064" s="49" t="s">
        <v>3772</v>
      </c>
      <c r="C3064" s="49" t="s">
        <v>3773</v>
      </c>
      <c r="D3064" s="49"/>
      <c r="E3064" s="75">
        <v>670750683107</v>
      </c>
      <c r="F3064" s="53">
        <v>903</v>
      </c>
      <c r="G3064" s="50" t="s">
        <v>199</v>
      </c>
      <c r="H3064" s="50" t="s">
        <v>188</v>
      </c>
      <c r="I3064" s="79"/>
      <c r="J3064" s="79"/>
      <c r="K3064" s="82">
        <v>7.94</v>
      </c>
      <c r="L3064" s="48" t="s">
        <v>189</v>
      </c>
      <c r="M3064" s="50" t="s">
        <v>190</v>
      </c>
      <c r="N3064" s="50" t="s">
        <v>190</v>
      </c>
      <c r="O3064" s="54">
        <f>VLOOKUP(A3064,'Shurjoint Multiplier Sheet'!A:E,4,FALSE)</f>
        <v>0</v>
      </c>
      <c r="P3064" s="91">
        <v>500.98</v>
      </c>
      <c r="Q3064" s="91">
        <f t="shared" si="55"/>
        <v>0</v>
      </c>
    </row>
    <row r="3065" spans="1:17" x14ac:dyDescent="0.25">
      <c r="A3065" s="48" t="s">
        <v>157</v>
      </c>
      <c r="B3065" s="49" t="s">
        <v>3774</v>
      </c>
      <c r="C3065" s="49" t="s">
        <v>3775</v>
      </c>
      <c r="D3065" s="49"/>
      <c r="E3065" s="75">
        <v>670750822490</v>
      </c>
      <c r="F3065" s="53">
        <v>903</v>
      </c>
      <c r="G3065" s="50" t="s">
        <v>270</v>
      </c>
      <c r="H3065" s="50" t="s">
        <v>188</v>
      </c>
      <c r="I3065" s="79"/>
      <c r="J3065" s="79"/>
      <c r="K3065" s="82">
        <v>11.66</v>
      </c>
      <c r="L3065" s="48" t="s">
        <v>7748</v>
      </c>
      <c r="M3065" s="50" t="s">
        <v>190</v>
      </c>
      <c r="N3065" s="50" t="s">
        <v>190</v>
      </c>
      <c r="O3065" s="54">
        <f>VLOOKUP(A3065,'Shurjoint Multiplier Sheet'!A:E,4,FALSE)</f>
        <v>0</v>
      </c>
      <c r="P3065" s="91">
        <v>1434.14</v>
      </c>
      <c r="Q3065" s="91">
        <f t="shared" si="55"/>
        <v>0</v>
      </c>
    </row>
    <row r="3066" spans="1:17" x14ac:dyDescent="0.25">
      <c r="A3066" s="48" t="s">
        <v>157</v>
      </c>
      <c r="B3066" s="49" t="s">
        <v>3776</v>
      </c>
      <c r="C3066" s="49" t="s">
        <v>3777</v>
      </c>
      <c r="D3066" s="49"/>
      <c r="E3066" s="75">
        <v>670750824869</v>
      </c>
      <c r="F3066" s="53">
        <v>903</v>
      </c>
      <c r="G3066" s="50" t="s">
        <v>270</v>
      </c>
      <c r="H3066" s="50" t="s">
        <v>188</v>
      </c>
      <c r="I3066" s="79"/>
      <c r="J3066" s="79"/>
      <c r="K3066" s="82">
        <v>11.66</v>
      </c>
      <c r="L3066" s="48" t="s">
        <v>189</v>
      </c>
      <c r="M3066" s="50" t="s">
        <v>190</v>
      </c>
      <c r="N3066" s="50" t="s">
        <v>190</v>
      </c>
      <c r="O3066" s="54">
        <f>VLOOKUP(A3066,'Shurjoint Multiplier Sheet'!A:E,4,FALSE)</f>
        <v>0</v>
      </c>
      <c r="P3066" s="91">
        <v>1147.19</v>
      </c>
      <c r="Q3066" s="91">
        <f t="shared" si="55"/>
        <v>0</v>
      </c>
    </row>
    <row r="3067" spans="1:17" x14ac:dyDescent="0.25">
      <c r="A3067" s="48" t="s">
        <v>157</v>
      </c>
      <c r="B3067" s="49" t="s">
        <v>3778</v>
      </c>
      <c r="C3067" s="49" t="s">
        <v>3779</v>
      </c>
      <c r="D3067" s="49"/>
      <c r="E3067" s="75">
        <v>670750778124</v>
      </c>
      <c r="F3067" s="53">
        <v>903</v>
      </c>
      <c r="G3067" s="50" t="s">
        <v>202</v>
      </c>
      <c r="H3067" s="50" t="s">
        <v>188</v>
      </c>
      <c r="I3067" s="79"/>
      <c r="J3067" s="79"/>
      <c r="K3067" s="82">
        <v>17.170000000000002</v>
      </c>
      <c r="L3067" s="48" t="s">
        <v>7748</v>
      </c>
      <c r="M3067" s="50" t="s">
        <v>190</v>
      </c>
      <c r="N3067" s="50" t="s">
        <v>190</v>
      </c>
      <c r="O3067" s="54">
        <f>VLOOKUP(A3067,'Shurjoint Multiplier Sheet'!A:E,4,FALSE)</f>
        <v>0</v>
      </c>
      <c r="P3067" s="91">
        <v>1721.66</v>
      </c>
      <c r="Q3067" s="91">
        <f t="shared" si="55"/>
        <v>0</v>
      </c>
    </row>
    <row r="3068" spans="1:17" x14ac:dyDescent="0.25">
      <c r="A3068" s="48" t="s">
        <v>157</v>
      </c>
      <c r="B3068" s="49" t="s">
        <v>3780</v>
      </c>
      <c r="C3068" s="49" t="s">
        <v>3781</v>
      </c>
      <c r="D3068" s="49"/>
      <c r="E3068" s="75">
        <v>670750683114</v>
      </c>
      <c r="F3068" s="53">
        <v>903</v>
      </c>
      <c r="G3068" s="50" t="s">
        <v>202</v>
      </c>
      <c r="H3068" s="50" t="s">
        <v>188</v>
      </c>
      <c r="I3068" s="79"/>
      <c r="J3068" s="79"/>
      <c r="K3068" s="82">
        <v>17.170000000000002</v>
      </c>
      <c r="L3068" s="48" t="s">
        <v>189</v>
      </c>
      <c r="M3068" s="50" t="s">
        <v>190</v>
      </c>
      <c r="N3068" s="50" t="s">
        <v>190</v>
      </c>
      <c r="O3068" s="54">
        <f>VLOOKUP(A3068,'Shurjoint Multiplier Sheet'!A:E,4,FALSE)</f>
        <v>0</v>
      </c>
      <c r="P3068" s="91">
        <v>1320.65</v>
      </c>
      <c r="Q3068" s="91">
        <f t="shared" si="55"/>
        <v>0</v>
      </c>
    </row>
    <row r="3069" spans="1:17" x14ac:dyDescent="0.25">
      <c r="A3069" s="48" t="s">
        <v>157</v>
      </c>
      <c r="B3069" s="49" t="s">
        <v>3782</v>
      </c>
      <c r="C3069" s="49" t="s">
        <v>3783</v>
      </c>
      <c r="D3069" s="49"/>
      <c r="E3069" s="75">
        <v>670750778148</v>
      </c>
      <c r="F3069" s="53">
        <v>903</v>
      </c>
      <c r="G3069" s="50" t="s">
        <v>232</v>
      </c>
      <c r="H3069" s="50" t="s">
        <v>188</v>
      </c>
      <c r="I3069" s="79"/>
      <c r="J3069" s="79"/>
      <c r="K3069" s="82">
        <v>33.07</v>
      </c>
      <c r="L3069" s="48" t="s">
        <v>7748</v>
      </c>
      <c r="M3069" s="50" t="s">
        <v>190</v>
      </c>
      <c r="N3069" s="50" t="s">
        <v>190</v>
      </c>
      <c r="O3069" s="54">
        <f>VLOOKUP(A3069,'Shurjoint Multiplier Sheet'!A:E,4,FALSE)</f>
        <v>0</v>
      </c>
      <c r="P3069" s="91">
        <v>3698.52</v>
      </c>
      <c r="Q3069" s="91">
        <f t="shared" si="55"/>
        <v>0</v>
      </c>
    </row>
    <row r="3070" spans="1:17" x14ac:dyDescent="0.25">
      <c r="A3070" s="48" t="s">
        <v>157</v>
      </c>
      <c r="B3070" s="49" t="s">
        <v>3784</v>
      </c>
      <c r="C3070" s="49" t="s">
        <v>3785</v>
      </c>
      <c r="D3070" s="49"/>
      <c r="E3070" s="75">
        <v>670750683152</v>
      </c>
      <c r="F3070" s="53">
        <v>903</v>
      </c>
      <c r="G3070" s="50" t="s">
        <v>232</v>
      </c>
      <c r="H3070" s="50" t="s">
        <v>188</v>
      </c>
      <c r="I3070" s="79"/>
      <c r="J3070" s="79"/>
      <c r="K3070" s="82">
        <v>33.07</v>
      </c>
      <c r="L3070" s="48" t="s">
        <v>189</v>
      </c>
      <c r="M3070" s="50" t="s">
        <v>190</v>
      </c>
      <c r="N3070" s="50" t="s">
        <v>190</v>
      </c>
      <c r="O3070" s="54">
        <f>VLOOKUP(A3070,'Shurjoint Multiplier Sheet'!A:E,4,FALSE)</f>
        <v>0</v>
      </c>
      <c r="P3070" s="91">
        <v>2801.23</v>
      </c>
      <c r="Q3070" s="91">
        <f t="shared" si="55"/>
        <v>0</v>
      </c>
    </row>
    <row r="3071" spans="1:17" x14ac:dyDescent="0.25">
      <c r="A3071" s="48" t="s">
        <v>29</v>
      </c>
      <c r="B3071" s="49" t="s">
        <v>4486</v>
      </c>
      <c r="C3071" s="49" t="s">
        <v>4487</v>
      </c>
      <c r="D3071" s="49" t="s">
        <v>4488</v>
      </c>
      <c r="E3071" s="75">
        <v>191988061630</v>
      </c>
      <c r="F3071" s="53" t="s">
        <v>4489</v>
      </c>
      <c r="G3071" s="50" t="s">
        <v>256</v>
      </c>
      <c r="H3071" s="50" t="s">
        <v>188</v>
      </c>
      <c r="I3071" s="78">
        <v>40</v>
      </c>
      <c r="J3071" s="78"/>
      <c r="K3071" s="82">
        <v>36.090000000000003</v>
      </c>
      <c r="L3071" s="48" t="s">
        <v>219</v>
      </c>
      <c r="M3071" s="50" t="s">
        <v>278</v>
      </c>
      <c r="N3071" s="50" t="s">
        <v>2470</v>
      </c>
      <c r="O3071" s="54">
        <f>VLOOKUP(A3071,'Shurjoint Multiplier Sheet'!A:E,4,FALSE)</f>
        <v>0</v>
      </c>
      <c r="P3071" s="91">
        <v>2658.35</v>
      </c>
      <c r="Q3071" s="91">
        <f t="shared" si="55"/>
        <v>0</v>
      </c>
    </row>
    <row r="3072" spans="1:17" x14ac:dyDescent="0.25">
      <c r="A3072" s="48" t="s">
        <v>29</v>
      </c>
      <c r="B3072" s="49" t="s">
        <v>4490</v>
      </c>
      <c r="C3072" s="49" t="s">
        <v>4491</v>
      </c>
      <c r="D3072" s="49" t="s">
        <v>4488</v>
      </c>
      <c r="E3072" s="75">
        <v>191988061647</v>
      </c>
      <c r="F3072" s="53" t="s">
        <v>4489</v>
      </c>
      <c r="G3072" s="50" t="s">
        <v>256</v>
      </c>
      <c r="H3072" s="50" t="s">
        <v>188</v>
      </c>
      <c r="I3072" s="78">
        <v>40</v>
      </c>
      <c r="J3072" s="78"/>
      <c r="K3072" s="82">
        <v>36.090000000000003</v>
      </c>
      <c r="L3072" s="48" t="s">
        <v>219</v>
      </c>
      <c r="M3072" s="50" t="s">
        <v>220</v>
      </c>
      <c r="N3072" s="50" t="s">
        <v>2470</v>
      </c>
      <c r="O3072" s="54">
        <f>VLOOKUP(A3072,'Shurjoint Multiplier Sheet'!A:E,4,FALSE)</f>
        <v>0</v>
      </c>
      <c r="P3072" s="91">
        <v>2658.35</v>
      </c>
      <c r="Q3072" s="91">
        <f t="shared" si="55"/>
        <v>0</v>
      </c>
    </row>
    <row r="3073" spans="1:17" x14ac:dyDescent="0.25">
      <c r="A3073" s="48" t="s">
        <v>29</v>
      </c>
      <c r="B3073" s="49" t="s">
        <v>4492</v>
      </c>
      <c r="C3073" s="49" t="s">
        <v>4493</v>
      </c>
      <c r="D3073" s="49" t="s">
        <v>4488</v>
      </c>
      <c r="E3073" s="75">
        <v>191988061609</v>
      </c>
      <c r="F3073" s="53" t="s">
        <v>4489</v>
      </c>
      <c r="G3073" s="50" t="s">
        <v>453</v>
      </c>
      <c r="H3073" s="50" t="s">
        <v>188</v>
      </c>
      <c r="I3073" s="78">
        <v>840</v>
      </c>
      <c r="J3073" s="78">
        <v>35</v>
      </c>
      <c r="K3073" s="82">
        <v>2.23</v>
      </c>
      <c r="L3073" s="48" t="s">
        <v>7748</v>
      </c>
      <c r="M3073" s="50" t="s">
        <v>278</v>
      </c>
      <c r="N3073" s="50" t="s">
        <v>2470</v>
      </c>
      <c r="O3073" s="54">
        <f>VLOOKUP(A3073,'Shurjoint Multiplier Sheet'!A:E,4,FALSE)</f>
        <v>0</v>
      </c>
      <c r="P3073" s="91">
        <v>430.42</v>
      </c>
      <c r="Q3073" s="91">
        <f t="shared" si="55"/>
        <v>0</v>
      </c>
    </row>
    <row r="3074" spans="1:17" x14ac:dyDescent="0.25">
      <c r="A3074" s="48" t="s">
        <v>29</v>
      </c>
      <c r="B3074" s="49" t="s">
        <v>4494</v>
      </c>
      <c r="C3074" s="49" t="s">
        <v>4495</v>
      </c>
      <c r="D3074" s="49" t="s">
        <v>4488</v>
      </c>
      <c r="E3074" s="75">
        <v>191988061616</v>
      </c>
      <c r="F3074" s="53" t="s">
        <v>4489</v>
      </c>
      <c r="G3074" s="50" t="s">
        <v>453</v>
      </c>
      <c r="H3074" s="50" t="s">
        <v>188</v>
      </c>
      <c r="I3074" s="78">
        <v>840</v>
      </c>
      <c r="J3074" s="78">
        <v>35</v>
      </c>
      <c r="K3074" s="82">
        <v>2.23</v>
      </c>
      <c r="L3074" s="48" t="s">
        <v>219</v>
      </c>
      <c r="M3074" s="50" t="s">
        <v>278</v>
      </c>
      <c r="N3074" s="50" t="s">
        <v>2470</v>
      </c>
      <c r="O3074" s="54">
        <f>VLOOKUP(A3074,'Shurjoint Multiplier Sheet'!A:E,4,FALSE)</f>
        <v>0</v>
      </c>
      <c r="P3074" s="91">
        <v>361.63</v>
      </c>
      <c r="Q3074" s="91">
        <f t="shared" si="55"/>
        <v>0</v>
      </c>
    </row>
    <row r="3075" spans="1:17" x14ac:dyDescent="0.25">
      <c r="A3075" s="48" t="s">
        <v>29</v>
      </c>
      <c r="B3075" s="49" t="s">
        <v>4496</v>
      </c>
      <c r="C3075" s="49" t="s">
        <v>4497</v>
      </c>
      <c r="D3075" s="49" t="s">
        <v>4488</v>
      </c>
      <c r="E3075" s="75">
        <v>191988061623</v>
      </c>
      <c r="F3075" s="53" t="s">
        <v>4489</v>
      </c>
      <c r="G3075" s="50" t="s">
        <v>453</v>
      </c>
      <c r="H3075" s="50" t="s">
        <v>188</v>
      </c>
      <c r="I3075" s="78">
        <v>840</v>
      </c>
      <c r="J3075" s="78">
        <v>35</v>
      </c>
      <c r="K3075" s="82">
        <v>2.23</v>
      </c>
      <c r="L3075" s="48" t="s">
        <v>219</v>
      </c>
      <c r="M3075" s="50" t="s">
        <v>220</v>
      </c>
      <c r="N3075" s="50" t="s">
        <v>2470</v>
      </c>
      <c r="O3075" s="54">
        <f>VLOOKUP(A3075,'Shurjoint Multiplier Sheet'!A:E,4,FALSE)</f>
        <v>0</v>
      </c>
      <c r="P3075" s="91">
        <v>361.63</v>
      </c>
      <c r="Q3075" s="91">
        <f t="shared" si="55"/>
        <v>0</v>
      </c>
    </row>
    <row r="3076" spans="1:17" x14ac:dyDescent="0.25">
      <c r="A3076" s="48" t="s">
        <v>29</v>
      </c>
      <c r="B3076" s="49" t="s">
        <v>4498</v>
      </c>
      <c r="C3076" s="49" t="s">
        <v>4499</v>
      </c>
      <c r="D3076" s="49" t="s">
        <v>4488</v>
      </c>
      <c r="E3076" s="75">
        <v>191988061715</v>
      </c>
      <c r="F3076" s="53" t="s">
        <v>4489</v>
      </c>
      <c r="G3076" s="50" t="s">
        <v>187</v>
      </c>
      <c r="H3076" s="50" t="s">
        <v>188</v>
      </c>
      <c r="I3076" s="78">
        <v>480</v>
      </c>
      <c r="J3076" s="78">
        <v>20</v>
      </c>
      <c r="K3076" s="82">
        <v>3</v>
      </c>
      <c r="L3076" s="48" t="s">
        <v>219</v>
      </c>
      <c r="M3076" s="50" t="s">
        <v>278</v>
      </c>
      <c r="N3076" s="50" t="s">
        <v>2470</v>
      </c>
      <c r="O3076" s="54">
        <f>VLOOKUP(A3076,'Shurjoint Multiplier Sheet'!A:E,4,FALSE)</f>
        <v>0</v>
      </c>
      <c r="P3076" s="91">
        <v>380.44</v>
      </c>
      <c r="Q3076" s="91">
        <f t="shared" si="55"/>
        <v>0</v>
      </c>
    </row>
    <row r="3077" spans="1:17" x14ac:dyDescent="0.25">
      <c r="A3077" s="48" t="s">
        <v>29</v>
      </c>
      <c r="B3077" s="49" t="s">
        <v>4500</v>
      </c>
      <c r="C3077" s="49" t="s">
        <v>4501</v>
      </c>
      <c r="D3077" s="49" t="s">
        <v>4488</v>
      </c>
      <c r="E3077" s="75">
        <v>191988061722</v>
      </c>
      <c r="F3077" s="53" t="s">
        <v>4489</v>
      </c>
      <c r="G3077" s="50" t="s">
        <v>187</v>
      </c>
      <c r="H3077" s="50" t="s">
        <v>188</v>
      </c>
      <c r="I3077" s="78">
        <v>480</v>
      </c>
      <c r="J3077" s="78">
        <v>20</v>
      </c>
      <c r="K3077" s="82">
        <v>3</v>
      </c>
      <c r="L3077" s="48" t="s">
        <v>219</v>
      </c>
      <c r="M3077" s="50" t="s">
        <v>220</v>
      </c>
      <c r="N3077" s="50" t="s">
        <v>2470</v>
      </c>
      <c r="O3077" s="54">
        <f>VLOOKUP(A3077,'Shurjoint Multiplier Sheet'!A:E,4,FALSE)</f>
        <v>0</v>
      </c>
      <c r="P3077" s="91">
        <v>380.44</v>
      </c>
      <c r="Q3077" s="91">
        <f t="shared" si="55"/>
        <v>0</v>
      </c>
    </row>
    <row r="3078" spans="1:17" x14ac:dyDescent="0.25">
      <c r="A3078" s="48" t="s">
        <v>29</v>
      </c>
      <c r="B3078" s="49" t="s">
        <v>4502</v>
      </c>
      <c r="C3078" s="49" t="s">
        <v>4503</v>
      </c>
      <c r="D3078" s="49" t="s">
        <v>4488</v>
      </c>
      <c r="E3078" s="75">
        <v>191988061654</v>
      </c>
      <c r="F3078" s="53" t="s">
        <v>4489</v>
      </c>
      <c r="G3078" s="50" t="s">
        <v>193</v>
      </c>
      <c r="H3078" s="50" t="s">
        <v>188</v>
      </c>
      <c r="I3078" s="78">
        <v>600</v>
      </c>
      <c r="J3078" s="78">
        <v>25</v>
      </c>
      <c r="K3078" s="82">
        <v>2.4900000000000002</v>
      </c>
      <c r="L3078" s="48" t="s">
        <v>7748</v>
      </c>
      <c r="M3078" s="50" t="s">
        <v>278</v>
      </c>
      <c r="N3078" s="50" t="s">
        <v>2470</v>
      </c>
      <c r="O3078" s="54">
        <f>VLOOKUP(A3078,'Shurjoint Multiplier Sheet'!A:E,4,FALSE)</f>
        <v>0</v>
      </c>
      <c r="P3078" s="91">
        <v>377.5</v>
      </c>
      <c r="Q3078" s="91">
        <f t="shared" si="55"/>
        <v>0</v>
      </c>
    </row>
    <row r="3079" spans="1:17" x14ac:dyDescent="0.25">
      <c r="A3079" s="48" t="s">
        <v>29</v>
      </c>
      <c r="B3079" s="49" t="s">
        <v>4504</v>
      </c>
      <c r="C3079" s="49" t="s">
        <v>4505</v>
      </c>
      <c r="D3079" s="49" t="s">
        <v>4488</v>
      </c>
      <c r="E3079" s="75">
        <v>191988061661</v>
      </c>
      <c r="F3079" s="53" t="s">
        <v>4489</v>
      </c>
      <c r="G3079" s="50" t="s">
        <v>193</v>
      </c>
      <c r="H3079" s="50" t="s">
        <v>188</v>
      </c>
      <c r="I3079" s="78"/>
      <c r="J3079" s="78"/>
      <c r="K3079" s="82">
        <v>2.4300000000000002</v>
      </c>
      <c r="L3079" s="48" t="s">
        <v>7748</v>
      </c>
      <c r="M3079" s="50" t="s">
        <v>674</v>
      </c>
      <c r="N3079" s="50" t="s">
        <v>2470</v>
      </c>
      <c r="O3079" s="54">
        <f>VLOOKUP(A3079,'Shurjoint Multiplier Sheet'!A:E,4,FALSE)</f>
        <v>0</v>
      </c>
      <c r="P3079" s="91" t="e">
        <v>#N/A</v>
      </c>
      <c r="Q3079" s="91" t="e">
        <f t="shared" si="55"/>
        <v>#N/A</v>
      </c>
    </row>
    <row r="3080" spans="1:17" x14ac:dyDescent="0.25">
      <c r="A3080" s="48" t="s">
        <v>29</v>
      </c>
      <c r="B3080" s="49" t="s">
        <v>4506</v>
      </c>
      <c r="C3080" s="49" t="s">
        <v>4507</v>
      </c>
      <c r="D3080" s="49" t="s">
        <v>4488</v>
      </c>
      <c r="E3080" s="75">
        <v>191988061678</v>
      </c>
      <c r="F3080" s="53" t="s">
        <v>4489</v>
      </c>
      <c r="G3080" s="50" t="s">
        <v>193</v>
      </c>
      <c r="H3080" s="50" t="s">
        <v>188</v>
      </c>
      <c r="I3080" s="78"/>
      <c r="J3080" s="78"/>
      <c r="K3080" s="82">
        <v>2.4900000000000002</v>
      </c>
      <c r="L3080" s="48" t="s">
        <v>7748</v>
      </c>
      <c r="M3080" s="50" t="s">
        <v>220</v>
      </c>
      <c r="N3080" s="50" t="s">
        <v>2470</v>
      </c>
      <c r="O3080" s="54">
        <f>VLOOKUP(A3080,'Shurjoint Multiplier Sheet'!A:E,4,FALSE)</f>
        <v>0</v>
      </c>
      <c r="P3080" s="91">
        <v>377.5</v>
      </c>
      <c r="Q3080" s="91">
        <f t="shared" si="55"/>
        <v>0</v>
      </c>
    </row>
    <row r="3081" spans="1:17" x14ac:dyDescent="0.25">
      <c r="A3081" s="48" t="s">
        <v>29</v>
      </c>
      <c r="B3081" s="49" t="s">
        <v>4508</v>
      </c>
      <c r="C3081" s="49" t="s">
        <v>4509</v>
      </c>
      <c r="D3081" s="49" t="s">
        <v>4488</v>
      </c>
      <c r="E3081" s="75">
        <v>191988061685</v>
      </c>
      <c r="F3081" s="53" t="s">
        <v>4489</v>
      </c>
      <c r="G3081" s="50" t="s">
        <v>193</v>
      </c>
      <c r="H3081" s="50" t="s">
        <v>188</v>
      </c>
      <c r="I3081" s="78">
        <v>600</v>
      </c>
      <c r="J3081" s="78">
        <v>25</v>
      </c>
      <c r="K3081" s="82">
        <v>2.4900000000000002</v>
      </c>
      <c r="L3081" s="48" t="s">
        <v>219</v>
      </c>
      <c r="M3081" s="50" t="s">
        <v>278</v>
      </c>
      <c r="N3081" s="50" t="s">
        <v>2470</v>
      </c>
      <c r="O3081" s="54">
        <f>VLOOKUP(A3081,'Shurjoint Multiplier Sheet'!A:E,4,FALSE)</f>
        <v>0</v>
      </c>
      <c r="P3081" s="91">
        <v>345.74</v>
      </c>
      <c r="Q3081" s="91">
        <f t="shared" si="55"/>
        <v>0</v>
      </c>
    </row>
    <row r="3082" spans="1:17" x14ac:dyDescent="0.25">
      <c r="A3082" s="48" t="s">
        <v>29</v>
      </c>
      <c r="B3082" s="49" t="s">
        <v>4510</v>
      </c>
      <c r="C3082" s="49" t="s">
        <v>4511</v>
      </c>
      <c r="D3082" s="49" t="s">
        <v>4488</v>
      </c>
      <c r="E3082" s="75">
        <v>191988061692</v>
      </c>
      <c r="F3082" s="53" t="s">
        <v>4489</v>
      </c>
      <c r="G3082" s="50" t="s">
        <v>193</v>
      </c>
      <c r="H3082" s="50" t="s">
        <v>188</v>
      </c>
      <c r="I3082" s="78"/>
      <c r="J3082" s="78"/>
      <c r="K3082" s="82">
        <v>2.4300000000000002</v>
      </c>
      <c r="L3082" s="48" t="s">
        <v>219</v>
      </c>
      <c r="M3082" s="50" t="s">
        <v>674</v>
      </c>
      <c r="N3082" s="50" t="s">
        <v>2470</v>
      </c>
      <c r="O3082" s="54">
        <f>VLOOKUP(A3082,'Shurjoint Multiplier Sheet'!A:E,4,FALSE)</f>
        <v>0</v>
      </c>
      <c r="P3082" s="91" t="e">
        <v>#N/A</v>
      </c>
      <c r="Q3082" s="91" t="e">
        <f t="shared" si="55"/>
        <v>#N/A</v>
      </c>
    </row>
    <row r="3083" spans="1:17" x14ac:dyDescent="0.25">
      <c r="A3083" s="48" t="s">
        <v>29</v>
      </c>
      <c r="B3083" s="49" t="s">
        <v>4512</v>
      </c>
      <c r="C3083" s="49" t="s">
        <v>4513</v>
      </c>
      <c r="D3083" s="49" t="s">
        <v>4488</v>
      </c>
      <c r="E3083" s="75">
        <v>191988061708</v>
      </c>
      <c r="F3083" s="53" t="s">
        <v>4489</v>
      </c>
      <c r="G3083" s="50" t="s">
        <v>193</v>
      </c>
      <c r="H3083" s="50" t="s">
        <v>188</v>
      </c>
      <c r="I3083" s="78">
        <v>600</v>
      </c>
      <c r="J3083" s="78">
        <v>25</v>
      </c>
      <c r="K3083" s="82">
        <v>2.4900000000000002</v>
      </c>
      <c r="L3083" s="48" t="s">
        <v>219</v>
      </c>
      <c r="M3083" s="50" t="s">
        <v>220</v>
      </c>
      <c r="N3083" s="50" t="s">
        <v>2470</v>
      </c>
      <c r="O3083" s="54">
        <f>VLOOKUP(A3083,'Shurjoint Multiplier Sheet'!A:E,4,FALSE)</f>
        <v>0</v>
      </c>
      <c r="P3083" s="91">
        <v>345.74</v>
      </c>
      <c r="Q3083" s="91">
        <f t="shared" si="55"/>
        <v>0</v>
      </c>
    </row>
    <row r="3084" spans="1:17" x14ac:dyDescent="0.25">
      <c r="A3084" s="48" t="s">
        <v>29</v>
      </c>
      <c r="B3084" s="49" t="s">
        <v>4514</v>
      </c>
      <c r="C3084" s="49" t="s">
        <v>4515</v>
      </c>
      <c r="D3084" s="49" t="s">
        <v>4488</v>
      </c>
      <c r="E3084" s="75">
        <v>191988061739</v>
      </c>
      <c r="F3084" s="53" t="s">
        <v>4489</v>
      </c>
      <c r="G3084" s="50" t="s">
        <v>196</v>
      </c>
      <c r="H3084" s="50" t="s">
        <v>188</v>
      </c>
      <c r="I3084" s="78">
        <v>420</v>
      </c>
      <c r="J3084" s="78">
        <v>16</v>
      </c>
      <c r="K3084" s="82">
        <v>3.73</v>
      </c>
      <c r="L3084" s="48" t="s">
        <v>7748</v>
      </c>
      <c r="M3084" s="50" t="s">
        <v>278</v>
      </c>
      <c r="N3084" s="50" t="s">
        <v>2470</v>
      </c>
      <c r="O3084" s="54">
        <f>VLOOKUP(A3084,'Shurjoint Multiplier Sheet'!A:E,4,FALSE)</f>
        <v>0</v>
      </c>
      <c r="P3084" s="91">
        <v>540.96</v>
      </c>
      <c r="Q3084" s="91">
        <f t="shared" si="55"/>
        <v>0</v>
      </c>
    </row>
    <row r="3085" spans="1:17" x14ac:dyDescent="0.25">
      <c r="A3085" s="48" t="s">
        <v>29</v>
      </c>
      <c r="B3085" s="49" t="s">
        <v>4516</v>
      </c>
      <c r="C3085" s="49" t="s">
        <v>4517</v>
      </c>
      <c r="D3085" s="49" t="s">
        <v>4488</v>
      </c>
      <c r="E3085" s="75">
        <v>191988061746</v>
      </c>
      <c r="F3085" s="53" t="s">
        <v>4489</v>
      </c>
      <c r="G3085" s="50" t="s">
        <v>196</v>
      </c>
      <c r="H3085" s="50" t="s">
        <v>188</v>
      </c>
      <c r="I3085" s="78"/>
      <c r="J3085" s="78"/>
      <c r="K3085" s="82">
        <v>4</v>
      </c>
      <c r="L3085" s="48" t="s">
        <v>7748</v>
      </c>
      <c r="M3085" s="50" t="s">
        <v>220</v>
      </c>
      <c r="N3085" s="50" t="s">
        <v>2470</v>
      </c>
      <c r="O3085" s="54">
        <f>VLOOKUP(A3085,'Shurjoint Multiplier Sheet'!A:E,4,FALSE)</f>
        <v>0</v>
      </c>
      <c r="P3085" s="91" t="e">
        <v>#N/A</v>
      </c>
      <c r="Q3085" s="91" t="e">
        <f t="shared" si="55"/>
        <v>#N/A</v>
      </c>
    </row>
    <row r="3086" spans="1:17" x14ac:dyDescent="0.25">
      <c r="A3086" s="48" t="s">
        <v>29</v>
      </c>
      <c r="B3086" s="49" t="s">
        <v>4518</v>
      </c>
      <c r="C3086" s="49" t="s">
        <v>4519</v>
      </c>
      <c r="D3086" s="49" t="s">
        <v>4488</v>
      </c>
      <c r="E3086" s="75">
        <v>191988061753</v>
      </c>
      <c r="F3086" s="53" t="s">
        <v>4489</v>
      </c>
      <c r="G3086" s="50" t="s">
        <v>196</v>
      </c>
      <c r="H3086" s="50" t="s">
        <v>188</v>
      </c>
      <c r="I3086" s="78">
        <v>420</v>
      </c>
      <c r="J3086" s="78">
        <v>16</v>
      </c>
      <c r="K3086" s="82">
        <v>3.73</v>
      </c>
      <c r="L3086" s="48" t="s">
        <v>219</v>
      </c>
      <c r="M3086" s="50" t="s">
        <v>278</v>
      </c>
      <c r="N3086" s="50" t="s">
        <v>2470</v>
      </c>
      <c r="O3086" s="54">
        <f>VLOOKUP(A3086,'Shurjoint Multiplier Sheet'!A:E,4,FALSE)</f>
        <v>0</v>
      </c>
      <c r="P3086" s="91">
        <v>440.42</v>
      </c>
      <c r="Q3086" s="91">
        <f t="shared" si="55"/>
        <v>0</v>
      </c>
    </row>
    <row r="3087" spans="1:17" x14ac:dyDescent="0.25">
      <c r="A3087" s="48" t="s">
        <v>29</v>
      </c>
      <c r="B3087" s="49" t="s">
        <v>4520</v>
      </c>
      <c r="C3087" s="49" t="s">
        <v>4521</v>
      </c>
      <c r="D3087" s="49" t="s">
        <v>4488</v>
      </c>
      <c r="E3087" s="75">
        <v>191988061760</v>
      </c>
      <c r="F3087" s="53" t="s">
        <v>4489</v>
      </c>
      <c r="G3087" s="50" t="s">
        <v>196</v>
      </c>
      <c r="H3087" s="50" t="s">
        <v>188</v>
      </c>
      <c r="I3087" s="78"/>
      <c r="J3087" s="78"/>
      <c r="K3087" s="82">
        <v>4</v>
      </c>
      <c r="L3087" s="48" t="s">
        <v>219</v>
      </c>
      <c r="M3087" s="50" t="s">
        <v>674</v>
      </c>
      <c r="N3087" s="50" t="s">
        <v>2470</v>
      </c>
      <c r="O3087" s="54">
        <f>VLOOKUP(A3087,'Shurjoint Multiplier Sheet'!A:E,4,FALSE)</f>
        <v>0</v>
      </c>
      <c r="P3087" s="91" t="e">
        <v>#N/A</v>
      </c>
      <c r="Q3087" s="91" t="e">
        <f t="shared" si="55"/>
        <v>#N/A</v>
      </c>
    </row>
    <row r="3088" spans="1:17" x14ac:dyDescent="0.25">
      <c r="A3088" s="48" t="s">
        <v>29</v>
      </c>
      <c r="B3088" s="49" t="s">
        <v>4522</v>
      </c>
      <c r="C3088" s="49" t="s">
        <v>4523</v>
      </c>
      <c r="D3088" s="49" t="s">
        <v>4488</v>
      </c>
      <c r="E3088" s="75">
        <v>191988061777</v>
      </c>
      <c r="F3088" s="53" t="s">
        <v>4489</v>
      </c>
      <c r="G3088" s="50" t="s">
        <v>196</v>
      </c>
      <c r="H3088" s="50" t="s">
        <v>188</v>
      </c>
      <c r="I3088" s="78">
        <v>420</v>
      </c>
      <c r="J3088" s="78">
        <v>16</v>
      </c>
      <c r="K3088" s="82">
        <v>3.73</v>
      </c>
      <c r="L3088" s="48" t="s">
        <v>219</v>
      </c>
      <c r="M3088" s="50" t="s">
        <v>220</v>
      </c>
      <c r="N3088" s="50" t="s">
        <v>2470</v>
      </c>
      <c r="O3088" s="54">
        <f>VLOOKUP(A3088,'Shurjoint Multiplier Sheet'!A:E,4,FALSE)</f>
        <v>0</v>
      </c>
      <c r="P3088" s="91">
        <v>440.42</v>
      </c>
      <c r="Q3088" s="91">
        <f t="shared" si="55"/>
        <v>0</v>
      </c>
    </row>
    <row r="3089" spans="1:17" x14ac:dyDescent="0.25">
      <c r="A3089" s="48" t="s">
        <v>29</v>
      </c>
      <c r="B3089" s="49" t="s">
        <v>4524</v>
      </c>
      <c r="C3089" s="49" t="s">
        <v>4525</v>
      </c>
      <c r="D3089" s="49" t="s">
        <v>4488</v>
      </c>
      <c r="E3089" s="75">
        <v>191988061784</v>
      </c>
      <c r="F3089" s="53" t="s">
        <v>4489</v>
      </c>
      <c r="G3089" s="50" t="s">
        <v>199</v>
      </c>
      <c r="H3089" s="50" t="s">
        <v>188</v>
      </c>
      <c r="I3089" s="78">
        <v>275</v>
      </c>
      <c r="J3089" s="78">
        <v>8</v>
      </c>
      <c r="K3089" s="82">
        <v>5.86</v>
      </c>
      <c r="L3089" s="48" t="s">
        <v>7748</v>
      </c>
      <c r="M3089" s="50" t="s">
        <v>278</v>
      </c>
      <c r="N3089" s="50" t="s">
        <v>2470</v>
      </c>
      <c r="O3089" s="54">
        <f>VLOOKUP(A3089,'Shurjoint Multiplier Sheet'!A:E,4,FALSE)</f>
        <v>0</v>
      </c>
      <c r="P3089" s="91">
        <v>721.48</v>
      </c>
      <c r="Q3089" s="91">
        <f t="shared" si="55"/>
        <v>0</v>
      </c>
    </row>
    <row r="3090" spans="1:17" x14ac:dyDescent="0.25">
      <c r="A3090" s="48" t="s">
        <v>29</v>
      </c>
      <c r="B3090" s="49" t="s">
        <v>4526</v>
      </c>
      <c r="C3090" s="49" t="s">
        <v>4527</v>
      </c>
      <c r="D3090" s="49" t="s">
        <v>4488</v>
      </c>
      <c r="E3090" s="75">
        <v>191988061791</v>
      </c>
      <c r="F3090" s="53" t="s">
        <v>4489</v>
      </c>
      <c r="G3090" s="50" t="s">
        <v>199</v>
      </c>
      <c r="H3090" s="50" t="s">
        <v>188</v>
      </c>
      <c r="I3090" s="78"/>
      <c r="J3090" s="78"/>
      <c r="K3090" s="82">
        <v>5.95</v>
      </c>
      <c r="L3090" s="48" t="s">
        <v>7748</v>
      </c>
      <c r="M3090" s="50" t="s">
        <v>674</v>
      </c>
      <c r="N3090" s="50" t="s">
        <v>2470</v>
      </c>
      <c r="O3090" s="54">
        <f>VLOOKUP(A3090,'Shurjoint Multiplier Sheet'!A:E,4,FALSE)</f>
        <v>0</v>
      </c>
      <c r="P3090" s="91" t="e">
        <v>#N/A</v>
      </c>
      <c r="Q3090" s="91" t="e">
        <f t="shared" si="55"/>
        <v>#N/A</v>
      </c>
    </row>
    <row r="3091" spans="1:17" x14ac:dyDescent="0.25">
      <c r="A3091" s="48" t="s">
        <v>29</v>
      </c>
      <c r="B3091" s="49" t="s">
        <v>4528</v>
      </c>
      <c r="C3091" s="49" t="s">
        <v>4529</v>
      </c>
      <c r="D3091" s="49" t="s">
        <v>4488</v>
      </c>
      <c r="E3091" s="75">
        <v>191988061807</v>
      </c>
      <c r="F3091" s="53" t="s">
        <v>4489</v>
      </c>
      <c r="G3091" s="50" t="s">
        <v>199</v>
      </c>
      <c r="H3091" s="50" t="s">
        <v>188</v>
      </c>
      <c r="I3091" s="78">
        <v>275</v>
      </c>
      <c r="J3091" s="78">
        <v>8</v>
      </c>
      <c r="K3091" s="82">
        <v>5.86</v>
      </c>
      <c r="L3091" s="48" t="s">
        <v>219</v>
      </c>
      <c r="M3091" s="50" t="s">
        <v>278</v>
      </c>
      <c r="N3091" s="50" t="s">
        <v>2470</v>
      </c>
      <c r="O3091" s="54">
        <f>VLOOKUP(A3091,'Shurjoint Multiplier Sheet'!A:E,4,FALSE)</f>
        <v>0</v>
      </c>
      <c r="P3091" s="91">
        <v>562.13</v>
      </c>
      <c r="Q3091" s="91">
        <f t="shared" si="55"/>
        <v>0</v>
      </c>
    </row>
    <row r="3092" spans="1:17" x14ac:dyDescent="0.25">
      <c r="A3092" s="48" t="s">
        <v>29</v>
      </c>
      <c r="B3092" s="49" t="s">
        <v>4530</v>
      </c>
      <c r="C3092" s="49" t="s">
        <v>4531</v>
      </c>
      <c r="D3092" s="49" t="s">
        <v>4488</v>
      </c>
      <c r="E3092" s="75">
        <v>191988061814</v>
      </c>
      <c r="F3092" s="53" t="s">
        <v>4489</v>
      </c>
      <c r="G3092" s="50" t="s">
        <v>199</v>
      </c>
      <c r="H3092" s="50" t="s">
        <v>188</v>
      </c>
      <c r="I3092" s="78"/>
      <c r="J3092" s="78"/>
      <c r="K3092" s="82">
        <v>5.95</v>
      </c>
      <c r="L3092" s="48" t="s">
        <v>219</v>
      </c>
      <c r="M3092" s="50" t="s">
        <v>674</v>
      </c>
      <c r="N3092" s="50" t="s">
        <v>2470</v>
      </c>
      <c r="O3092" s="54">
        <f>VLOOKUP(A3092,'Shurjoint Multiplier Sheet'!A:E,4,FALSE)</f>
        <v>0</v>
      </c>
      <c r="P3092" s="91" t="e">
        <v>#N/A</v>
      </c>
      <c r="Q3092" s="91" t="e">
        <f t="shared" si="55"/>
        <v>#N/A</v>
      </c>
    </row>
    <row r="3093" spans="1:17" x14ac:dyDescent="0.25">
      <c r="A3093" s="48" t="s">
        <v>29</v>
      </c>
      <c r="B3093" s="49" t="s">
        <v>4532</v>
      </c>
      <c r="C3093" s="49" t="s">
        <v>4533</v>
      </c>
      <c r="D3093" s="49" t="s">
        <v>4488</v>
      </c>
      <c r="E3093" s="75">
        <v>191988061821</v>
      </c>
      <c r="F3093" s="53" t="s">
        <v>4489</v>
      </c>
      <c r="G3093" s="50" t="s">
        <v>199</v>
      </c>
      <c r="H3093" s="50" t="s">
        <v>188</v>
      </c>
      <c r="I3093" s="78">
        <v>275</v>
      </c>
      <c r="J3093" s="78">
        <v>8</v>
      </c>
      <c r="K3093" s="82">
        <v>5.86</v>
      </c>
      <c r="L3093" s="48" t="s">
        <v>219</v>
      </c>
      <c r="M3093" s="50" t="s">
        <v>220</v>
      </c>
      <c r="N3093" s="50" t="s">
        <v>2470</v>
      </c>
      <c r="O3093" s="54">
        <f>VLOOKUP(A3093,'Shurjoint Multiplier Sheet'!A:E,4,FALSE)</f>
        <v>0</v>
      </c>
      <c r="P3093" s="91">
        <v>562.13</v>
      </c>
      <c r="Q3093" s="91">
        <f t="shared" si="55"/>
        <v>0</v>
      </c>
    </row>
    <row r="3094" spans="1:17" x14ac:dyDescent="0.25">
      <c r="A3094" s="48" t="s">
        <v>29</v>
      </c>
      <c r="B3094" s="49" t="s">
        <v>4534</v>
      </c>
      <c r="C3094" s="49" t="s">
        <v>4535</v>
      </c>
      <c r="D3094" s="49" t="s">
        <v>4488</v>
      </c>
      <c r="E3094" s="75">
        <v>191988061838</v>
      </c>
      <c r="F3094" s="53" t="s">
        <v>4489</v>
      </c>
      <c r="G3094" s="50" t="s">
        <v>270</v>
      </c>
      <c r="H3094" s="50" t="s">
        <v>188</v>
      </c>
      <c r="I3094" s="78">
        <v>160</v>
      </c>
      <c r="J3094" s="78">
        <v>5</v>
      </c>
      <c r="K3094" s="82">
        <v>10.74</v>
      </c>
      <c r="L3094" s="48" t="s">
        <v>219</v>
      </c>
      <c r="M3094" s="50" t="s">
        <v>278</v>
      </c>
      <c r="N3094" s="50" t="s">
        <v>2470</v>
      </c>
      <c r="O3094" s="54">
        <f>VLOOKUP(A3094,'Shurjoint Multiplier Sheet'!A:E,4,FALSE)</f>
        <v>0</v>
      </c>
      <c r="P3094" s="91">
        <v>1136.6099999999999</v>
      </c>
      <c r="Q3094" s="91">
        <f t="shared" si="55"/>
        <v>0</v>
      </c>
    </row>
    <row r="3095" spans="1:17" x14ac:dyDescent="0.25">
      <c r="A3095" s="48" t="s">
        <v>29</v>
      </c>
      <c r="B3095" s="49" t="s">
        <v>4536</v>
      </c>
      <c r="C3095" s="49" t="s">
        <v>4537</v>
      </c>
      <c r="D3095" s="49" t="s">
        <v>4488</v>
      </c>
      <c r="E3095" s="75">
        <v>191988061845</v>
      </c>
      <c r="F3095" s="53" t="s">
        <v>4489</v>
      </c>
      <c r="G3095" s="50" t="s">
        <v>270</v>
      </c>
      <c r="H3095" s="50" t="s">
        <v>188</v>
      </c>
      <c r="I3095" s="78">
        <v>160</v>
      </c>
      <c r="J3095" s="78">
        <v>5</v>
      </c>
      <c r="K3095" s="82">
        <v>10.74</v>
      </c>
      <c r="L3095" s="48" t="s">
        <v>219</v>
      </c>
      <c r="M3095" s="50" t="s">
        <v>220</v>
      </c>
      <c r="N3095" s="50" t="s">
        <v>2470</v>
      </c>
      <c r="O3095" s="54">
        <f>VLOOKUP(A3095,'Shurjoint Multiplier Sheet'!A:E,4,FALSE)</f>
        <v>0</v>
      </c>
      <c r="P3095" s="91">
        <v>1136.6099999999999</v>
      </c>
      <c r="Q3095" s="91">
        <f t="shared" si="55"/>
        <v>0</v>
      </c>
    </row>
    <row r="3096" spans="1:17" x14ac:dyDescent="0.25">
      <c r="A3096" s="48" t="s">
        <v>29</v>
      </c>
      <c r="B3096" s="49" t="s">
        <v>4538</v>
      </c>
      <c r="C3096" s="49" t="s">
        <v>4539</v>
      </c>
      <c r="D3096" s="49" t="s">
        <v>4488</v>
      </c>
      <c r="E3096" s="75">
        <v>191988061852</v>
      </c>
      <c r="F3096" s="53" t="s">
        <v>4489</v>
      </c>
      <c r="G3096" s="50" t="s">
        <v>202</v>
      </c>
      <c r="H3096" s="50" t="s">
        <v>188</v>
      </c>
      <c r="I3096" s="78">
        <v>120</v>
      </c>
      <c r="J3096" s="78">
        <v>4</v>
      </c>
      <c r="K3096" s="82">
        <v>13.18</v>
      </c>
      <c r="L3096" s="48" t="s">
        <v>7748</v>
      </c>
      <c r="M3096" s="50" t="s">
        <v>278</v>
      </c>
      <c r="N3096" s="50" t="s">
        <v>2470</v>
      </c>
      <c r="O3096" s="54">
        <f>VLOOKUP(A3096,'Shurjoint Multiplier Sheet'!A:E,4,FALSE)</f>
        <v>0</v>
      </c>
      <c r="P3096" s="91" t="e">
        <v>#N/A</v>
      </c>
      <c r="Q3096" s="91" t="e">
        <f t="shared" si="55"/>
        <v>#N/A</v>
      </c>
    </row>
    <row r="3097" spans="1:17" x14ac:dyDescent="0.25">
      <c r="A3097" s="48" t="s">
        <v>29</v>
      </c>
      <c r="B3097" s="49" t="s">
        <v>4540</v>
      </c>
      <c r="C3097" s="49" t="s">
        <v>4541</v>
      </c>
      <c r="D3097" s="49" t="s">
        <v>4488</v>
      </c>
      <c r="E3097" s="75">
        <v>191988061869</v>
      </c>
      <c r="F3097" s="53" t="s">
        <v>4489</v>
      </c>
      <c r="G3097" s="50" t="s">
        <v>202</v>
      </c>
      <c r="H3097" s="50" t="s">
        <v>188</v>
      </c>
      <c r="I3097" s="78"/>
      <c r="J3097" s="78"/>
      <c r="K3097" s="82">
        <v>13.2</v>
      </c>
      <c r="L3097" s="48" t="s">
        <v>7748</v>
      </c>
      <c r="M3097" s="50" t="s">
        <v>674</v>
      </c>
      <c r="N3097" s="50" t="s">
        <v>2470</v>
      </c>
      <c r="O3097" s="54">
        <f>VLOOKUP(A3097,'Shurjoint Multiplier Sheet'!A:E,4,FALSE)</f>
        <v>0</v>
      </c>
      <c r="P3097" s="91" t="e">
        <v>#N/A</v>
      </c>
      <c r="Q3097" s="91" t="e">
        <f t="shared" si="55"/>
        <v>#N/A</v>
      </c>
    </row>
    <row r="3098" spans="1:17" x14ac:dyDescent="0.25">
      <c r="A3098" s="48" t="s">
        <v>29</v>
      </c>
      <c r="B3098" s="49" t="s">
        <v>4542</v>
      </c>
      <c r="C3098" s="49" t="s">
        <v>4543</v>
      </c>
      <c r="D3098" s="49" t="s">
        <v>4488</v>
      </c>
      <c r="E3098" s="75">
        <v>191988061876</v>
      </c>
      <c r="F3098" s="53" t="s">
        <v>4489</v>
      </c>
      <c r="G3098" s="50" t="s">
        <v>202</v>
      </c>
      <c r="H3098" s="50" t="s">
        <v>188</v>
      </c>
      <c r="I3098" s="78"/>
      <c r="J3098" s="78"/>
      <c r="K3098" s="82">
        <v>13.18</v>
      </c>
      <c r="L3098" s="48" t="s">
        <v>7748</v>
      </c>
      <c r="M3098" s="50" t="s">
        <v>220</v>
      </c>
      <c r="N3098" s="50" t="s">
        <v>2470</v>
      </c>
      <c r="O3098" s="54">
        <f>VLOOKUP(A3098,'Shurjoint Multiplier Sheet'!A:E,4,FALSE)</f>
        <v>0</v>
      </c>
      <c r="P3098" s="91">
        <v>1505.87</v>
      </c>
      <c r="Q3098" s="91">
        <f t="shared" si="55"/>
        <v>0</v>
      </c>
    </row>
    <row r="3099" spans="1:17" x14ac:dyDescent="0.25">
      <c r="A3099" s="48" t="s">
        <v>29</v>
      </c>
      <c r="B3099" s="49" t="s">
        <v>4544</v>
      </c>
      <c r="C3099" s="49" t="s">
        <v>4545</v>
      </c>
      <c r="D3099" s="49" t="s">
        <v>4488</v>
      </c>
      <c r="E3099" s="75">
        <v>191988061883</v>
      </c>
      <c r="F3099" s="53" t="s">
        <v>4489</v>
      </c>
      <c r="G3099" s="50" t="s">
        <v>202</v>
      </c>
      <c r="H3099" s="50" t="s">
        <v>188</v>
      </c>
      <c r="I3099" s="78">
        <v>120</v>
      </c>
      <c r="J3099" s="78">
        <v>4</v>
      </c>
      <c r="K3099" s="82">
        <v>13.18</v>
      </c>
      <c r="L3099" s="48" t="s">
        <v>219</v>
      </c>
      <c r="M3099" s="50" t="s">
        <v>278</v>
      </c>
      <c r="N3099" s="50" t="s">
        <v>2470</v>
      </c>
      <c r="O3099" s="54">
        <f>VLOOKUP(A3099,'Shurjoint Multiplier Sheet'!A:E,4,FALSE)</f>
        <v>0</v>
      </c>
      <c r="P3099" s="91">
        <v>1190.71</v>
      </c>
      <c r="Q3099" s="91">
        <f t="shared" si="55"/>
        <v>0</v>
      </c>
    </row>
    <row r="3100" spans="1:17" x14ac:dyDescent="0.25">
      <c r="A3100" s="48" t="s">
        <v>29</v>
      </c>
      <c r="B3100" s="49" t="s">
        <v>4546</v>
      </c>
      <c r="C3100" s="49" t="s">
        <v>4547</v>
      </c>
      <c r="D3100" s="49" t="s">
        <v>4488</v>
      </c>
      <c r="E3100" s="75">
        <v>191988061890</v>
      </c>
      <c r="F3100" s="53" t="s">
        <v>4489</v>
      </c>
      <c r="G3100" s="50" t="s">
        <v>202</v>
      </c>
      <c r="H3100" s="50" t="s">
        <v>188</v>
      </c>
      <c r="I3100" s="78">
        <v>120</v>
      </c>
      <c r="J3100" s="78">
        <v>4</v>
      </c>
      <c r="K3100" s="82">
        <v>13.18</v>
      </c>
      <c r="L3100" s="48" t="s">
        <v>219</v>
      </c>
      <c r="M3100" s="50" t="s">
        <v>220</v>
      </c>
      <c r="N3100" s="50" t="s">
        <v>2470</v>
      </c>
      <c r="O3100" s="54">
        <f>VLOOKUP(A3100,'Shurjoint Multiplier Sheet'!A:E,4,FALSE)</f>
        <v>0</v>
      </c>
      <c r="P3100" s="91">
        <v>1190.71</v>
      </c>
      <c r="Q3100" s="91">
        <f t="shared" si="55"/>
        <v>0</v>
      </c>
    </row>
    <row r="3101" spans="1:17" x14ac:dyDescent="0.25">
      <c r="A3101" s="48" t="s">
        <v>29</v>
      </c>
      <c r="B3101" s="55" t="s">
        <v>4548</v>
      </c>
      <c r="C3101" s="49" t="s">
        <v>4549</v>
      </c>
      <c r="D3101" s="49" t="s">
        <v>4488</v>
      </c>
      <c r="E3101" s="75">
        <v>191988060299</v>
      </c>
      <c r="F3101" s="53" t="s">
        <v>4489</v>
      </c>
      <c r="G3101" s="50">
        <v>76.099999999999994</v>
      </c>
      <c r="H3101" s="50" t="s">
        <v>188</v>
      </c>
      <c r="I3101" s="79"/>
      <c r="J3101" s="79"/>
      <c r="K3101" s="82">
        <v>2.2200000000000002</v>
      </c>
      <c r="L3101" s="48" t="s">
        <v>7748</v>
      </c>
      <c r="M3101" s="50" t="s">
        <v>278</v>
      </c>
      <c r="N3101" s="50" t="s">
        <v>2470</v>
      </c>
      <c r="O3101" s="54">
        <f>VLOOKUP(A3101,'Shurjoint Multiplier Sheet'!A:E,4,FALSE)</f>
        <v>0</v>
      </c>
      <c r="P3101" s="91" t="e">
        <v>#N/A</v>
      </c>
      <c r="Q3101" s="91" t="e">
        <f t="shared" si="55"/>
        <v>#N/A</v>
      </c>
    </row>
    <row r="3102" spans="1:17" x14ac:dyDescent="0.25">
      <c r="A3102" s="48" t="s">
        <v>29</v>
      </c>
      <c r="B3102" s="49" t="s">
        <v>4550</v>
      </c>
      <c r="C3102" s="49" t="s">
        <v>4551</v>
      </c>
      <c r="D3102" s="49" t="s">
        <v>4488</v>
      </c>
      <c r="E3102" s="75">
        <v>191988061906</v>
      </c>
      <c r="F3102" s="53" t="s">
        <v>4489</v>
      </c>
      <c r="G3102" s="50" t="s">
        <v>232</v>
      </c>
      <c r="H3102" s="50" t="s">
        <v>188</v>
      </c>
      <c r="I3102" s="78">
        <v>80</v>
      </c>
      <c r="J3102" s="78"/>
      <c r="K3102" s="82">
        <v>15.1</v>
      </c>
      <c r="L3102" s="48" t="s">
        <v>7748</v>
      </c>
      <c r="M3102" s="50" t="s">
        <v>278</v>
      </c>
      <c r="N3102" s="50" t="s">
        <v>2470</v>
      </c>
      <c r="O3102" s="54">
        <f>VLOOKUP(A3102,'Shurjoint Multiplier Sheet'!A:E,4,FALSE)</f>
        <v>0</v>
      </c>
      <c r="P3102" s="91">
        <v>2280.2600000000002</v>
      </c>
      <c r="Q3102" s="91">
        <f t="shared" si="55"/>
        <v>0</v>
      </c>
    </row>
    <row r="3103" spans="1:17" x14ac:dyDescent="0.25">
      <c r="A3103" s="48" t="s">
        <v>29</v>
      </c>
      <c r="B3103" s="49" t="s">
        <v>4552</v>
      </c>
      <c r="C3103" s="49" t="s">
        <v>4553</v>
      </c>
      <c r="D3103" s="49" t="s">
        <v>4488</v>
      </c>
      <c r="E3103" s="75">
        <v>191988061913</v>
      </c>
      <c r="F3103" s="53" t="s">
        <v>4489</v>
      </c>
      <c r="G3103" s="50" t="s">
        <v>232</v>
      </c>
      <c r="H3103" s="50" t="s">
        <v>188</v>
      </c>
      <c r="I3103" s="78">
        <v>80</v>
      </c>
      <c r="J3103" s="78"/>
      <c r="K3103" s="82">
        <v>15.2</v>
      </c>
      <c r="L3103" s="48" t="s">
        <v>7748</v>
      </c>
      <c r="M3103" s="50" t="s">
        <v>220</v>
      </c>
      <c r="N3103" s="50" t="s">
        <v>2470</v>
      </c>
      <c r="O3103" s="54">
        <f>VLOOKUP(A3103,'Shurjoint Multiplier Sheet'!A:E,4,FALSE)</f>
        <v>0</v>
      </c>
      <c r="P3103" s="91">
        <v>2280.2600000000002</v>
      </c>
      <c r="Q3103" s="91">
        <f t="shared" si="55"/>
        <v>0</v>
      </c>
    </row>
    <row r="3104" spans="1:17" x14ac:dyDescent="0.25">
      <c r="A3104" s="48" t="s">
        <v>29</v>
      </c>
      <c r="B3104" s="49" t="s">
        <v>4554</v>
      </c>
      <c r="C3104" s="49" t="s">
        <v>4555</v>
      </c>
      <c r="D3104" s="49" t="s">
        <v>4488</v>
      </c>
      <c r="E3104" s="75">
        <v>191988061920</v>
      </c>
      <c r="F3104" s="53" t="s">
        <v>4489</v>
      </c>
      <c r="G3104" s="50" t="s">
        <v>232</v>
      </c>
      <c r="H3104" s="50" t="s">
        <v>188</v>
      </c>
      <c r="I3104" s="78">
        <v>80</v>
      </c>
      <c r="J3104" s="78"/>
      <c r="K3104" s="82">
        <v>15.1</v>
      </c>
      <c r="L3104" s="48" t="s">
        <v>219</v>
      </c>
      <c r="M3104" s="50" t="s">
        <v>278</v>
      </c>
      <c r="N3104" s="50" t="s">
        <v>2470</v>
      </c>
      <c r="O3104" s="54">
        <f>VLOOKUP(A3104,'Shurjoint Multiplier Sheet'!A:E,4,FALSE)</f>
        <v>0</v>
      </c>
      <c r="P3104" s="91">
        <v>1821.62</v>
      </c>
      <c r="Q3104" s="91">
        <f t="shared" si="55"/>
        <v>0</v>
      </c>
    </row>
    <row r="3105" spans="1:17" x14ac:dyDescent="0.25">
      <c r="A3105" s="48" t="s">
        <v>29</v>
      </c>
      <c r="B3105" s="49" t="s">
        <v>4556</v>
      </c>
      <c r="C3105" s="49" t="s">
        <v>4557</v>
      </c>
      <c r="D3105" s="49" t="s">
        <v>4488</v>
      </c>
      <c r="E3105" s="75">
        <v>191988061937</v>
      </c>
      <c r="F3105" s="53" t="s">
        <v>4489</v>
      </c>
      <c r="G3105" s="50" t="s">
        <v>232</v>
      </c>
      <c r="H3105" s="50" t="s">
        <v>188</v>
      </c>
      <c r="I3105" s="78"/>
      <c r="J3105" s="78"/>
      <c r="K3105" s="82">
        <v>15.2</v>
      </c>
      <c r="L3105" s="48" t="s">
        <v>219</v>
      </c>
      <c r="M3105" s="50" t="s">
        <v>220</v>
      </c>
      <c r="N3105" s="50" t="s">
        <v>2475</v>
      </c>
      <c r="O3105" s="54">
        <f>VLOOKUP(A3105,'Shurjoint Multiplier Sheet'!A:E,4,FALSE)</f>
        <v>0</v>
      </c>
      <c r="P3105" s="91" t="e">
        <v>#N/A</v>
      </c>
      <c r="Q3105" s="91" t="e">
        <f t="shared" si="55"/>
        <v>#N/A</v>
      </c>
    </row>
    <row r="3106" spans="1:17" x14ac:dyDescent="0.25">
      <c r="A3106" s="48" t="s">
        <v>29</v>
      </c>
      <c r="B3106" s="49" t="s">
        <v>4558</v>
      </c>
      <c r="C3106" s="49" t="s">
        <v>4559</v>
      </c>
      <c r="D3106" s="49" t="s">
        <v>4488</v>
      </c>
      <c r="E3106" s="75">
        <v>191988061944</v>
      </c>
      <c r="F3106" s="53" t="s">
        <v>4489</v>
      </c>
      <c r="G3106" s="50" t="s">
        <v>232</v>
      </c>
      <c r="H3106" s="50" t="s">
        <v>188</v>
      </c>
      <c r="I3106" s="78">
        <v>80</v>
      </c>
      <c r="J3106" s="78"/>
      <c r="K3106" s="82">
        <v>15.1</v>
      </c>
      <c r="L3106" s="48" t="s">
        <v>219</v>
      </c>
      <c r="M3106" s="50" t="s">
        <v>220</v>
      </c>
      <c r="N3106" s="50" t="s">
        <v>2470</v>
      </c>
      <c r="O3106" s="54">
        <f>VLOOKUP(A3106,'Shurjoint Multiplier Sheet'!A:E,4,FALSE)</f>
        <v>0</v>
      </c>
      <c r="P3106" s="91">
        <v>1821.62</v>
      </c>
      <c r="Q3106" s="91">
        <f t="shared" si="55"/>
        <v>0</v>
      </c>
    </row>
    <row r="3107" spans="1:17" x14ac:dyDescent="0.25">
      <c r="A3107" s="48" t="s">
        <v>15</v>
      </c>
      <c r="B3107" s="49" t="s">
        <v>5182</v>
      </c>
      <c r="C3107" s="49" t="s">
        <v>5183</v>
      </c>
      <c r="D3107" s="49" t="s">
        <v>5184</v>
      </c>
      <c r="E3107" s="75">
        <v>191988086862</v>
      </c>
      <c r="F3107" s="53" t="s">
        <v>4750</v>
      </c>
      <c r="G3107" s="50" t="s">
        <v>187</v>
      </c>
      <c r="H3107" s="50" t="s">
        <v>188</v>
      </c>
      <c r="I3107" s="78"/>
      <c r="J3107" s="78">
        <v>100</v>
      </c>
      <c r="K3107" s="82">
        <v>0.13</v>
      </c>
      <c r="L3107" s="48" t="s">
        <v>190</v>
      </c>
      <c r="M3107" s="50" t="s">
        <v>5185</v>
      </c>
      <c r="N3107" s="50" t="s">
        <v>5186</v>
      </c>
      <c r="O3107" s="54">
        <f>VLOOKUP(A3107,'Shurjoint Multiplier Sheet'!A:E,4,FALSE)</f>
        <v>0</v>
      </c>
      <c r="P3107" s="91">
        <v>163.85</v>
      </c>
      <c r="Q3107" s="91">
        <f t="shared" si="55"/>
        <v>0</v>
      </c>
    </row>
    <row r="3108" spans="1:17" x14ac:dyDescent="0.25">
      <c r="A3108" s="48" t="s">
        <v>15</v>
      </c>
      <c r="B3108" s="55" t="s">
        <v>5187</v>
      </c>
      <c r="C3108" s="49" t="s">
        <v>5188</v>
      </c>
      <c r="D3108" s="49" t="s">
        <v>5184</v>
      </c>
      <c r="E3108" s="75">
        <v>191988084080</v>
      </c>
      <c r="F3108" s="53" t="s">
        <v>4750</v>
      </c>
      <c r="G3108" s="50" t="s">
        <v>187</v>
      </c>
      <c r="H3108" s="50" t="s">
        <v>188</v>
      </c>
      <c r="I3108" s="79"/>
      <c r="J3108" s="79"/>
      <c r="K3108" s="82">
        <v>0.13</v>
      </c>
      <c r="L3108" s="48" t="s">
        <v>190</v>
      </c>
      <c r="M3108" s="50" t="s">
        <v>220</v>
      </c>
      <c r="N3108" s="50" t="s">
        <v>5186</v>
      </c>
      <c r="O3108" s="54">
        <f>VLOOKUP(A3108,'Shurjoint Multiplier Sheet'!A:E,4,FALSE)</f>
        <v>0</v>
      </c>
      <c r="P3108" s="91">
        <v>163.85</v>
      </c>
      <c r="Q3108" s="91">
        <f t="shared" si="55"/>
        <v>0</v>
      </c>
    </row>
    <row r="3109" spans="1:17" x14ac:dyDescent="0.25">
      <c r="A3109" s="48" t="s">
        <v>15</v>
      </c>
      <c r="B3109" s="49" t="s">
        <v>5189</v>
      </c>
      <c r="C3109" s="49" t="s">
        <v>5190</v>
      </c>
      <c r="D3109" s="49" t="s">
        <v>5184</v>
      </c>
      <c r="E3109" s="75">
        <v>191988086855</v>
      </c>
      <c r="F3109" s="53" t="s">
        <v>4750</v>
      </c>
      <c r="G3109" s="50" t="s">
        <v>193</v>
      </c>
      <c r="H3109" s="50" t="s">
        <v>188</v>
      </c>
      <c r="I3109" s="78"/>
      <c r="J3109" s="78">
        <v>100</v>
      </c>
      <c r="K3109" s="82">
        <v>0.11</v>
      </c>
      <c r="L3109" s="48" t="s">
        <v>190</v>
      </c>
      <c r="M3109" s="50" t="s">
        <v>5185</v>
      </c>
      <c r="N3109" s="50" t="s">
        <v>5186</v>
      </c>
      <c r="O3109" s="54">
        <f>VLOOKUP(A3109,'Shurjoint Multiplier Sheet'!A:E,4,FALSE)</f>
        <v>0</v>
      </c>
      <c r="P3109" s="91">
        <v>150.33000000000001</v>
      </c>
      <c r="Q3109" s="91">
        <f t="shared" si="55"/>
        <v>0</v>
      </c>
    </row>
    <row r="3110" spans="1:17" x14ac:dyDescent="0.25">
      <c r="A3110" s="48" t="s">
        <v>15</v>
      </c>
      <c r="B3110" s="55" t="s">
        <v>5191</v>
      </c>
      <c r="C3110" s="49" t="s">
        <v>5192</v>
      </c>
      <c r="D3110" s="49" t="s">
        <v>5184</v>
      </c>
      <c r="E3110" s="75">
        <v>191988084073</v>
      </c>
      <c r="F3110" s="53" t="s">
        <v>4750</v>
      </c>
      <c r="G3110" s="50" t="s">
        <v>193</v>
      </c>
      <c r="H3110" s="50" t="s">
        <v>188</v>
      </c>
      <c r="I3110" s="79"/>
      <c r="J3110" s="79"/>
      <c r="K3110" s="82">
        <v>0.11</v>
      </c>
      <c r="L3110" s="48" t="s">
        <v>190</v>
      </c>
      <c r="M3110" s="50" t="s">
        <v>220</v>
      </c>
      <c r="N3110" s="50" t="s">
        <v>5186</v>
      </c>
      <c r="O3110" s="54">
        <f>VLOOKUP(A3110,'Shurjoint Multiplier Sheet'!A:E,4,FALSE)</f>
        <v>0</v>
      </c>
      <c r="P3110" s="91">
        <v>150.33000000000001</v>
      </c>
      <c r="Q3110" s="91">
        <f t="shared" si="55"/>
        <v>0</v>
      </c>
    </row>
    <row r="3111" spans="1:17" x14ac:dyDescent="0.25">
      <c r="A3111" s="48" t="s">
        <v>15</v>
      </c>
      <c r="B3111" s="49" t="s">
        <v>5193</v>
      </c>
      <c r="C3111" s="49" t="s">
        <v>5194</v>
      </c>
      <c r="D3111" s="49" t="s">
        <v>5184</v>
      </c>
      <c r="E3111" s="75">
        <v>191988086879</v>
      </c>
      <c r="F3111" s="53" t="s">
        <v>4750</v>
      </c>
      <c r="G3111" s="50" t="s">
        <v>196</v>
      </c>
      <c r="H3111" s="50" t="s">
        <v>188</v>
      </c>
      <c r="I3111" s="78"/>
      <c r="J3111" s="78">
        <v>65</v>
      </c>
      <c r="K3111" s="82">
        <v>0.13</v>
      </c>
      <c r="L3111" s="48" t="s">
        <v>190</v>
      </c>
      <c r="M3111" s="50" t="s">
        <v>5185</v>
      </c>
      <c r="N3111" s="50" t="s">
        <v>5186</v>
      </c>
      <c r="O3111" s="54">
        <f>VLOOKUP(A3111,'Shurjoint Multiplier Sheet'!A:E,4,FALSE)</f>
        <v>0</v>
      </c>
      <c r="P3111" s="91">
        <v>183.32</v>
      </c>
      <c r="Q3111" s="91">
        <f t="shared" si="55"/>
        <v>0</v>
      </c>
    </row>
    <row r="3112" spans="1:17" x14ac:dyDescent="0.25">
      <c r="A3112" s="48" t="s">
        <v>15</v>
      </c>
      <c r="B3112" s="55" t="s">
        <v>5195</v>
      </c>
      <c r="C3112" s="49" t="s">
        <v>5196</v>
      </c>
      <c r="D3112" s="49" t="s">
        <v>5184</v>
      </c>
      <c r="E3112" s="75">
        <v>191988084097</v>
      </c>
      <c r="F3112" s="53" t="s">
        <v>4750</v>
      </c>
      <c r="G3112" s="50" t="s">
        <v>196</v>
      </c>
      <c r="H3112" s="50" t="s">
        <v>188</v>
      </c>
      <c r="I3112" s="79"/>
      <c r="J3112" s="79"/>
      <c r="K3112" s="82">
        <v>0.13</v>
      </c>
      <c r="L3112" s="48" t="s">
        <v>190</v>
      </c>
      <c r="M3112" s="50" t="s">
        <v>220</v>
      </c>
      <c r="N3112" s="50" t="s">
        <v>5186</v>
      </c>
      <c r="O3112" s="54">
        <f>VLOOKUP(A3112,'Shurjoint Multiplier Sheet'!A:E,4,FALSE)</f>
        <v>0</v>
      </c>
      <c r="P3112" s="91">
        <v>183.32</v>
      </c>
      <c r="Q3112" s="91">
        <f t="shared" si="55"/>
        <v>0</v>
      </c>
    </row>
    <row r="3113" spans="1:17" x14ac:dyDescent="0.25">
      <c r="A3113" s="48" t="s">
        <v>15</v>
      </c>
      <c r="B3113" s="49" t="s">
        <v>5197</v>
      </c>
      <c r="C3113" s="49" t="s">
        <v>5198</v>
      </c>
      <c r="D3113" s="49" t="s">
        <v>5184</v>
      </c>
      <c r="E3113" s="75">
        <v>191988086886</v>
      </c>
      <c r="F3113" s="53" t="s">
        <v>4750</v>
      </c>
      <c r="G3113" s="50" t="s">
        <v>199</v>
      </c>
      <c r="H3113" s="50" t="s">
        <v>188</v>
      </c>
      <c r="I3113" s="78"/>
      <c r="J3113" s="78">
        <v>40</v>
      </c>
      <c r="K3113" s="82">
        <v>0.22</v>
      </c>
      <c r="L3113" s="48" t="s">
        <v>190</v>
      </c>
      <c r="M3113" s="50" t="s">
        <v>5185</v>
      </c>
      <c r="N3113" s="50" t="s">
        <v>5186</v>
      </c>
      <c r="O3113" s="54">
        <f>VLOOKUP(A3113,'Shurjoint Multiplier Sheet'!A:E,4,FALSE)</f>
        <v>0</v>
      </c>
      <c r="P3113" s="91">
        <v>244.42</v>
      </c>
      <c r="Q3113" s="91">
        <f t="shared" si="55"/>
        <v>0</v>
      </c>
    </row>
    <row r="3114" spans="1:17" x14ac:dyDescent="0.25">
      <c r="A3114" s="48" t="s">
        <v>15</v>
      </c>
      <c r="B3114" s="55" t="s">
        <v>5199</v>
      </c>
      <c r="C3114" s="49" t="s">
        <v>5200</v>
      </c>
      <c r="D3114" s="49" t="s">
        <v>5184</v>
      </c>
      <c r="E3114" s="75">
        <v>191988084103</v>
      </c>
      <c r="F3114" s="53" t="s">
        <v>4750</v>
      </c>
      <c r="G3114" s="50" t="s">
        <v>199</v>
      </c>
      <c r="H3114" s="50" t="s">
        <v>188</v>
      </c>
      <c r="I3114" s="79"/>
      <c r="J3114" s="79"/>
      <c r="K3114" s="82">
        <v>0.22</v>
      </c>
      <c r="L3114" s="48" t="s">
        <v>190</v>
      </c>
      <c r="M3114" s="50" t="s">
        <v>220</v>
      </c>
      <c r="N3114" s="50" t="s">
        <v>5186</v>
      </c>
      <c r="O3114" s="54">
        <f>VLOOKUP(A3114,'Shurjoint Multiplier Sheet'!A:E,4,FALSE)</f>
        <v>0</v>
      </c>
      <c r="P3114" s="91">
        <v>244.42</v>
      </c>
      <c r="Q3114" s="91">
        <f t="shared" si="55"/>
        <v>0</v>
      </c>
    </row>
    <row r="3115" spans="1:17" x14ac:dyDescent="0.25">
      <c r="A3115" s="48" t="s">
        <v>15</v>
      </c>
      <c r="B3115" s="49" t="s">
        <v>5201</v>
      </c>
      <c r="C3115" s="49" t="s">
        <v>5202</v>
      </c>
      <c r="D3115" s="49" t="s">
        <v>5184</v>
      </c>
      <c r="E3115" s="75">
        <v>191988137366</v>
      </c>
      <c r="F3115" s="53" t="s">
        <v>4750</v>
      </c>
      <c r="G3115" s="50" t="s">
        <v>270</v>
      </c>
      <c r="H3115" s="50" t="s">
        <v>188</v>
      </c>
      <c r="I3115" s="78"/>
      <c r="J3115" s="78">
        <v>33</v>
      </c>
      <c r="K3115" s="82">
        <v>0.28999999999999998</v>
      </c>
      <c r="L3115" s="48" t="s">
        <v>190</v>
      </c>
      <c r="M3115" s="50" t="s">
        <v>5185</v>
      </c>
      <c r="N3115" s="50" t="s">
        <v>5186</v>
      </c>
      <c r="O3115" s="54">
        <f>VLOOKUP(A3115,'Shurjoint Multiplier Sheet'!A:E,4,FALSE)</f>
        <v>0</v>
      </c>
      <c r="P3115" s="91">
        <v>366.09</v>
      </c>
      <c r="Q3115" s="91">
        <f t="shared" si="55"/>
        <v>0</v>
      </c>
    </row>
    <row r="3116" spans="1:17" x14ac:dyDescent="0.25">
      <c r="A3116" s="48" t="s">
        <v>15</v>
      </c>
      <c r="B3116" s="55" t="s">
        <v>5203</v>
      </c>
      <c r="C3116" s="49" t="s">
        <v>5204</v>
      </c>
      <c r="D3116" s="49" t="s">
        <v>5184</v>
      </c>
      <c r="E3116" s="75">
        <v>191988152109</v>
      </c>
      <c r="F3116" s="53" t="s">
        <v>4750</v>
      </c>
      <c r="G3116" s="50" t="s">
        <v>270</v>
      </c>
      <c r="H3116" s="50" t="s">
        <v>188</v>
      </c>
      <c r="I3116" s="79"/>
      <c r="J3116" s="79"/>
      <c r="K3116" s="82">
        <v>0.28999999999999998</v>
      </c>
      <c r="L3116" s="48" t="s">
        <v>190</v>
      </c>
      <c r="M3116" s="50" t="s">
        <v>220</v>
      </c>
      <c r="N3116" s="50" t="s">
        <v>5186</v>
      </c>
      <c r="O3116" s="54">
        <f>VLOOKUP(A3116,'Shurjoint Multiplier Sheet'!A:E,4,FALSE)</f>
        <v>0</v>
      </c>
      <c r="P3116" s="91">
        <v>366.09</v>
      </c>
      <c r="Q3116" s="91">
        <f t="shared" si="55"/>
        <v>0</v>
      </c>
    </row>
    <row r="3117" spans="1:17" x14ac:dyDescent="0.25">
      <c r="A3117" s="48" t="s">
        <v>15</v>
      </c>
      <c r="B3117" s="49" t="s">
        <v>5205</v>
      </c>
      <c r="C3117" s="49" t="s">
        <v>5206</v>
      </c>
      <c r="D3117" s="49" t="s">
        <v>5184</v>
      </c>
      <c r="E3117" s="75">
        <v>191988086893</v>
      </c>
      <c r="F3117" s="53" t="s">
        <v>4750</v>
      </c>
      <c r="G3117" s="50" t="s">
        <v>202</v>
      </c>
      <c r="H3117" s="50" t="s">
        <v>188</v>
      </c>
      <c r="I3117" s="78"/>
      <c r="J3117" s="78">
        <v>25</v>
      </c>
      <c r="K3117" s="82">
        <v>0.33</v>
      </c>
      <c r="L3117" s="48" t="s">
        <v>190</v>
      </c>
      <c r="M3117" s="50" t="s">
        <v>5185</v>
      </c>
      <c r="N3117" s="50" t="s">
        <v>5186</v>
      </c>
      <c r="O3117" s="54">
        <f>VLOOKUP(A3117,'Shurjoint Multiplier Sheet'!A:E,4,FALSE)</f>
        <v>0</v>
      </c>
      <c r="P3117" s="91">
        <v>406.64</v>
      </c>
      <c r="Q3117" s="91">
        <f t="shared" si="55"/>
        <v>0</v>
      </c>
    </row>
    <row r="3118" spans="1:17" x14ac:dyDescent="0.25">
      <c r="A3118" s="48" t="s">
        <v>15</v>
      </c>
      <c r="B3118" s="55" t="s">
        <v>5207</v>
      </c>
      <c r="C3118" s="49" t="s">
        <v>5208</v>
      </c>
      <c r="D3118" s="49" t="s">
        <v>5184</v>
      </c>
      <c r="E3118" s="75">
        <v>191988084110</v>
      </c>
      <c r="F3118" s="53" t="s">
        <v>4750</v>
      </c>
      <c r="G3118" s="50" t="s">
        <v>202</v>
      </c>
      <c r="H3118" s="50" t="s">
        <v>188</v>
      </c>
      <c r="I3118" s="79"/>
      <c r="J3118" s="79"/>
      <c r="K3118" s="82">
        <v>0.33</v>
      </c>
      <c r="L3118" s="48" t="s">
        <v>190</v>
      </c>
      <c r="M3118" s="50" t="s">
        <v>220</v>
      </c>
      <c r="N3118" s="50" t="s">
        <v>5186</v>
      </c>
      <c r="O3118" s="54">
        <f>VLOOKUP(A3118,'Shurjoint Multiplier Sheet'!A:E,4,FALSE)</f>
        <v>0</v>
      </c>
      <c r="P3118" s="91">
        <v>406.64</v>
      </c>
      <c r="Q3118" s="91">
        <f t="shared" si="55"/>
        <v>0</v>
      </c>
    </row>
    <row r="3119" spans="1:17" x14ac:dyDescent="0.25">
      <c r="A3119" s="48" t="s">
        <v>15</v>
      </c>
      <c r="B3119" s="49" t="s">
        <v>5209</v>
      </c>
      <c r="C3119" s="49" t="s">
        <v>5210</v>
      </c>
      <c r="D3119" s="49" t="s">
        <v>5184</v>
      </c>
      <c r="E3119" s="75">
        <v>191988137380</v>
      </c>
      <c r="F3119" s="53" t="s">
        <v>4750</v>
      </c>
      <c r="G3119" s="50" t="s">
        <v>232</v>
      </c>
      <c r="H3119" s="50" t="s">
        <v>188</v>
      </c>
      <c r="I3119" s="78"/>
      <c r="J3119" s="78">
        <v>15</v>
      </c>
      <c r="K3119" s="82">
        <v>0.71</v>
      </c>
      <c r="L3119" s="48" t="s">
        <v>190</v>
      </c>
      <c r="M3119" s="50" t="s">
        <v>5185</v>
      </c>
      <c r="N3119" s="50" t="s">
        <v>5186</v>
      </c>
      <c r="O3119" s="54">
        <f>VLOOKUP(A3119,'Shurjoint Multiplier Sheet'!A:E,4,FALSE)</f>
        <v>0</v>
      </c>
      <c r="P3119" s="91">
        <v>489.92</v>
      </c>
      <c r="Q3119" s="91">
        <f t="shared" si="55"/>
        <v>0</v>
      </c>
    </row>
    <row r="3120" spans="1:17" x14ac:dyDescent="0.25">
      <c r="A3120" s="48" t="s">
        <v>15</v>
      </c>
      <c r="B3120" s="55" t="s">
        <v>5211</v>
      </c>
      <c r="C3120" s="49" t="s">
        <v>5212</v>
      </c>
      <c r="D3120" s="49" t="s">
        <v>5184</v>
      </c>
      <c r="E3120" s="75">
        <v>191988152116</v>
      </c>
      <c r="F3120" s="53" t="s">
        <v>4750</v>
      </c>
      <c r="G3120" s="50" t="s">
        <v>232</v>
      </c>
      <c r="H3120" s="50" t="s">
        <v>188</v>
      </c>
      <c r="I3120" s="79"/>
      <c r="J3120" s="79"/>
      <c r="K3120" s="82">
        <v>0.71</v>
      </c>
      <c r="L3120" s="48" t="s">
        <v>190</v>
      </c>
      <c r="M3120" s="50" t="s">
        <v>220</v>
      </c>
      <c r="N3120" s="50" t="s">
        <v>5186</v>
      </c>
      <c r="O3120" s="54">
        <f>VLOOKUP(A3120,'Shurjoint Multiplier Sheet'!A:E,4,FALSE)</f>
        <v>0</v>
      </c>
      <c r="P3120" s="91">
        <v>489.92</v>
      </c>
      <c r="Q3120" s="91">
        <f t="shared" ref="Q3120:Q3183" si="56">O3120*P3120</f>
        <v>0</v>
      </c>
    </row>
    <row r="3121" spans="1:17" x14ac:dyDescent="0.25">
      <c r="A3121" s="48" t="s">
        <v>15</v>
      </c>
      <c r="B3121" s="49" t="s">
        <v>5518</v>
      </c>
      <c r="C3121" s="49" t="s">
        <v>5519</v>
      </c>
      <c r="D3121" s="49" t="s">
        <v>5520</v>
      </c>
      <c r="E3121" s="75">
        <v>191988093396</v>
      </c>
      <c r="F3121" s="53" t="s">
        <v>16</v>
      </c>
      <c r="G3121" s="50" t="s">
        <v>5521</v>
      </c>
      <c r="H3121" s="50" t="s">
        <v>188</v>
      </c>
      <c r="I3121" s="78"/>
      <c r="J3121" s="78"/>
      <c r="K3121" s="82">
        <v>0.113</v>
      </c>
      <c r="L3121" s="48" t="s">
        <v>422</v>
      </c>
      <c r="M3121" s="50" t="s">
        <v>190</v>
      </c>
      <c r="N3121" s="50" t="s">
        <v>5186</v>
      </c>
      <c r="O3121" s="54">
        <f>VLOOKUP(A3121,'Shurjoint Multiplier Sheet'!A:E,4,FALSE)</f>
        <v>0</v>
      </c>
      <c r="P3121" s="91">
        <v>145.47</v>
      </c>
      <c r="Q3121" s="91">
        <f t="shared" si="56"/>
        <v>0</v>
      </c>
    </row>
    <row r="3122" spans="1:17" x14ac:dyDescent="0.25">
      <c r="A3122" s="49" t="s">
        <v>15</v>
      </c>
      <c r="B3122" s="49" t="s">
        <v>5522</v>
      </c>
      <c r="C3122" s="49" t="s">
        <v>5523</v>
      </c>
      <c r="D3122" s="49"/>
      <c r="E3122" s="75"/>
      <c r="F3122" s="53" t="s">
        <v>16</v>
      </c>
      <c r="G3122" s="50"/>
      <c r="H3122" s="50" t="s">
        <v>188</v>
      </c>
      <c r="I3122" s="79"/>
      <c r="J3122" s="79"/>
      <c r="K3122" s="82">
        <v>0.113</v>
      </c>
      <c r="L3122" s="48" t="s">
        <v>190</v>
      </c>
      <c r="M3122" s="50" t="s">
        <v>190</v>
      </c>
      <c r="N3122" s="50" t="s">
        <v>190</v>
      </c>
      <c r="O3122" s="54">
        <f>VLOOKUP(A3122,'Shurjoint Multiplier Sheet'!A:E,4,FALSE)</f>
        <v>0</v>
      </c>
      <c r="P3122" s="91" t="e">
        <v>#N/A</v>
      </c>
      <c r="Q3122" s="91" t="e">
        <f t="shared" si="56"/>
        <v>#N/A</v>
      </c>
    </row>
    <row r="3123" spans="1:17" x14ac:dyDescent="0.25">
      <c r="A3123" s="48" t="s">
        <v>15</v>
      </c>
      <c r="B3123" s="49" t="s">
        <v>5524</v>
      </c>
      <c r="C3123" s="49" t="s">
        <v>5525</v>
      </c>
      <c r="D3123" s="49" t="s">
        <v>5526</v>
      </c>
      <c r="E3123" s="75">
        <v>191988086923</v>
      </c>
      <c r="F3123" s="53" t="s">
        <v>16</v>
      </c>
      <c r="G3123" s="50" t="s">
        <v>187</v>
      </c>
      <c r="H3123" s="50" t="s">
        <v>188</v>
      </c>
      <c r="I3123" s="78"/>
      <c r="J3123" s="78"/>
      <c r="K3123" s="82">
        <v>3.35</v>
      </c>
      <c r="L3123" s="48" t="s">
        <v>7748</v>
      </c>
      <c r="M3123" s="50" t="s">
        <v>5185</v>
      </c>
      <c r="N3123" s="50" t="s">
        <v>5186</v>
      </c>
      <c r="O3123" s="54">
        <f>VLOOKUP(A3123,'Shurjoint Multiplier Sheet'!A:E,4,FALSE)</f>
        <v>0</v>
      </c>
      <c r="P3123" s="91">
        <v>296.95</v>
      </c>
      <c r="Q3123" s="91">
        <f t="shared" si="56"/>
        <v>0</v>
      </c>
    </row>
    <row r="3124" spans="1:17" x14ac:dyDescent="0.25">
      <c r="A3124" s="48" t="s">
        <v>15</v>
      </c>
      <c r="B3124" s="55" t="s">
        <v>5527</v>
      </c>
      <c r="C3124" s="49" t="s">
        <v>5528</v>
      </c>
      <c r="D3124" s="49" t="s">
        <v>5526</v>
      </c>
      <c r="E3124" s="75">
        <v>191988083458</v>
      </c>
      <c r="F3124" s="53" t="s">
        <v>16</v>
      </c>
      <c r="G3124" s="50" t="s">
        <v>187</v>
      </c>
      <c r="H3124" s="50" t="s">
        <v>188</v>
      </c>
      <c r="I3124" s="79"/>
      <c r="J3124" s="79"/>
      <c r="K3124" s="82">
        <v>3.35</v>
      </c>
      <c r="L3124" s="48" t="s">
        <v>7748</v>
      </c>
      <c r="M3124" s="50" t="s">
        <v>220</v>
      </c>
      <c r="N3124" s="50" t="s">
        <v>5186</v>
      </c>
      <c r="O3124" s="54">
        <f>VLOOKUP(A3124,'Shurjoint Multiplier Sheet'!A:E,4,FALSE)</f>
        <v>0</v>
      </c>
      <c r="P3124" s="91">
        <v>296.95</v>
      </c>
      <c r="Q3124" s="91">
        <f t="shared" si="56"/>
        <v>0</v>
      </c>
    </row>
    <row r="3125" spans="1:17" x14ac:dyDescent="0.25">
      <c r="A3125" s="48" t="s">
        <v>15</v>
      </c>
      <c r="B3125" s="49" t="s">
        <v>5529</v>
      </c>
      <c r="C3125" s="49" t="s">
        <v>5530</v>
      </c>
      <c r="D3125" s="49" t="s">
        <v>5526</v>
      </c>
      <c r="E3125" s="75">
        <v>191988086930</v>
      </c>
      <c r="F3125" s="53" t="s">
        <v>16</v>
      </c>
      <c r="G3125" s="50" t="s">
        <v>187</v>
      </c>
      <c r="H3125" s="50" t="s">
        <v>188</v>
      </c>
      <c r="I3125" s="78"/>
      <c r="J3125" s="78"/>
      <c r="K3125" s="82">
        <v>3.35</v>
      </c>
      <c r="L3125" s="48" t="s">
        <v>189</v>
      </c>
      <c r="M3125" s="50" t="s">
        <v>5185</v>
      </c>
      <c r="N3125" s="50" t="s">
        <v>5186</v>
      </c>
      <c r="O3125" s="54">
        <f>VLOOKUP(A3125,'Shurjoint Multiplier Sheet'!A:E,4,FALSE)</f>
        <v>0</v>
      </c>
      <c r="P3125" s="91">
        <v>236.38</v>
      </c>
      <c r="Q3125" s="91">
        <f t="shared" si="56"/>
        <v>0</v>
      </c>
    </row>
    <row r="3126" spans="1:17" x14ac:dyDescent="0.25">
      <c r="A3126" s="48" t="s">
        <v>15</v>
      </c>
      <c r="B3126" s="55" t="s">
        <v>5531</v>
      </c>
      <c r="C3126" s="49" t="s">
        <v>5532</v>
      </c>
      <c r="D3126" s="49" t="s">
        <v>5526</v>
      </c>
      <c r="E3126" s="75">
        <v>191988083465</v>
      </c>
      <c r="F3126" s="53" t="s">
        <v>16</v>
      </c>
      <c r="G3126" s="50" t="s">
        <v>187</v>
      </c>
      <c r="H3126" s="50" t="s">
        <v>188</v>
      </c>
      <c r="I3126" s="79"/>
      <c r="J3126" s="79"/>
      <c r="K3126" s="82">
        <v>3.35</v>
      </c>
      <c r="L3126" s="48" t="s">
        <v>189</v>
      </c>
      <c r="M3126" s="50" t="s">
        <v>220</v>
      </c>
      <c r="N3126" s="50" t="s">
        <v>5186</v>
      </c>
      <c r="O3126" s="54">
        <f>VLOOKUP(A3126,'Shurjoint Multiplier Sheet'!A:E,4,FALSE)</f>
        <v>0</v>
      </c>
      <c r="P3126" s="91">
        <v>236.38</v>
      </c>
      <c r="Q3126" s="91">
        <f t="shared" si="56"/>
        <v>0</v>
      </c>
    </row>
    <row r="3127" spans="1:17" x14ac:dyDescent="0.25">
      <c r="A3127" s="48" t="s">
        <v>15</v>
      </c>
      <c r="B3127" s="49" t="s">
        <v>5533</v>
      </c>
      <c r="C3127" s="49" t="s">
        <v>5534</v>
      </c>
      <c r="D3127" s="49" t="s">
        <v>5526</v>
      </c>
      <c r="E3127" s="75">
        <v>191988086909</v>
      </c>
      <c r="F3127" s="53" t="s">
        <v>16</v>
      </c>
      <c r="G3127" s="50" t="s">
        <v>193</v>
      </c>
      <c r="H3127" s="50" t="s">
        <v>188</v>
      </c>
      <c r="I3127" s="78"/>
      <c r="J3127" s="78"/>
      <c r="K3127" s="82">
        <v>2.82</v>
      </c>
      <c r="L3127" s="48" t="s">
        <v>7748</v>
      </c>
      <c r="M3127" s="50" t="s">
        <v>5185</v>
      </c>
      <c r="N3127" s="50" t="s">
        <v>5186</v>
      </c>
      <c r="O3127" s="54">
        <f>VLOOKUP(A3127,'Shurjoint Multiplier Sheet'!A:E,4,FALSE)</f>
        <v>0</v>
      </c>
      <c r="P3127" s="91">
        <v>262.25</v>
      </c>
      <c r="Q3127" s="91">
        <f t="shared" si="56"/>
        <v>0</v>
      </c>
    </row>
    <row r="3128" spans="1:17" x14ac:dyDescent="0.25">
      <c r="A3128" s="48" t="s">
        <v>15</v>
      </c>
      <c r="B3128" s="55" t="s">
        <v>5535</v>
      </c>
      <c r="C3128" s="49" t="s">
        <v>5536</v>
      </c>
      <c r="D3128" s="49" t="s">
        <v>5526</v>
      </c>
      <c r="E3128" s="75">
        <v>191988083434</v>
      </c>
      <c r="F3128" s="53" t="s">
        <v>16</v>
      </c>
      <c r="G3128" s="50" t="s">
        <v>193</v>
      </c>
      <c r="H3128" s="50" t="s">
        <v>188</v>
      </c>
      <c r="I3128" s="79"/>
      <c r="J3128" s="79"/>
      <c r="K3128" s="82">
        <v>2.82</v>
      </c>
      <c r="L3128" s="48" t="s">
        <v>7748</v>
      </c>
      <c r="M3128" s="50" t="s">
        <v>220</v>
      </c>
      <c r="N3128" s="50" t="s">
        <v>5186</v>
      </c>
      <c r="O3128" s="54">
        <f>VLOOKUP(A3128,'Shurjoint Multiplier Sheet'!A:E,4,FALSE)</f>
        <v>0</v>
      </c>
      <c r="P3128" s="91">
        <v>262.25</v>
      </c>
      <c r="Q3128" s="91">
        <f t="shared" si="56"/>
        <v>0</v>
      </c>
    </row>
    <row r="3129" spans="1:17" x14ac:dyDescent="0.25">
      <c r="A3129" s="48" t="s">
        <v>15</v>
      </c>
      <c r="B3129" s="49" t="s">
        <v>5537</v>
      </c>
      <c r="C3129" s="49" t="s">
        <v>5538</v>
      </c>
      <c r="D3129" s="49" t="s">
        <v>5526</v>
      </c>
      <c r="E3129" s="75">
        <v>191988086916</v>
      </c>
      <c r="F3129" s="53" t="s">
        <v>16</v>
      </c>
      <c r="G3129" s="50" t="s">
        <v>193</v>
      </c>
      <c r="H3129" s="50" t="s">
        <v>188</v>
      </c>
      <c r="I3129" s="78"/>
      <c r="J3129" s="78"/>
      <c r="K3129" s="82">
        <v>2.82</v>
      </c>
      <c r="L3129" s="48" t="s">
        <v>189</v>
      </c>
      <c r="M3129" s="50" t="s">
        <v>5185</v>
      </c>
      <c r="N3129" s="50" t="s">
        <v>5186</v>
      </c>
      <c r="O3129" s="54">
        <f>VLOOKUP(A3129,'Shurjoint Multiplier Sheet'!A:E,4,FALSE)</f>
        <v>0</v>
      </c>
      <c r="P3129" s="91">
        <v>208.15</v>
      </c>
      <c r="Q3129" s="91">
        <f t="shared" si="56"/>
        <v>0</v>
      </c>
    </row>
    <row r="3130" spans="1:17" x14ac:dyDescent="0.25">
      <c r="A3130" s="48" t="s">
        <v>15</v>
      </c>
      <c r="B3130" s="55" t="s">
        <v>5539</v>
      </c>
      <c r="C3130" s="49" t="s">
        <v>5540</v>
      </c>
      <c r="D3130" s="49" t="s">
        <v>5526</v>
      </c>
      <c r="E3130" s="75">
        <v>191988083441</v>
      </c>
      <c r="F3130" s="53" t="s">
        <v>16</v>
      </c>
      <c r="G3130" s="50" t="s">
        <v>193</v>
      </c>
      <c r="H3130" s="50" t="s">
        <v>188</v>
      </c>
      <c r="I3130" s="79"/>
      <c r="J3130" s="79"/>
      <c r="K3130" s="82">
        <v>2.82</v>
      </c>
      <c r="L3130" s="48" t="s">
        <v>189</v>
      </c>
      <c r="M3130" s="50" t="s">
        <v>220</v>
      </c>
      <c r="N3130" s="50" t="s">
        <v>5186</v>
      </c>
      <c r="O3130" s="54">
        <f>VLOOKUP(A3130,'Shurjoint Multiplier Sheet'!A:E,4,FALSE)</f>
        <v>0</v>
      </c>
      <c r="P3130" s="91">
        <v>208.15</v>
      </c>
      <c r="Q3130" s="91">
        <f t="shared" si="56"/>
        <v>0</v>
      </c>
    </row>
    <row r="3131" spans="1:17" x14ac:dyDescent="0.25">
      <c r="A3131" s="48" t="s">
        <v>15</v>
      </c>
      <c r="B3131" s="49" t="s">
        <v>5541</v>
      </c>
      <c r="C3131" s="49" t="s">
        <v>5542</v>
      </c>
      <c r="D3131" s="49" t="s">
        <v>5526</v>
      </c>
      <c r="E3131" s="75">
        <v>191988086947</v>
      </c>
      <c r="F3131" s="53" t="s">
        <v>16</v>
      </c>
      <c r="G3131" s="50" t="s">
        <v>196</v>
      </c>
      <c r="H3131" s="50" t="s">
        <v>188</v>
      </c>
      <c r="I3131" s="78"/>
      <c r="J3131" s="78"/>
      <c r="K3131" s="82">
        <v>3.75</v>
      </c>
      <c r="L3131" s="48" t="s">
        <v>7748</v>
      </c>
      <c r="M3131" s="50" t="s">
        <v>5185</v>
      </c>
      <c r="N3131" s="50" t="s">
        <v>5186</v>
      </c>
      <c r="O3131" s="54">
        <f>VLOOKUP(A3131,'Shurjoint Multiplier Sheet'!A:E,4,FALSE)</f>
        <v>0</v>
      </c>
      <c r="P3131" s="91">
        <v>345.74</v>
      </c>
      <c r="Q3131" s="91">
        <f t="shared" si="56"/>
        <v>0</v>
      </c>
    </row>
    <row r="3132" spans="1:17" x14ac:dyDescent="0.25">
      <c r="A3132" s="48" t="s">
        <v>15</v>
      </c>
      <c r="B3132" s="55" t="s">
        <v>5543</v>
      </c>
      <c r="C3132" s="49" t="s">
        <v>5544</v>
      </c>
      <c r="D3132" s="49" t="s">
        <v>5526</v>
      </c>
      <c r="E3132" s="75">
        <v>191988083472</v>
      </c>
      <c r="F3132" s="53" t="s">
        <v>16</v>
      </c>
      <c r="G3132" s="50" t="s">
        <v>196</v>
      </c>
      <c r="H3132" s="50" t="s">
        <v>188</v>
      </c>
      <c r="I3132" s="79"/>
      <c r="J3132" s="79"/>
      <c r="K3132" s="82">
        <v>3.75</v>
      </c>
      <c r="L3132" s="48" t="s">
        <v>7748</v>
      </c>
      <c r="M3132" s="50" t="s">
        <v>220</v>
      </c>
      <c r="N3132" s="50" t="s">
        <v>5186</v>
      </c>
      <c r="O3132" s="54">
        <f>VLOOKUP(A3132,'Shurjoint Multiplier Sheet'!A:E,4,FALSE)</f>
        <v>0</v>
      </c>
      <c r="P3132" s="91">
        <v>345.74</v>
      </c>
      <c r="Q3132" s="91">
        <f t="shared" si="56"/>
        <v>0</v>
      </c>
    </row>
    <row r="3133" spans="1:17" x14ac:dyDescent="0.25">
      <c r="A3133" s="48" t="s">
        <v>15</v>
      </c>
      <c r="B3133" s="49" t="s">
        <v>5545</v>
      </c>
      <c r="C3133" s="49" t="s">
        <v>5546</v>
      </c>
      <c r="D3133" s="49" t="s">
        <v>5526</v>
      </c>
      <c r="E3133" s="75">
        <v>191988086954</v>
      </c>
      <c r="F3133" s="53" t="s">
        <v>16</v>
      </c>
      <c r="G3133" s="50" t="s">
        <v>196</v>
      </c>
      <c r="H3133" s="50" t="s">
        <v>188</v>
      </c>
      <c r="I3133" s="78"/>
      <c r="J3133" s="78"/>
      <c r="K3133" s="82">
        <v>3.75</v>
      </c>
      <c r="L3133" s="48" t="s">
        <v>189</v>
      </c>
      <c r="M3133" s="50" t="s">
        <v>5185</v>
      </c>
      <c r="N3133" s="50" t="s">
        <v>5186</v>
      </c>
      <c r="O3133" s="54">
        <f>VLOOKUP(A3133,'Shurjoint Multiplier Sheet'!A:E,4,FALSE)</f>
        <v>0</v>
      </c>
      <c r="P3133" s="91">
        <v>272.83</v>
      </c>
      <c r="Q3133" s="91">
        <f t="shared" si="56"/>
        <v>0</v>
      </c>
    </row>
    <row r="3134" spans="1:17" x14ac:dyDescent="0.25">
      <c r="A3134" s="48" t="s">
        <v>15</v>
      </c>
      <c r="B3134" s="55" t="s">
        <v>5547</v>
      </c>
      <c r="C3134" s="49" t="s">
        <v>5548</v>
      </c>
      <c r="D3134" s="49" t="s">
        <v>5526</v>
      </c>
      <c r="E3134" s="75">
        <v>191988083489</v>
      </c>
      <c r="F3134" s="53" t="s">
        <v>16</v>
      </c>
      <c r="G3134" s="50" t="s">
        <v>196</v>
      </c>
      <c r="H3134" s="50" t="s">
        <v>188</v>
      </c>
      <c r="I3134" s="79"/>
      <c r="J3134" s="79"/>
      <c r="K3134" s="82">
        <v>3.75</v>
      </c>
      <c r="L3134" s="48" t="s">
        <v>189</v>
      </c>
      <c r="M3134" s="50" t="s">
        <v>220</v>
      </c>
      <c r="N3134" s="50" t="s">
        <v>5186</v>
      </c>
      <c r="O3134" s="54">
        <f>VLOOKUP(A3134,'Shurjoint Multiplier Sheet'!A:E,4,FALSE)</f>
        <v>0</v>
      </c>
      <c r="P3134" s="91">
        <v>272.83</v>
      </c>
      <c r="Q3134" s="91">
        <f t="shared" si="56"/>
        <v>0</v>
      </c>
    </row>
    <row r="3135" spans="1:17" x14ac:dyDescent="0.25">
      <c r="A3135" s="48" t="s">
        <v>15</v>
      </c>
      <c r="B3135" s="49" t="s">
        <v>5549</v>
      </c>
      <c r="C3135" s="49" t="s">
        <v>5550</v>
      </c>
      <c r="D3135" s="49" t="s">
        <v>5526</v>
      </c>
      <c r="E3135" s="75">
        <v>191988086961</v>
      </c>
      <c r="F3135" s="53" t="s">
        <v>16</v>
      </c>
      <c r="G3135" s="50" t="s">
        <v>199</v>
      </c>
      <c r="H3135" s="50" t="s">
        <v>188</v>
      </c>
      <c r="I3135" s="78"/>
      <c r="J3135" s="78"/>
      <c r="K3135" s="82">
        <v>5.07</v>
      </c>
      <c r="L3135" s="48" t="s">
        <v>7748</v>
      </c>
      <c r="M3135" s="50" t="s">
        <v>5185</v>
      </c>
      <c r="N3135" s="50" t="s">
        <v>5186</v>
      </c>
      <c r="O3135" s="54">
        <f>VLOOKUP(A3135,'Shurjoint Multiplier Sheet'!A:E,4,FALSE)</f>
        <v>0</v>
      </c>
      <c r="P3135" s="91">
        <v>485.11</v>
      </c>
      <c r="Q3135" s="91">
        <f t="shared" si="56"/>
        <v>0</v>
      </c>
    </row>
    <row r="3136" spans="1:17" x14ac:dyDescent="0.25">
      <c r="A3136" s="48" t="s">
        <v>15</v>
      </c>
      <c r="B3136" s="55" t="s">
        <v>5551</v>
      </c>
      <c r="C3136" s="49" t="s">
        <v>5552</v>
      </c>
      <c r="D3136" s="49" t="s">
        <v>5526</v>
      </c>
      <c r="E3136" s="75">
        <v>191988083496</v>
      </c>
      <c r="F3136" s="53" t="s">
        <v>16</v>
      </c>
      <c r="G3136" s="50" t="s">
        <v>199</v>
      </c>
      <c r="H3136" s="50" t="s">
        <v>188</v>
      </c>
      <c r="I3136" s="79"/>
      <c r="J3136" s="79"/>
      <c r="K3136" s="82">
        <v>5.07</v>
      </c>
      <c r="L3136" s="48" t="s">
        <v>7748</v>
      </c>
      <c r="M3136" s="50" t="s">
        <v>220</v>
      </c>
      <c r="N3136" s="50" t="s">
        <v>5186</v>
      </c>
      <c r="O3136" s="54">
        <f>VLOOKUP(A3136,'Shurjoint Multiplier Sheet'!A:E,4,FALSE)</f>
        <v>0</v>
      </c>
      <c r="P3136" s="91">
        <v>485.11</v>
      </c>
      <c r="Q3136" s="91">
        <f t="shared" si="56"/>
        <v>0</v>
      </c>
    </row>
    <row r="3137" spans="1:17" x14ac:dyDescent="0.25">
      <c r="A3137" s="48" t="s">
        <v>15</v>
      </c>
      <c r="B3137" s="49" t="s">
        <v>5553</v>
      </c>
      <c r="C3137" s="49" t="s">
        <v>5554</v>
      </c>
      <c r="D3137" s="49" t="s">
        <v>5526</v>
      </c>
      <c r="E3137" s="75">
        <v>191988086978</v>
      </c>
      <c r="F3137" s="53" t="s">
        <v>16</v>
      </c>
      <c r="G3137" s="50" t="s">
        <v>199</v>
      </c>
      <c r="H3137" s="50" t="s">
        <v>188</v>
      </c>
      <c r="I3137" s="78"/>
      <c r="J3137" s="78"/>
      <c r="K3137" s="82">
        <v>5.07</v>
      </c>
      <c r="L3137" s="48" t="s">
        <v>189</v>
      </c>
      <c r="M3137" s="50" t="s">
        <v>5185</v>
      </c>
      <c r="N3137" s="50" t="s">
        <v>5186</v>
      </c>
      <c r="O3137" s="54">
        <f>VLOOKUP(A3137,'Shurjoint Multiplier Sheet'!A:E,4,FALSE)</f>
        <v>0</v>
      </c>
      <c r="P3137" s="91">
        <v>377.5</v>
      </c>
      <c r="Q3137" s="91">
        <f t="shared" si="56"/>
        <v>0</v>
      </c>
    </row>
    <row r="3138" spans="1:17" x14ac:dyDescent="0.25">
      <c r="A3138" s="48" t="s">
        <v>15</v>
      </c>
      <c r="B3138" s="55" t="s">
        <v>5555</v>
      </c>
      <c r="C3138" s="49" t="s">
        <v>5556</v>
      </c>
      <c r="D3138" s="49" t="s">
        <v>5526</v>
      </c>
      <c r="E3138" s="75">
        <v>191988083502</v>
      </c>
      <c r="F3138" s="53" t="s">
        <v>16</v>
      </c>
      <c r="G3138" s="50" t="s">
        <v>199</v>
      </c>
      <c r="H3138" s="50" t="s">
        <v>188</v>
      </c>
      <c r="I3138" s="79"/>
      <c r="J3138" s="79"/>
      <c r="K3138" s="82">
        <v>5.07</v>
      </c>
      <c r="L3138" s="48" t="s">
        <v>189</v>
      </c>
      <c r="M3138" s="50" t="s">
        <v>220</v>
      </c>
      <c r="N3138" s="50" t="s">
        <v>5186</v>
      </c>
      <c r="O3138" s="54">
        <f>VLOOKUP(A3138,'Shurjoint Multiplier Sheet'!A:E,4,FALSE)</f>
        <v>0</v>
      </c>
      <c r="P3138" s="91">
        <v>377.5</v>
      </c>
      <c r="Q3138" s="91">
        <f t="shared" si="56"/>
        <v>0</v>
      </c>
    </row>
    <row r="3139" spans="1:17" x14ac:dyDescent="0.25">
      <c r="A3139" s="48" t="s">
        <v>15</v>
      </c>
      <c r="B3139" s="49" t="s">
        <v>5557</v>
      </c>
      <c r="C3139" s="49" t="s">
        <v>5558</v>
      </c>
      <c r="D3139" s="49" t="s">
        <v>5520</v>
      </c>
      <c r="E3139" s="75">
        <v>191988093402</v>
      </c>
      <c r="F3139" s="53" t="s">
        <v>16</v>
      </c>
      <c r="G3139" s="50" t="s">
        <v>5559</v>
      </c>
      <c r="H3139" s="50" t="s">
        <v>188</v>
      </c>
      <c r="I3139" s="78"/>
      <c r="J3139" s="78"/>
      <c r="K3139" s="82">
        <v>0.20100000000000001</v>
      </c>
      <c r="L3139" s="48" t="s">
        <v>422</v>
      </c>
      <c r="M3139" s="50" t="s">
        <v>190</v>
      </c>
      <c r="N3139" s="50" t="s">
        <v>5186</v>
      </c>
      <c r="O3139" s="54">
        <f>VLOOKUP(A3139,'Shurjoint Multiplier Sheet'!A:E,4,FALSE)</f>
        <v>0</v>
      </c>
      <c r="P3139" s="91">
        <v>203.32</v>
      </c>
      <c r="Q3139" s="91">
        <f t="shared" si="56"/>
        <v>0</v>
      </c>
    </row>
    <row r="3140" spans="1:17" x14ac:dyDescent="0.25">
      <c r="A3140" s="49" t="s">
        <v>15</v>
      </c>
      <c r="B3140" s="49" t="s">
        <v>5560</v>
      </c>
      <c r="C3140" s="49" t="s">
        <v>5561</v>
      </c>
      <c r="D3140" s="49"/>
      <c r="E3140" s="75"/>
      <c r="F3140" s="53" t="s">
        <v>16</v>
      </c>
      <c r="G3140" s="50"/>
      <c r="H3140" s="50" t="s">
        <v>188</v>
      </c>
      <c r="I3140" s="79"/>
      <c r="J3140" s="79"/>
      <c r="K3140" s="82">
        <v>0.20100000000000001</v>
      </c>
      <c r="L3140" s="48" t="s">
        <v>190</v>
      </c>
      <c r="M3140" s="50" t="s">
        <v>190</v>
      </c>
      <c r="N3140" s="50" t="s">
        <v>190</v>
      </c>
      <c r="O3140" s="54">
        <f>VLOOKUP(A3140,'Shurjoint Multiplier Sheet'!A:E,4,FALSE)</f>
        <v>0</v>
      </c>
      <c r="P3140" s="91">
        <v>159.53</v>
      </c>
      <c r="Q3140" s="91">
        <f t="shared" si="56"/>
        <v>0</v>
      </c>
    </row>
    <row r="3141" spans="1:17" x14ac:dyDescent="0.25">
      <c r="A3141" s="48" t="s">
        <v>15</v>
      </c>
      <c r="B3141" s="49" t="s">
        <v>5562</v>
      </c>
      <c r="C3141" s="49" t="s">
        <v>5563</v>
      </c>
      <c r="D3141" s="49" t="s">
        <v>5526</v>
      </c>
      <c r="E3141" s="75">
        <v>191988130428</v>
      </c>
      <c r="F3141" s="53" t="s">
        <v>16</v>
      </c>
      <c r="G3141" s="50" t="s">
        <v>270</v>
      </c>
      <c r="H3141" s="50" t="s">
        <v>188</v>
      </c>
      <c r="I3141" s="78"/>
      <c r="J3141" s="78"/>
      <c r="K3141" s="82">
        <v>7.87</v>
      </c>
      <c r="L3141" s="48" t="s">
        <v>7748</v>
      </c>
      <c r="M3141" s="50" t="s">
        <v>5185</v>
      </c>
      <c r="N3141" s="50" t="s">
        <v>5186</v>
      </c>
      <c r="O3141" s="54">
        <f>VLOOKUP(A3141,'Shurjoint Multiplier Sheet'!A:E,4,FALSE)</f>
        <v>0</v>
      </c>
      <c r="P3141" s="91">
        <v>630.34</v>
      </c>
      <c r="Q3141" s="91">
        <f t="shared" si="56"/>
        <v>0</v>
      </c>
    </row>
    <row r="3142" spans="1:17" x14ac:dyDescent="0.25">
      <c r="A3142" s="48" t="s">
        <v>15</v>
      </c>
      <c r="B3142" s="55" t="s">
        <v>5564</v>
      </c>
      <c r="C3142" s="49" t="s">
        <v>5565</v>
      </c>
      <c r="D3142" s="49" t="s">
        <v>5526</v>
      </c>
      <c r="E3142" s="75">
        <v>191988152123</v>
      </c>
      <c r="F3142" s="53" t="s">
        <v>16</v>
      </c>
      <c r="G3142" s="50" t="s">
        <v>270</v>
      </c>
      <c r="H3142" s="50" t="s">
        <v>188</v>
      </c>
      <c r="I3142" s="79"/>
      <c r="J3142" s="79"/>
      <c r="K3142" s="82">
        <v>7.87</v>
      </c>
      <c r="L3142" s="48" t="s">
        <v>7748</v>
      </c>
      <c r="M3142" s="50" t="s">
        <v>220</v>
      </c>
      <c r="N3142" s="50" t="s">
        <v>5186</v>
      </c>
      <c r="O3142" s="54">
        <f>VLOOKUP(A3142,'Shurjoint Multiplier Sheet'!A:E,4,FALSE)</f>
        <v>0</v>
      </c>
      <c r="P3142" s="91">
        <v>630.34</v>
      </c>
      <c r="Q3142" s="91">
        <f t="shared" si="56"/>
        <v>0</v>
      </c>
    </row>
    <row r="3143" spans="1:17" x14ac:dyDescent="0.25">
      <c r="A3143" s="48" t="s">
        <v>15</v>
      </c>
      <c r="B3143" s="49" t="s">
        <v>5566</v>
      </c>
      <c r="C3143" s="49" t="s">
        <v>5567</v>
      </c>
      <c r="D3143" s="49" t="s">
        <v>5526</v>
      </c>
      <c r="E3143" s="75">
        <v>191988130435</v>
      </c>
      <c r="F3143" s="53" t="s">
        <v>16</v>
      </c>
      <c r="G3143" s="50" t="s">
        <v>270</v>
      </c>
      <c r="H3143" s="50" t="s">
        <v>188</v>
      </c>
      <c r="I3143" s="78"/>
      <c r="J3143" s="78"/>
      <c r="K3143" s="82">
        <v>7.87</v>
      </c>
      <c r="L3143" s="48" t="s">
        <v>189</v>
      </c>
      <c r="M3143" s="50" t="s">
        <v>5185</v>
      </c>
      <c r="N3143" s="50" t="s">
        <v>5186</v>
      </c>
      <c r="O3143" s="54">
        <f>VLOOKUP(A3143,'Shurjoint Multiplier Sheet'!A:E,4,FALSE)</f>
        <v>0</v>
      </c>
      <c r="P3143" s="91">
        <v>485.11</v>
      </c>
      <c r="Q3143" s="91">
        <f t="shared" si="56"/>
        <v>0</v>
      </c>
    </row>
    <row r="3144" spans="1:17" x14ac:dyDescent="0.25">
      <c r="A3144" s="48" t="s">
        <v>15</v>
      </c>
      <c r="B3144" s="55" t="s">
        <v>5568</v>
      </c>
      <c r="C3144" s="49" t="s">
        <v>5569</v>
      </c>
      <c r="D3144" s="49" t="s">
        <v>5526</v>
      </c>
      <c r="E3144" s="75">
        <v>191988152093</v>
      </c>
      <c r="F3144" s="53" t="s">
        <v>16</v>
      </c>
      <c r="G3144" s="50" t="s">
        <v>270</v>
      </c>
      <c r="H3144" s="50" t="s">
        <v>188</v>
      </c>
      <c r="I3144" s="79"/>
      <c r="J3144" s="79"/>
      <c r="K3144" s="82">
        <v>7.87</v>
      </c>
      <c r="L3144" s="48" t="s">
        <v>189</v>
      </c>
      <c r="M3144" s="50" t="s">
        <v>220</v>
      </c>
      <c r="N3144" s="50" t="s">
        <v>5186</v>
      </c>
      <c r="O3144" s="54">
        <f>VLOOKUP(A3144,'Shurjoint Multiplier Sheet'!A:E,4,FALSE)</f>
        <v>0</v>
      </c>
      <c r="P3144" s="91">
        <v>485.11</v>
      </c>
      <c r="Q3144" s="91">
        <f t="shared" si="56"/>
        <v>0</v>
      </c>
    </row>
    <row r="3145" spans="1:17" x14ac:dyDescent="0.25">
      <c r="A3145" s="48" t="s">
        <v>15</v>
      </c>
      <c r="B3145" s="49" t="s">
        <v>5570</v>
      </c>
      <c r="C3145" s="49" t="s">
        <v>5571</v>
      </c>
      <c r="D3145" s="49" t="s">
        <v>5526</v>
      </c>
      <c r="E3145" s="75">
        <v>191988086985</v>
      </c>
      <c r="F3145" s="53" t="s">
        <v>16</v>
      </c>
      <c r="G3145" s="50" t="s">
        <v>202</v>
      </c>
      <c r="H3145" s="50" t="s">
        <v>188</v>
      </c>
      <c r="I3145" s="78"/>
      <c r="J3145" s="78"/>
      <c r="K3145" s="82">
        <v>8.4</v>
      </c>
      <c r="L3145" s="48" t="s">
        <v>7748</v>
      </c>
      <c r="M3145" s="50" t="s">
        <v>5185</v>
      </c>
      <c r="N3145" s="50" t="s">
        <v>5186</v>
      </c>
      <c r="O3145" s="54">
        <f>VLOOKUP(A3145,'Shurjoint Multiplier Sheet'!A:E,4,FALSE)</f>
        <v>0</v>
      </c>
      <c r="P3145" s="91">
        <v>823.79</v>
      </c>
      <c r="Q3145" s="91">
        <f t="shared" si="56"/>
        <v>0</v>
      </c>
    </row>
    <row r="3146" spans="1:17" x14ac:dyDescent="0.25">
      <c r="A3146" s="48" t="s">
        <v>15</v>
      </c>
      <c r="B3146" s="55" t="s">
        <v>5572</v>
      </c>
      <c r="C3146" s="49" t="s">
        <v>5573</v>
      </c>
      <c r="D3146" s="49" t="s">
        <v>5526</v>
      </c>
      <c r="E3146" s="75">
        <v>191988083519</v>
      </c>
      <c r="F3146" s="53" t="s">
        <v>16</v>
      </c>
      <c r="G3146" s="50" t="s">
        <v>202</v>
      </c>
      <c r="H3146" s="50" t="s">
        <v>188</v>
      </c>
      <c r="I3146" s="79"/>
      <c r="J3146" s="79"/>
      <c r="K3146" s="82">
        <v>8.4</v>
      </c>
      <c r="L3146" s="48" t="s">
        <v>7748</v>
      </c>
      <c r="M3146" s="50" t="s">
        <v>220</v>
      </c>
      <c r="N3146" s="50" t="s">
        <v>5186</v>
      </c>
      <c r="O3146" s="54">
        <f>VLOOKUP(A3146,'Shurjoint Multiplier Sheet'!A:E,4,FALSE)</f>
        <v>0</v>
      </c>
      <c r="P3146" s="91">
        <v>823.79</v>
      </c>
      <c r="Q3146" s="91">
        <f t="shared" si="56"/>
        <v>0</v>
      </c>
    </row>
    <row r="3147" spans="1:17" x14ac:dyDescent="0.25">
      <c r="A3147" s="48" t="s">
        <v>15</v>
      </c>
      <c r="B3147" s="49" t="s">
        <v>5574</v>
      </c>
      <c r="C3147" s="49" t="s">
        <v>5575</v>
      </c>
      <c r="D3147" s="49" t="s">
        <v>5526</v>
      </c>
      <c r="E3147" s="75">
        <v>191988086992</v>
      </c>
      <c r="F3147" s="53" t="s">
        <v>16</v>
      </c>
      <c r="G3147" s="50" t="s">
        <v>202</v>
      </c>
      <c r="H3147" s="50" t="s">
        <v>188</v>
      </c>
      <c r="I3147" s="78"/>
      <c r="J3147" s="78"/>
      <c r="K3147" s="82">
        <v>8.4</v>
      </c>
      <c r="L3147" s="48" t="s">
        <v>189</v>
      </c>
      <c r="M3147" s="50" t="s">
        <v>5185</v>
      </c>
      <c r="N3147" s="50" t="s">
        <v>5186</v>
      </c>
      <c r="O3147" s="54">
        <f>VLOOKUP(A3147,'Shurjoint Multiplier Sheet'!A:E,4,FALSE)</f>
        <v>0</v>
      </c>
      <c r="P3147" s="91">
        <v>633.28</v>
      </c>
      <c r="Q3147" s="91">
        <f t="shared" si="56"/>
        <v>0</v>
      </c>
    </row>
    <row r="3148" spans="1:17" x14ac:dyDescent="0.25">
      <c r="A3148" s="48" t="s">
        <v>15</v>
      </c>
      <c r="B3148" s="55" t="s">
        <v>5576</v>
      </c>
      <c r="C3148" s="49" t="s">
        <v>5577</v>
      </c>
      <c r="D3148" s="49" t="s">
        <v>5526</v>
      </c>
      <c r="E3148" s="75">
        <v>191988083526</v>
      </c>
      <c r="F3148" s="53" t="s">
        <v>16</v>
      </c>
      <c r="G3148" s="50" t="s">
        <v>202</v>
      </c>
      <c r="H3148" s="50" t="s">
        <v>188</v>
      </c>
      <c r="I3148" s="79"/>
      <c r="J3148" s="79"/>
      <c r="K3148" s="82">
        <v>8.4</v>
      </c>
      <c r="L3148" s="48" t="s">
        <v>189</v>
      </c>
      <c r="M3148" s="50" t="s">
        <v>220</v>
      </c>
      <c r="N3148" s="50" t="s">
        <v>5186</v>
      </c>
      <c r="O3148" s="54">
        <f>VLOOKUP(A3148,'Shurjoint Multiplier Sheet'!A:E,4,FALSE)</f>
        <v>0</v>
      </c>
      <c r="P3148" s="91">
        <v>633.28</v>
      </c>
      <c r="Q3148" s="91">
        <f t="shared" si="56"/>
        <v>0</v>
      </c>
    </row>
    <row r="3149" spans="1:17" x14ac:dyDescent="0.25">
      <c r="A3149" s="48" t="s">
        <v>15</v>
      </c>
      <c r="B3149" s="49" t="s">
        <v>5578</v>
      </c>
      <c r="C3149" s="49" t="s">
        <v>5579</v>
      </c>
      <c r="D3149" s="49" t="s">
        <v>5520</v>
      </c>
      <c r="E3149" s="75">
        <v>191988137359</v>
      </c>
      <c r="F3149" s="53" t="s">
        <v>16</v>
      </c>
      <c r="G3149" s="50" t="s">
        <v>232</v>
      </c>
      <c r="H3149" s="50" t="s">
        <v>188</v>
      </c>
      <c r="I3149" s="78"/>
      <c r="J3149" s="78"/>
      <c r="K3149" s="82">
        <v>0.35</v>
      </c>
      <c r="L3149" s="48" t="s">
        <v>422</v>
      </c>
      <c r="M3149" s="50" t="s">
        <v>190</v>
      </c>
      <c r="N3149" s="50" t="s">
        <v>5186</v>
      </c>
      <c r="O3149" s="54">
        <f>VLOOKUP(A3149,'Shurjoint Multiplier Sheet'!A:E,4,FALSE)</f>
        <v>0</v>
      </c>
      <c r="P3149" s="91">
        <v>271.45999999999998</v>
      </c>
      <c r="Q3149" s="91">
        <f t="shared" si="56"/>
        <v>0</v>
      </c>
    </row>
    <row r="3150" spans="1:17" x14ac:dyDescent="0.25">
      <c r="A3150" s="49" t="s">
        <v>15</v>
      </c>
      <c r="B3150" s="49" t="s">
        <v>5580</v>
      </c>
      <c r="C3150" s="49" t="s">
        <v>5581</v>
      </c>
      <c r="D3150" s="49"/>
      <c r="E3150" s="75">
        <v>191988157302</v>
      </c>
      <c r="F3150" s="53" t="s">
        <v>16</v>
      </c>
      <c r="G3150" s="50"/>
      <c r="H3150" s="50" t="s">
        <v>188</v>
      </c>
      <c r="I3150" s="79"/>
      <c r="J3150" s="79"/>
      <c r="K3150" s="82">
        <v>0.35</v>
      </c>
      <c r="L3150" s="48" t="s">
        <v>190</v>
      </c>
      <c r="M3150" s="50" t="s">
        <v>190</v>
      </c>
      <c r="N3150" s="50" t="s">
        <v>190</v>
      </c>
      <c r="O3150" s="54">
        <f>VLOOKUP(A3150,'Shurjoint Multiplier Sheet'!A:E,4,FALSE)</f>
        <v>0</v>
      </c>
      <c r="P3150" s="91">
        <v>211.97</v>
      </c>
      <c r="Q3150" s="91">
        <f t="shared" si="56"/>
        <v>0</v>
      </c>
    </row>
    <row r="3151" spans="1:17" x14ac:dyDescent="0.25">
      <c r="A3151" s="48" t="s">
        <v>15</v>
      </c>
      <c r="B3151" s="49" t="s">
        <v>5582</v>
      </c>
      <c r="C3151" s="49" t="s">
        <v>5583</v>
      </c>
      <c r="D3151" s="49" t="s">
        <v>5526</v>
      </c>
      <c r="E3151" s="75">
        <v>191988130442</v>
      </c>
      <c r="F3151" s="53" t="s">
        <v>16</v>
      </c>
      <c r="G3151" s="50" t="s">
        <v>232</v>
      </c>
      <c r="H3151" s="50" t="s">
        <v>188</v>
      </c>
      <c r="I3151" s="78"/>
      <c r="J3151" s="78"/>
      <c r="K3151" s="82">
        <v>17.64</v>
      </c>
      <c r="L3151" s="48" t="s">
        <v>7748</v>
      </c>
      <c r="M3151" s="50" t="s">
        <v>5185</v>
      </c>
      <c r="N3151" s="50" t="s">
        <v>5186</v>
      </c>
      <c r="O3151" s="54">
        <f>VLOOKUP(A3151,'Shurjoint Multiplier Sheet'!A:E,4,FALSE)</f>
        <v>0</v>
      </c>
      <c r="P3151" s="91">
        <v>1298.3</v>
      </c>
      <c r="Q3151" s="91">
        <f t="shared" si="56"/>
        <v>0</v>
      </c>
    </row>
    <row r="3152" spans="1:17" x14ac:dyDescent="0.25">
      <c r="A3152" s="48" t="s">
        <v>15</v>
      </c>
      <c r="B3152" s="55" t="s">
        <v>5584</v>
      </c>
      <c r="C3152" s="49" t="s">
        <v>5585</v>
      </c>
      <c r="D3152" s="49" t="s">
        <v>5526</v>
      </c>
      <c r="E3152" s="75">
        <v>191988152130</v>
      </c>
      <c r="F3152" s="53" t="s">
        <v>16</v>
      </c>
      <c r="G3152" s="50" t="s">
        <v>232</v>
      </c>
      <c r="H3152" s="50" t="s">
        <v>188</v>
      </c>
      <c r="I3152" s="79"/>
      <c r="J3152" s="79"/>
      <c r="K3152" s="82">
        <v>17.64</v>
      </c>
      <c r="L3152" s="48" t="s">
        <v>7748</v>
      </c>
      <c r="M3152" s="50" t="s">
        <v>220</v>
      </c>
      <c r="N3152" s="50" t="s">
        <v>5186</v>
      </c>
      <c r="O3152" s="54">
        <f>VLOOKUP(A3152,'Shurjoint Multiplier Sheet'!A:E,4,FALSE)</f>
        <v>0</v>
      </c>
      <c r="P3152" s="91">
        <v>1298.3</v>
      </c>
      <c r="Q3152" s="91">
        <f t="shared" si="56"/>
        <v>0</v>
      </c>
    </row>
    <row r="3153" spans="1:17" x14ac:dyDescent="0.25">
      <c r="A3153" s="48" t="s">
        <v>15</v>
      </c>
      <c r="B3153" s="49" t="s">
        <v>5586</v>
      </c>
      <c r="C3153" s="49" t="s">
        <v>5587</v>
      </c>
      <c r="D3153" s="49" t="s">
        <v>5526</v>
      </c>
      <c r="E3153" s="75">
        <v>191988130459</v>
      </c>
      <c r="F3153" s="53" t="s">
        <v>16</v>
      </c>
      <c r="G3153" s="50" t="s">
        <v>232</v>
      </c>
      <c r="H3153" s="50" t="s">
        <v>188</v>
      </c>
      <c r="I3153" s="78"/>
      <c r="J3153" s="78"/>
      <c r="K3153" s="82">
        <v>17.64</v>
      </c>
      <c r="L3153" s="48" t="s">
        <v>189</v>
      </c>
      <c r="M3153" s="50" t="s">
        <v>5185</v>
      </c>
      <c r="N3153" s="50" t="s">
        <v>5186</v>
      </c>
      <c r="O3153" s="54">
        <f>VLOOKUP(A3153,'Shurjoint Multiplier Sheet'!A:E,4,FALSE)</f>
        <v>0</v>
      </c>
      <c r="P3153" s="91">
        <v>1000.19</v>
      </c>
      <c r="Q3153" s="91">
        <f t="shared" si="56"/>
        <v>0</v>
      </c>
    </row>
    <row r="3154" spans="1:17" x14ac:dyDescent="0.25">
      <c r="A3154" s="48" t="s">
        <v>15</v>
      </c>
      <c r="B3154" s="55" t="s">
        <v>5588</v>
      </c>
      <c r="C3154" s="49" t="s">
        <v>5589</v>
      </c>
      <c r="D3154" s="49" t="s">
        <v>5526</v>
      </c>
      <c r="E3154" s="75">
        <v>191988152192</v>
      </c>
      <c r="F3154" s="53" t="s">
        <v>16</v>
      </c>
      <c r="G3154" s="50" t="s">
        <v>232</v>
      </c>
      <c r="H3154" s="50" t="s">
        <v>188</v>
      </c>
      <c r="I3154" s="79"/>
      <c r="J3154" s="79"/>
      <c r="K3154" s="82">
        <v>17.64</v>
      </c>
      <c r="L3154" s="48" t="s">
        <v>189</v>
      </c>
      <c r="M3154" s="50" t="s">
        <v>220</v>
      </c>
      <c r="N3154" s="50" t="s">
        <v>5186</v>
      </c>
      <c r="O3154" s="54">
        <f>VLOOKUP(A3154,'Shurjoint Multiplier Sheet'!A:E,4,FALSE)</f>
        <v>0</v>
      </c>
      <c r="P3154" s="91">
        <v>1000.19</v>
      </c>
      <c r="Q3154" s="91">
        <f t="shared" si="56"/>
        <v>0</v>
      </c>
    </row>
    <row r="3155" spans="1:17" x14ac:dyDescent="0.25">
      <c r="A3155" s="48" t="s">
        <v>159</v>
      </c>
      <c r="B3155" s="49" t="s">
        <v>2476</v>
      </c>
      <c r="C3155" s="49" t="s">
        <v>2477</v>
      </c>
      <c r="D3155" s="49" t="s">
        <v>2469</v>
      </c>
      <c r="E3155" s="75">
        <v>191988052492</v>
      </c>
      <c r="F3155" s="53">
        <v>7705</v>
      </c>
      <c r="G3155" s="50" t="s">
        <v>256</v>
      </c>
      <c r="H3155" s="50" t="s">
        <v>188</v>
      </c>
      <c r="I3155" s="79"/>
      <c r="J3155" s="79"/>
      <c r="K3155" s="82">
        <v>18.8</v>
      </c>
      <c r="L3155" s="48" t="s">
        <v>7748</v>
      </c>
      <c r="M3155" s="50" t="s">
        <v>7729</v>
      </c>
      <c r="N3155" s="50" t="s">
        <v>2475</v>
      </c>
      <c r="O3155" s="54">
        <f>VLOOKUP(A3155,'Shurjoint Multiplier Sheet'!A:E,4,FALSE)</f>
        <v>0</v>
      </c>
      <c r="P3155" s="91" t="e">
        <v>#N/A</v>
      </c>
      <c r="Q3155" s="91" t="e">
        <f t="shared" si="56"/>
        <v>#N/A</v>
      </c>
    </row>
    <row r="3156" spans="1:17" x14ac:dyDescent="0.25">
      <c r="A3156" s="48" t="s">
        <v>159</v>
      </c>
      <c r="B3156" s="49" t="s">
        <v>2484</v>
      </c>
      <c r="C3156" s="49" t="s">
        <v>2485</v>
      </c>
      <c r="D3156" s="49" t="s">
        <v>2469</v>
      </c>
      <c r="E3156" s="75">
        <v>191988052522</v>
      </c>
      <c r="F3156" s="53">
        <v>7705</v>
      </c>
      <c r="G3156" s="50" t="s">
        <v>256</v>
      </c>
      <c r="H3156" s="50" t="s">
        <v>188</v>
      </c>
      <c r="I3156" s="79"/>
      <c r="J3156" s="79"/>
      <c r="K3156" s="82">
        <v>18.079999999999998</v>
      </c>
      <c r="L3156" s="48" t="s">
        <v>189</v>
      </c>
      <c r="M3156" s="50" t="s">
        <v>7729</v>
      </c>
      <c r="N3156" s="50" t="s">
        <v>2470</v>
      </c>
      <c r="O3156" s="54">
        <f>VLOOKUP(A3156,'Shurjoint Multiplier Sheet'!A:E,4,FALSE)</f>
        <v>0</v>
      </c>
      <c r="P3156" s="91">
        <v>1430.02</v>
      </c>
      <c r="Q3156" s="91">
        <f t="shared" si="56"/>
        <v>0</v>
      </c>
    </row>
    <row r="3157" spans="1:17" x14ac:dyDescent="0.25">
      <c r="A3157" s="48" t="s">
        <v>159</v>
      </c>
      <c r="B3157" s="49" t="s">
        <v>2490</v>
      </c>
      <c r="C3157" s="49" t="s">
        <v>2491</v>
      </c>
      <c r="D3157" s="49" t="s">
        <v>2469</v>
      </c>
      <c r="E3157" s="75">
        <v>191988052287</v>
      </c>
      <c r="F3157" s="53">
        <v>7705</v>
      </c>
      <c r="G3157" s="50" t="s">
        <v>514</v>
      </c>
      <c r="H3157" s="50" t="s">
        <v>188</v>
      </c>
      <c r="I3157" s="79"/>
      <c r="J3157" s="79"/>
      <c r="K3157" s="82">
        <v>1.43</v>
      </c>
      <c r="L3157" s="48" t="s">
        <v>7748</v>
      </c>
      <c r="M3157" s="50" t="s">
        <v>7729</v>
      </c>
      <c r="N3157" s="50" t="s">
        <v>2470</v>
      </c>
      <c r="O3157" s="54">
        <f>VLOOKUP(A3157,'Shurjoint Multiplier Sheet'!A:E,4,FALSE)</f>
        <v>0</v>
      </c>
      <c r="P3157" s="91">
        <v>184.63</v>
      </c>
      <c r="Q3157" s="91">
        <f t="shared" si="56"/>
        <v>0</v>
      </c>
    </row>
    <row r="3158" spans="1:17" x14ac:dyDescent="0.25">
      <c r="A3158" s="48" t="s">
        <v>159</v>
      </c>
      <c r="B3158" s="49" t="s">
        <v>2494</v>
      </c>
      <c r="C3158" s="49" t="s">
        <v>2495</v>
      </c>
      <c r="D3158" s="49" t="s">
        <v>2469</v>
      </c>
      <c r="E3158" s="75">
        <v>191988052300</v>
      </c>
      <c r="F3158" s="53">
        <v>7705</v>
      </c>
      <c r="G3158" s="50" t="s">
        <v>514</v>
      </c>
      <c r="H3158" s="50" t="s">
        <v>188</v>
      </c>
      <c r="I3158" s="79"/>
      <c r="J3158" s="79"/>
      <c r="K3158" s="82">
        <v>1.43</v>
      </c>
      <c r="L3158" s="48" t="s">
        <v>7748</v>
      </c>
      <c r="M3158" s="50" t="s">
        <v>7729</v>
      </c>
      <c r="N3158" s="50" t="s">
        <v>2475</v>
      </c>
      <c r="O3158" s="54">
        <f>VLOOKUP(A3158,'Shurjoint Multiplier Sheet'!A:E,4,FALSE)</f>
        <v>0</v>
      </c>
      <c r="P3158" s="91">
        <v>272.83</v>
      </c>
      <c r="Q3158" s="91">
        <f t="shared" si="56"/>
        <v>0</v>
      </c>
    </row>
    <row r="3159" spans="1:17" x14ac:dyDescent="0.25">
      <c r="A3159" s="48" t="s">
        <v>159</v>
      </c>
      <c r="B3159" s="49" t="s">
        <v>2500</v>
      </c>
      <c r="C3159" s="49" t="s">
        <v>2501</v>
      </c>
      <c r="D3159" s="49" t="s">
        <v>2469</v>
      </c>
      <c r="E3159" s="75">
        <v>670750769788</v>
      </c>
      <c r="F3159" s="53">
        <v>7705</v>
      </c>
      <c r="G3159" s="50" t="s">
        <v>514</v>
      </c>
      <c r="H3159" s="50" t="s">
        <v>188</v>
      </c>
      <c r="I3159" s="79"/>
      <c r="J3159" s="79"/>
      <c r="K3159" s="82">
        <v>1.43</v>
      </c>
      <c r="L3159" s="48" t="s">
        <v>189</v>
      </c>
      <c r="M3159" s="50" t="s">
        <v>7729</v>
      </c>
      <c r="N3159" s="50" t="s">
        <v>2470</v>
      </c>
      <c r="O3159" s="54">
        <f>VLOOKUP(A3159,'Shurjoint Multiplier Sheet'!A:E,4,FALSE)</f>
        <v>0</v>
      </c>
      <c r="P3159" s="91">
        <v>142.30000000000001</v>
      </c>
      <c r="Q3159" s="91">
        <f t="shared" si="56"/>
        <v>0</v>
      </c>
    </row>
    <row r="3160" spans="1:17" x14ac:dyDescent="0.25">
      <c r="A3160" s="48" t="s">
        <v>159</v>
      </c>
      <c r="B3160" s="49" t="s">
        <v>2506</v>
      </c>
      <c r="C3160" s="49" t="s">
        <v>2507</v>
      </c>
      <c r="D3160" s="49" t="s">
        <v>2469</v>
      </c>
      <c r="E3160" s="75">
        <v>191988052546</v>
      </c>
      <c r="F3160" s="53">
        <v>7705</v>
      </c>
      <c r="G3160" s="50" t="s">
        <v>259</v>
      </c>
      <c r="H3160" s="50" t="s">
        <v>188</v>
      </c>
      <c r="I3160" s="79"/>
      <c r="J3160" s="79"/>
      <c r="K3160" s="82">
        <v>23.81</v>
      </c>
      <c r="L3160" s="48" t="s">
        <v>7748</v>
      </c>
      <c r="M3160" s="50" t="s">
        <v>7729</v>
      </c>
      <c r="N3160" s="50" t="s">
        <v>2470</v>
      </c>
      <c r="O3160" s="54">
        <f>VLOOKUP(A3160,'Shurjoint Multiplier Sheet'!A:E,4,FALSE)</f>
        <v>0</v>
      </c>
      <c r="P3160" s="91">
        <v>2322.6</v>
      </c>
      <c r="Q3160" s="91">
        <f t="shared" si="56"/>
        <v>0</v>
      </c>
    </row>
    <row r="3161" spans="1:17" x14ac:dyDescent="0.25">
      <c r="A3161" s="48" t="s">
        <v>159</v>
      </c>
      <c r="B3161" s="49" t="s">
        <v>2510</v>
      </c>
      <c r="C3161" s="49" t="s">
        <v>2511</v>
      </c>
      <c r="D3161" s="49" t="s">
        <v>2469</v>
      </c>
      <c r="E3161" s="75">
        <v>191988052560</v>
      </c>
      <c r="F3161" s="53">
        <v>7705</v>
      </c>
      <c r="G3161" s="50" t="s">
        <v>259</v>
      </c>
      <c r="H3161" s="50" t="s">
        <v>188</v>
      </c>
      <c r="I3161" s="79"/>
      <c r="J3161" s="79"/>
      <c r="K3161" s="82">
        <v>23.81</v>
      </c>
      <c r="L3161" s="48" t="s">
        <v>7748</v>
      </c>
      <c r="M3161" s="50" t="s">
        <v>7729</v>
      </c>
      <c r="N3161" s="50" t="s">
        <v>2475</v>
      </c>
      <c r="O3161" s="54">
        <f>VLOOKUP(A3161,'Shurjoint Multiplier Sheet'!A:E,4,FALSE)</f>
        <v>0</v>
      </c>
      <c r="P3161" s="91" t="e">
        <v>#N/A</v>
      </c>
      <c r="Q3161" s="91" t="e">
        <f t="shared" si="56"/>
        <v>#N/A</v>
      </c>
    </row>
    <row r="3162" spans="1:17" x14ac:dyDescent="0.25">
      <c r="A3162" s="48" t="s">
        <v>159</v>
      </c>
      <c r="B3162" s="49" t="s">
        <v>2516</v>
      </c>
      <c r="C3162" s="49" t="s">
        <v>2517</v>
      </c>
      <c r="D3162" s="49" t="s">
        <v>2469</v>
      </c>
      <c r="E3162" s="75">
        <v>191988052584</v>
      </c>
      <c r="F3162" s="53">
        <v>7705</v>
      </c>
      <c r="G3162" s="50" t="s">
        <v>259</v>
      </c>
      <c r="H3162" s="50" t="s">
        <v>188</v>
      </c>
      <c r="I3162" s="79"/>
      <c r="J3162" s="79"/>
      <c r="K3162" s="82">
        <v>23.81</v>
      </c>
      <c r="L3162" s="48" t="s">
        <v>189</v>
      </c>
      <c r="M3162" s="50" t="s">
        <v>7729</v>
      </c>
      <c r="N3162" s="50" t="s">
        <v>2470</v>
      </c>
      <c r="O3162" s="54">
        <f>VLOOKUP(A3162,'Shurjoint Multiplier Sheet'!A:E,4,FALSE)</f>
        <v>0</v>
      </c>
      <c r="P3162" s="91">
        <v>1625.23</v>
      </c>
      <c r="Q3162" s="91">
        <f t="shared" si="56"/>
        <v>0</v>
      </c>
    </row>
    <row r="3163" spans="1:17" x14ac:dyDescent="0.25">
      <c r="A3163" s="48" t="s">
        <v>159</v>
      </c>
      <c r="B3163" s="49" t="s">
        <v>2518</v>
      </c>
      <c r="C3163" s="49" t="s">
        <v>2519</v>
      </c>
      <c r="D3163" s="49" t="s">
        <v>2469</v>
      </c>
      <c r="E3163" s="75">
        <v>191988052591</v>
      </c>
      <c r="F3163" s="53">
        <v>7705</v>
      </c>
      <c r="G3163" s="50" t="s">
        <v>259</v>
      </c>
      <c r="H3163" s="50" t="s">
        <v>188</v>
      </c>
      <c r="I3163" s="79"/>
      <c r="J3163" s="79"/>
      <c r="K3163" s="82">
        <v>23.81</v>
      </c>
      <c r="L3163" s="48" t="s">
        <v>189</v>
      </c>
      <c r="M3163" s="50" t="s">
        <v>7729</v>
      </c>
      <c r="N3163" s="50" t="s">
        <v>2475</v>
      </c>
      <c r="O3163" s="54">
        <f>VLOOKUP(A3163,'Shurjoint Multiplier Sheet'!A:E,4,FALSE)</f>
        <v>0</v>
      </c>
      <c r="P3163" s="91" t="e">
        <v>#N/A</v>
      </c>
      <c r="Q3163" s="91" t="e">
        <f t="shared" si="56"/>
        <v>#N/A</v>
      </c>
    </row>
    <row r="3164" spans="1:17" x14ac:dyDescent="0.25">
      <c r="A3164" s="48" t="s">
        <v>159</v>
      </c>
      <c r="B3164" s="49" t="s">
        <v>2523</v>
      </c>
      <c r="C3164" s="49" t="s">
        <v>2524</v>
      </c>
      <c r="D3164" s="49" t="s">
        <v>2469</v>
      </c>
      <c r="E3164" s="75">
        <v>670750769795</v>
      </c>
      <c r="F3164" s="53">
        <v>7705</v>
      </c>
      <c r="G3164" s="50" t="s">
        <v>453</v>
      </c>
      <c r="H3164" s="50" t="s">
        <v>188</v>
      </c>
      <c r="I3164" s="79"/>
      <c r="J3164" s="79"/>
      <c r="K3164" s="82">
        <v>1.54</v>
      </c>
      <c r="L3164" s="48" t="s">
        <v>7748</v>
      </c>
      <c r="M3164" s="50" t="s">
        <v>7729</v>
      </c>
      <c r="N3164" s="50" t="s">
        <v>2470</v>
      </c>
      <c r="O3164" s="54">
        <f>VLOOKUP(A3164,'Shurjoint Multiplier Sheet'!A:E,4,FALSE)</f>
        <v>0</v>
      </c>
      <c r="P3164" s="91">
        <v>213.45</v>
      </c>
      <c r="Q3164" s="91">
        <f t="shared" si="56"/>
        <v>0</v>
      </c>
    </row>
    <row r="3165" spans="1:17" x14ac:dyDescent="0.25">
      <c r="A3165" s="48" t="s">
        <v>159</v>
      </c>
      <c r="B3165" s="49" t="s">
        <v>2529</v>
      </c>
      <c r="C3165" s="49" t="s">
        <v>2530</v>
      </c>
      <c r="D3165" s="49" t="s">
        <v>2469</v>
      </c>
      <c r="E3165" s="75">
        <v>670750769825</v>
      </c>
      <c r="F3165" s="53">
        <v>7705</v>
      </c>
      <c r="G3165" s="50" t="s">
        <v>453</v>
      </c>
      <c r="H3165" s="50" t="s">
        <v>188</v>
      </c>
      <c r="I3165" s="79"/>
      <c r="J3165" s="79"/>
      <c r="K3165" s="82">
        <v>1.54</v>
      </c>
      <c r="L3165" s="48" t="s">
        <v>189</v>
      </c>
      <c r="M3165" s="50" t="s">
        <v>7729</v>
      </c>
      <c r="N3165" s="50" t="s">
        <v>2470</v>
      </c>
      <c r="O3165" s="54">
        <f>VLOOKUP(A3165,'Shurjoint Multiplier Sheet'!A:E,4,FALSE)</f>
        <v>0</v>
      </c>
      <c r="P3165" s="91">
        <v>172.87</v>
      </c>
      <c r="Q3165" s="91">
        <f t="shared" si="56"/>
        <v>0</v>
      </c>
    </row>
    <row r="3166" spans="1:17" x14ac:dyDescent="0.25">
      <c r="A3166" s="48" t="s">
        <v>159</v>
      </c>
      <c r="B3166" s="49" t="s">
        <v>2533</v>
      </c>
      <c r="C3166" s="49" t="s">
        <v>2534</v>
      </c>
      <c r="D3166" s="49" t="s">
        <v>2469</v>
      </c>
      <c r="E3166" s="75">
        <v>191988052430</v>
      </c>
      <c r="F3166" s="53">
        <v>7705</v>
      </c>
      <c r="G3166" s="50" t="s">
        <v>453</v>
      </c>
      <c r="H3166" s="50" t="s">
        <v>188</v>
      </c>
      <c r="I3166" s="79"/>
      <c r="J3166" s="79"/>
      <c r="K3166" s="82">
        <v>1.54</v>
      </c>
      <c r="L3166" s="48" t="s">
        <v>189</v>
      </c>
      <c r="M3166" s="50" t="s">
        <v>7729</v>
      </c>
      <c r="N3166" s="50" t="s">
        <v>2475</v>
      </c>
      <c r="O3166" s="54">
        <f>VLOOKUP(A3166,'Shurjoint Multiplier Sheet'!A:E,4,FALSE)</f>
        <v>0</v>
      </c>
      <c r="P3166" s="91" t="e">
        <v>#N/A</v>
      </c>
      <c r="Q3166" s="91" t="e">
        <f t="shared" si="56"/>
        <v>#N/A</v>
      </c>
    </row>
    <row r="3167" spans="1:17" x14ac:dyDescent="0.25">
      <c r="A3167" s="48" t="s">
        <v>159</v>
      </c>
      <c r="B3167" s="49" t="s">
        <v>2547</v>
      </c>
      <c r="C3167" s="49" t="s">
        <v>2548</v>
      </c>
      <c r="D3167" s="49" t="s">
        <v>2469</v>
      </c>
      <c r="E3167" s="75">
        <v>191988052263</v>
      </c>
      <c r="F3167" s="53">
        <v>7705</v>
      </c>
      <c r="G3167" s="50" t="s">
        <v>521</v>
      </c>
      <c r="H3167" s="50" t="s">
        <v>188</v>
      </c>
      <c r="I3167" s="79"/>
      <c r="J3167" s="79"/>
      <c r="K3167" s="82">
        <v>1.21</v>
      </c>
      <c r="L3167" s="48" t="s">
        <v>189</v>
      </c>
      <c r="M3167" s="50" t="s">
        <v>7729</v>
      </c>
      <c r="N3167" s="50" t="s">
        <v>2470</v>
      </c>
      <c r="O3167" s="54">
        <f>VLOOKUP(A3167,'Shurjoint Multiplier Sheet'!A:E,4,FALSE)</f>
        <v>0</v>
      </c>
      <c r="P3167" s="91">
        <v>140.54</v>
      </c>
      <c r="Q3167" s="91">
        <f t="shared" si="56"/>
        <v>0</v>
      </c>
    </row>
    <row r="3168" spans="1:17" x14ac:dyDescent="0.25">
      <c r="A3168" s="48" t="s">
        <v>159</v>
      </c>
      <c r="B3168" s="49" t="s">
        <v>2555</v>
      </c>
      <c r="C3168" s="49" t="s">
        <v>2556</v>
      </c>
      <c r="D3168" s="49" t="s">
        <v>2469</v>
      </c>
      <c r="E3168" s="75">
        <v>670750769856</v>
      </c>
      <c r="F3168" s="53">
        <v>7705</v>
      </c>
      <c r="G3168" s="50" t="s">
        <v>187</v>
      </c>
      <c r="H3168" s="50" t="s">
        <v>188</v>
      </c>
      <c r="I3168" s="79"/>
      <c r="J3168" s="79"/>
      <c r="K3168" s="82">
        <v>1.98</v>
      </c>
      <c r="L3168" s="48" t="s">
        <v>7748</v>
      </c>
      <c r="M3168" s="50" t="s">
        <v>7729</v>
      </c>
      <c r="N3168" s="50" t="s">
        <v>2470</v>
      </c>
      <c r="O3168" s="54">
        <f>VLOOKUP(A3168,'Shurjoint Multiplier Sheet'!A:E,4,FALSE)</f>
        <v>0</v>
      </c>
      <c r="P3168" s="91">
        <v>201.1</v>
      </c>
      <c r="Q3168" s="91">
        <f t="shared" si="56"/>
        <v>0</v>
      </c>
    </row>
    <row r="3169" spans="1:17" x14ac:dyDescent="0.25">
      <c r="A3169" s="48" t="s">
        <v>159</v>
      </c>
      <c r="B3169" s="49" t="s">
        <v>2561</v>
      </c>
      <c r="C3169" s="49" t="s">
        <v>2562</v>
      </c>
      <c r="D3169" s="49" t="s">
        <v>2469</v>
      </c>
      <c r="E3169" s="75">
        <v>191988052706</v>
      </c>
      <c r="F3169" s="53">
        <v>7705</v>
      </c>
      <c r="G3169" s="50" t="s">
        <v>187</v>
      </c>
      <c r="H3169" s="50" t="s">
        <v>188</v>
      </c>
      <c r="I3169" s="79"/>
      <c r="J3169" s="79"/>
      <c r="K3169" s="82">
        <v>1.98</v>
      </c>
      <c r="L3169" s="48" t="s">
        <v>7748</v>
      </c>
      <c r="M3169" s="50" t="s">
        <v>7729</v>
      </c>
      <c r="N3169" s="50" t="s">
        <v>2475</v>
      </c>
      <c r="O3169" s="54">
        <f>VLOOKUP(A3169,'Shurjoint Multiplier Sheet'!A:E,4,FALSE)</f>
        <v>0</v>
      </c>
      <c r="P3169" s="91" t="e">
        <v>#N/A</v>
      </c>
      <c r="Q3169" s="91" t="e">
        <f t="shared" si="56"/>
        <v>#N/A</v>
      </c>
    </row>
    <row r="3170" spans="1:17" x14ac:dyDescent="0.25">
      <c r="A3170" s="48" t="s">
        <v>159</v>
      </c>
      <c r="B3170" s="49" t="s">
        <v>2569</v>
      </c>
      <c r="C3170" s="49" t="s">
        <v>2570</v>
      </c>
      <c r="D3170" s="49" t="s">
        <v>2469</v>
      </c>
      <c r="E3170" s="75">
        <v>670750769870</v>
      </c>
      <c r="F3170" s="53">
        <v>7705</v>
      </c>
      <c r="G3170" s="50" t="s">
        <v>187</v>
      </c>
      <c r="H3170" s="50" t="s">
        <v>188</v>
      </c>
      <c r="I3170" s="79"/>
      <c r="J3170" s="79"/>
      <c r="K3170" s="82">
        <v>1.98</v>
      </c>
      <c r="L3170" s="48" t="s">
        <v>189</v>
      </c>
      <c r="M3170" s="50" t="s">
        <v>7729</v>
      </c>
      <c r="N3170" s="50" t="s">
        <v>2470</v>
      </c>
      <c r="O3170" s="54">
        <f>VLOOKUP(A3170,'Shurjoint Multiplier Sheet'!A:E,4,FALSE)</f>
        <v>0</v>
      </c>
      <c r="P3170" s="91">
        <v>145.24</v>
      </c>
      <c r="Q3170" s="91">
        <f t="shared" si="56"/>
        <v>0</v>
      </c>
    </row>
    <row r="3171" spans="1:17" x14ac:dyDescent="0.25">
      <c r="A3171" s="48" t="s">
        <v>159</v>
      </c>
      <c r="B3171" s="49" t="s">
        <v>2573</v>
      </c>
      <c r="C3171" s="49" t="s">
        <v>2574</v>
      </c>
      <c r="D3171" s="49" t="s">
        <v>2469</v>
      </c>
      <c r="E3171" s="75">
        <v>191988052744</v>
      </c>
      <c r="F3171" s="53">
        <v>7705</v>
      </c>
      <c r="G3171" s="50" t="s">
        <v>187</v>
      </c>
      <c r="H3171" s="50" t="s">
        <v>188</v>
      </c>
      <c r="I3171" s="79"/>
      <c r="J3171" s="79"/>
      <c r="K3171" s="82">
        <v>1.98</v>
      </c>
      <c r="L3171" s="48" t="s">
        <v>189</v>
      </c>
      <c r="M3171" s="50" t="s">
        <v>7729</v>
      </c>
      <c r="N3171" s="50" t="s">
        <v>2475</v>
      </c>
      <c r="O3171" s="54">
        <f>VLOOKUP(A3171,'Shurjoint Multiplier Sheet'!A:E,4,FALSE)</f>
        <v>0</v>
      </c>
      <c r="P3171" s="91" t="e">
        <v>#N/A</v>
      </c>
      <c r="Q3171" s="91" t="e">
        <f t="shared" si="56"/>
        <v>#N/A</v>
      </c>
    </row>
    <row r="3172" spans="1:17" x14ac:dyDescent="0.25">
      <c r="A3172" s="48" t="s">
        <v>159</v>
      </c>
      <c r="B3172" s="49" t="s">
        <v>2581</v>
      </c>
      <c r="C3172" s="49" t="s">
        <v>2582</v>
      </c>
      <c r="D3172" s="49" t="s">
        <v>2469</v>
      </c>
      <c r="E3172" s="75">
        <v>670750769887</v>
      </c>
      <c r="F3172" s="53">
        <v>7705</v>
      </c>
      <c r="G3172" s="50" t="s">
        <v>193</v>
      </c>
      <c r="H3172" s="50" t="s">
        <v>188</v>
      </c>
      <c r="I3172" s="79"/>
      <c r="J3172" s="79"/>
      <c r="K3172" s="82">
        <v>1.76</v>
      </c>
      <c r="L3172" s="48" t="s">
        <v>7748</v>
      </c>
      <c r="M3172" s="50" t="s">
        <v>7729</v>
      </c>
      <c r="N3172" s="50" t="s">
        <v>2470</v>
      </c>
      <c r="O3172" s="54">
        <f>VLOOKUP(A3172,'Shurjoint Multiplier Sheet'!A:E,4,FALSE)</f>
        <v>0</v>
      </c>
      <c r="P3172" s="91">
        <v>164.06</v>
      </c>
      <c r="Q3172" s="91">
        <f t="shared" si="56"/>
        <v>0</v>
      </c>
    </row>
    <row r="3173" spans="1:17" x14ac:dyDescent="0.25">
      <c r="A3173" s="48" t="s">
        <v>159</v>
      </c>
      <c r="B3173" s="49" t="s">
        <v>2591</v>
      </c>
      <c r="C3173" s="49" t="s">
        <v>2592</v>
      </c>
      <c r="D3173" s="49" t="s">
        <v>2469</v>
      </c>
      <c r="E3173" s="75">
        <v>670750769931</v>
      </c>
      <c r="F3173" s="53">
        <v>7705</v>
      </c>
      <c r="G3173" s="50" t="s">
        <v>193</v>
      </c>
      <c r="H3173" s="50" t="s">
        <v>188</v>
      </c>
      <c r="I3173" s="79"/>
      <c r="J3173" s="79"/>
      <c r="K3173" s="82">
        <v>1.76</v>
      </c>
      <c r="L3173" s="48" t="s">
        <v>189</v>
      </c>
      <c r="M3173" s="50" t="s">
        <v>7729</v>
      </c>
      <c r="N3173" s="50" t="s">
        <v>2470</v>
      </c>
      <c r="O3173" s="54">
        <f>VLOOKUP(A3173,'Shurjoint Multiplier Sheet'!A:E,4,FALSE)</f>
        <v>0</v>
      </c>
      <c r="P3173" s="91">
        <v>125.25</v>
      </c>
      <c r="Q3173" s="91">
        <f t="shared" si="56"/>
        <v>0</v>
      </c>
    </row>
    <row r="3174" spans="1:17" x14ac:dyDescent="0.25">
      <c r="A3174" s="48" t="s">
        <v>159</v>
      </c>
      <c r="B3174" s="49" t="s">
        <v>2595</v>
      </c>
      <c r="C3174" s="49" t="s">
        <v>2596</v>
      </c>
      <c r="D3174" s="49" t="s">
        <v>2469</v>
      </c>
      <c r="E3174" s="75">
        <v>191988052645</v>
      </c>
      <c r="F3174" s="53">
        <v>7705</v>
      </c>
      <c r="G3174" s="50" t="s">
        <v>193</v>
      </c>
      <c r="H3174" s="50" t="s">
        <v>188</v>
      </c>
      <c r="I3174" s="79"/>
      <c r="J3174" s="79"/>
      <c r="K3174" s="82">
        <v>1.76</v>
      </c>
      <c r="L3174" s="48" t="s">
        <v>189</v>
      </c>
      <c r="M3174" s="50" t="s">
        <v>7729</v>
      </c>
      <c r="N3174" s="50" t="s">
        <v>2475</v>
      </c>
      <c r="O3174" s="54">
        <f>VLOOKUP(A3174,'Shurjoint Multiplier Sheet'!A:E,4,FALSE)</f>
        <v>0</v>
      </c>
      <c r="P3174" s="91" t="e">
        <v>#N/A</v>
      </c>
      <c r="Q3174" s="91" t="e">
        <f t="shared" si="56"/>
        <v>#N/A</v>
      </c>
    </row>
    <row r="3175" spans="1:17" x14ac:dyDescent="0.25">
      <c r="A3175" s="48" t="s">
        <v>159</v>
      </c>
      <c r="B3175" s="49" t="s">
        <v>2608</v>
      </c>
      <c r="C3175" s="49" t="s">
        <v>2609</v>
      </c>
      <c r="D3175" s="49" t="s">
        <v>2469</v>
      </c>
      <c r="E3175" s="75">
        <v>670750769948</v>
      </c>
      <c r="F3175" s="53">
        <v>7705</v>
      </c>
      <c r="G3175" s="50" t="s">
        <v>196</v>
      </c>
      <c r="H3175" s="50" t="s">
        <v>188</v>
      </c>
      <c r="I3175" s="79"/>
      <c r="J3175" s="79"/>
      <c r="K3175" s="82">
        <v>2.87</v>
      </c>
      <c r="L3175" s="48" t="s">
        <v>7748</v>
      </c>
      <c r="M3175" s="50" t="s">
        <v>7729</v>
      </c>
      <c r="N3175" s="50" t="s">
        <v>2470</v>
      </c>
      <c r="O3175" s="54">
        <f>VLOOKUP(A3175,'Shurjoint Multiplier Sheet'!A:E,4,FALSE)</f>
        <v>0</v>
      </c>
      <c r="P3175" s="91">
        <v>220.51</v>
      </c>
      <c r="Q3175" s="91">
        <f t="shared" si="56"/>
        <v>0</v>
      </c>
    </row>
    <row r="3176" spans="1:17" x14ac:dyDescent="0.25">
      <c r="A3176" s="48" t="s">
        <v>159</v>
      </c>
      <c r="B3176" s="49" t="s">
        <v>2614</v>
      </c>
      <c r="C3176" s="49" t="s">
        <v>2615</v>
      </c>
      <c r="D3176" s="49" t="s">
        <v>2469</v>
      </c>
      <c r="E3176" s="75">
        <v>191988052799</v>
      </c>
      <c r="F3176" s="53">
        <v>7705</v>
      </c>
      <c r="G3176" s="50" t="s">
        <v>196</v>
      </c>
      <c r="H3176" s="50" t="s">
        <v>188</v>
      </c>
      <c r="I3176" s="79"/>
      <c r="J3176" s="79"/>
      <c r="K3176" s="82">
        <v>2.87</v>
      </c>
      <c r="L3176" s="48" t="s">
        <v>7748</v>
      </c>
      <c r="M3176" s="50" t="s">
        <v>7729</v>
      </c>
      <c r="N3176" s="50" t="s">
        <v>2475</v>
      </c>
      <c r="O3176" s="54">
        <f>VLOOKUP(A3176,'Shurjoint Multiplier Sheet'!A:E,4,FALSE)</f>
        <v>0</v>
      </c>
      <c r="P3176" s="91" t="e">
        <v>#N/A</v>
      </c>
      <c r="Q3176" s="91" t="e">
        <f t="shared" si="56"/>
        <v>#N/A</v>
      </c>
    </row>
    <row r="3177" spans="1:17" x14ac:dyDescent="0.25">
      <c r="A3177" s="48" t="s">
        <v>159</v>
      </c>
      <c r="B3177" s="49" t="s">
        <v>2621</v>
      </c>
      <c r="C3177" s="49" t="s">
        <v>2622</v>
      </c>
      <c r="D3177" s="49" t="s">
        <v>2469</v>
      </c>
      <c r="E3177" s="75">
        <v>670750769955</v>
      </c>
      <c r="F3177" s="53">
        <v>7705</v>
      </c>
      <c r="G3177" s="50" t="s">
        <v>196</v>
      </c>
      <c r="H3177" s="50" t="s">
        <v>188</v>
      </c>
      <c r="I3177" s="79"/>
      <c r="J3177" s="79"/>
      <c r="K3177" s="82">
        <v>2.87</v>
      </c>
      <c r="L3177" s="48" t="s">
        <v>189</v>
      </c>
      <c r="M3177" s="50" t="s">
        <v>7729</v>
      </c>
      <c r="N3177" s="50" t="s">
        <v>2470</v>
      </c>
      <c r="O3177" s="54">
        <f>VLOOKUP(A3177,'Shurjoint Multiplier Sheet'!A:E,4,FALSE)</f>
        <v>0</v>
      </c>
      <c r="P3177" s="91">
        <v>159.35</v>
      </c>
      <c r="Q3177" s="91">
        <f t="shared" si="56"/>
        <v>0</v>
      </c>
    </row>
    <row r="3178" spans="1:17" x14ac:dyDescent="0.25">
      <c r="A3178" s="48" t="s">
        <v>159</v>
      </c>
      <c r="B3178" s="49" t="s">
        <v>2625</v>
      </c>
      <c r="C3178" s="49" t="s">
        <v>2626</v>
      </c>
      <c r="D3178" s="49" t="s">
        <v>2469</v>
      </c>
      <c r="E3178" s="75">
        <v>191988052829</v>
      </c>
      <c r="F3178" s="53">
        <v>7705</v>
      </c>
      <c r="G3178" s="50" t="s">
        <v>196</v>
      </c>
      <c r="H3178" s="50" t="s">
        <v>188</v>
      </c>
      <c r="I3178" s="79"/>
      <c r="J3178" s="79"/>
      <c r="K3178" s="82">
        <v>2.87</v>
      </c>
      <c r="L3178" s="48" t="s">
        <v>189</v>
      </c>
      <c r="M3178" s="50" t="s">
        <v>7729</v>
      </c>
      <c r="N3178" s="50" t="s">
        <v>2475</v>
      </c>
      <c r="O3178" s="54">
        <f>VLOOKUP(A3178,'Shurjoint Multiplier Sheet'!A:E,4,FALSE)</f>
        <v>0</v>
      </c>
      <c r="P3178" s="91" t="e">
        <v>#N/A</v>
      </c>
      <c r="Q3178" s="91" t="e">
        <f t="shared" si="56"/>
        <v>#N/A</v>
      </c>
    </row>
    <row r="3179" spans="1:17" x14ac:dyDescent="0.25">
      <c r="A3179" s="48" t="s">
        <v>159</v>
      </c>
      <c r="B3179" s="49" t="s">
        <v>2633</v>
      </c>
      <c r="C3179" s="49" t="s">
        <v>2634</v>
      </c>
      <c r="D3179" s="49" t="s">
        <v>2469</v>
      </c>
      <c r="E3179" s="75">
        <v>670750769962</v>
      </c>
      <c r="F3179" s="53">
        <v>7705</v>
      </c>
      <c r="G3179" s="50" t="s">
        <v>199</v>
      </c>
      <c r="H3179" s="50" t="s">
        <v>188</v>
      </c>
      <c r="I3179" s="79"/>
      <c r="J3179" s="79"/>
      <c r="K3179" s="82">
        <v>4.1900000000000004</v>
      </c>
      <c r="L3179" s="48" t="s">
        <v>7748</v>
      </c>
      <c r="M3179" s="50" t="s">
        <v>7729</v>
      </c>
      <c r="N3179" s="50" t="s">
        <v>2470</v>
      </c>
      <c r="O3179" s="54">
        <f>VLOOKUP(A3179,'Shurjoint Multiplier Sheet'!A:E,4,FALSE)</f>
        <v>0</v>
      </c>
      <c r="P3179" s="91">
        <v>322.22000000000003</v>
      </c>
      <c r="Q3179" s="91">
        <f t="shared" si="56"/>
        <v>0</v>
      </c>
    </row>
    <row r="3180" spans="1:17" x14ac:dyDescent="0.25">
      <c r="A3180" s="48" t="s">
        <v>159</v>
      </c>
      <c r="B3180" s="49" t="s">
        <v>2639</v>
      </c>
      <c r="C3180" s="49" t="s">
        <v>2640</v>
      </c>
      <c r="D3180" s="49" t="s">
        <v>2469</v>
      </c>
      <c r="E3180" s="75">
        <v>191988052881</v>
      </c>
      <c r="F3180" s="53">
        <v>7705</v>
      </c>
      <c r="G3180" s="50" t="s">
        <v>199</v>
      </c>
      <c r="H3180" s="50" t="s">
        <v>188</v>
      </c>
      <c r="I3180" s="79"/>
      <c r="J3180" s="79"/>
      <c r="K3180" s="82">
        <v>4.1900000000000004</v>
      </c>
      <c r="L3180" s="48" t="s">
        <v>7748</v>
      </c>
      <c r="M3180" s="50" t="s">
        <v>7729</v>
      </c>
      <c r="N3180" s="50" t="s">
        <v>2470</v>
      </c>
      <c r="O3180" s="54">
        <f>VLOOKUP(A3180,'Shurjoint Multiplier Sheet'!A:E,4,FALSE)</f>
        <v>0</v>
      </c>
      <c r="P3180" s="91" t="e">
        <v>#N/A</v>
      </c>
      <c r="Q3180" s="91" t="e">
        <f t="shared" si="56"/>
        <v>#N/A</v>
      </c>
    </row>
    <row r="3181" spans="1:17" x14ac:dyDescent="0.25">
      <c r="A3181" s="48" t="s">
        <v>159</v>
      </c>
      <c r="B3181" s="49" t="s">
        <v>2649</v>
      </c>
      <c r="C3181" s="49" t="s">
        <v>2650</v>
      </c>
      <c r="D3181" s="49" t="s">
        <v>2469</v>
      </c>
      <c r="E3181" s="75">
        <v>670750769979</v>
      </c>
      <c r="F3181" s="53">
        <v>7705</v>
      </c>
      <c r="G3181" s="50" t="s">
        <v>199</v>
      </c>
      <c r="H3181" s="50" t="s">
        <v>188</v>
      </c>
      <c r="I3181" s="79"/>
      <c r="J3181" s="79"/>
      <c r="K3181" s="82">
        <v>4.1900000000000004</v>
      </c>
      <c r="L3181" s="48" t="s">
        <v>189</v>
      </c>
      <c r="M3181" s="50" t="s">
        <v>7729</v>
      </c>
      <c r="N3181" s="50" t="s">
        <v>2470</v>
      </c>
      <c r="O3181" s="54">
        <f>VLOOKUP(A3181,'Shurjoint Multiplier Sheet'!A:E,4,FALSE)</f>
        <v>0</v>
      </c>
      <c r="P3181" s="91">
        <v>230.5</v>
      </c>
      <c r="Q3181" s="91">
        <f t="shared" si="56"/>
        <v>0</v>
      </c>
    </row>
    <row r="3182" spans="1:17" x14ac:dyDescent="0.25">
      <c r="A3182" s="48" t="s">
        <v>159</v>
      </c>
      <c r="B3182" s="49" t="s">
        <v>2653</v>
      </c>
      <c r="C3182" s="49" t="s">
        <v>2654</v>
      </c>
      <c r="D3182" s="49" t="s">
        <v>2469</v>
      </c>
      <c r="E3182" s="75">
        <v>191988052928</v>
      </c>
      <c r="F3182" s="53">
        <v>7705</v>
      </c>
      <c r="G3182" s="50" t="s">
        <v>199</v>
      </c>
      <c r="H3182" s="50" t="s">
        <v>188</v>
      </c>
      <c r="I3182" s="79"/>
      <c r="J3182" s="79"/>
      <c r="K3182" s="82">
        <v>4.1900000000000004</v>
      </c>
      <c r="L3182" s="48" t="s">
        <v>189</v>
      </c>
      <c r="M3182" s="50" t="s">
        <v>7729</v>
      </c>
      <c r="N3182" s="50" t="s">
        <v>2475</v>
      </c>
      <c r="O3182" s="54">
        <f>VLOOKUP(A3182,'Shurjoint Multiplier Sheet'!A:E,4,FALSE)</f>
        <v>0</v>
      </c>
      <c r="P3182" s="91" t="e">
        <v>#N/A</v>
      </c>
      <c r="Q3182" s="91" t="e">
        <f t="shared" si="56"/>
        <v>#N/A</v>
      </c>
    </row>
    <row r="3183" spans="1:17" x14ac:dyDescent="0.25">
      <c r="A3183" s="48" t="s">
        <v>159</v>
      </c>
      <c r="B3183" s="49" t="s">
        <v>2661</v>
      </c>
      <c r="C3183" s="49" t="s">
        <v>2662</v>
      </c>
      <c r="D3183" s="49" t="s">
        <v>2469</v>
      </c>
      <c r="E3183" s="75">
        <v>670750769993</v>
      </c>
      <c r="F3183" s="53">
        <v>7705</v>
      </c>
      <c r="G3183" s="50" t="s">
        <v>270</v>
      </c>
      <c r="H3183" s="50" t="s">
        <v>188</v>
      </c>
      <c r="I3183" s="79"/>
      <c r="J3183" s="79"/>
      <c r="K3183" s="82">
        <v>5.73</v>
      </c>
      <c r="L3183" s="48" t="s">
        <v>7748</v>
      </c>
      <c r="M3183" s="50" t="s">
        <v>7729</v>
      </c>
      <c r="N3183" s="50" t="s">
        <v>2470</v>
      </c>
      <c r="O3183" s="54">
        <f>VLOOKUP(A3183,'Shurjoint Multiplier Sheet'!A:E,4,FALSE)</f>
        <v>0</v>
      </c>
      <c r="P3183" s="91">
        <v>523.32000000000005</v>
      </c>
      <c r="Q3183" s="91">
        <f t="shared" si="56"/>
        <v>0</v>
      </c>
    </row>
    <row r="3184" spans="1:17" x14ac:dyDescent="0.25">
      <c r="A3184" s="48" t="s">
        <v>159</v>
      </c>
      <c r="B3184" s="49" t="s">
        <v>2667</v>
      </c>
      <c r="C3184" s="49" t="s">
        <v>2668</v>
      </c>
      <c r="D3184" s="49" t="s">
        <v>2469</v>
      </c>
      <c r="E3184" s="75">
        <v>670750770012</v>
      </c>
      <c r="F3184" s="53">
        <v>7705</v>
      </c>
      <c r="G3184" s="50" t="s">
        <v>270</v>
      </c>
      <c r="H3184" s="50" t="s">
        <v>188</v>
      </c>
      <c r="I3184" s="79"/>
      <c r="J3184" s="79"/>
      <c r="K3184" s="82">
        <v>5.73</v>
      </c>
      <c r="L3184" s="48" t="s">
        <v>189</v>
      </c>
      <c r="M3184" s="50" t="s">
        <v>7729</v>
      </c>
      <c r="N3184" s="50" t="s">
        <v>2470</v>
      </c>
      <c r="O3184" s="54">
        <f>VLOOKUP(A3184,'Shurjoint Multiplier Sheet'!A:E,4,FALSE)</f>
        <v>0</v>
      </c>
      <c r="P3184" s="91">
        <v>366.33</v>
      </c>
      <c r="Q3184" s="91">
        <f t="shared" ref="Q3184:Q3247" si="57">O3184*P3184</f>
        <v>0</v>
      </c>
    </row>
    <row r="3185" spans="1:17" x14ac:dyDescent="0.25">
      <c r="A3185" s="48" t="s">
        <v>159</v>
      </c>
      <c r="B3185" s="49" t="s">
        <v>2675</v>
      </c>
      <c r="C3185" s="49" t="s">
        <v>2676</v>
      </c>
      <c r="D3185" s="49" t="s">
        <v>2469</v>
      </c>
      <c r="E3185" s="75">
        <v>670750770029</v>
      </c>
      <c r="F3185" s="53">
        <v>7705</v>
      </c>
      <c r="G3185" s="50" t="s">
        <v>202</v>
      </c>
      <c r="H3185" s="50" t="s">
        <v>188</v>
      </c>
      <c r="I3185" s="79"/>
      <c r="J3185" s="79"/>
      <c r="K3185" s="82">
        <v>7.5</v>
      </c>
      <c r="L3185" s="48" t="s">
        <v>7748</v>
      </c>
      <c r="M3185" s="50" t="s">
        <v>7729</v>
      </c>
      <c r="N3185" s="50" t="s">
        <v>2470</v>
      </c>
      <c r="O3185" s="54">
        <f>VLOOKUP(A3185,'Shurjoint Multiplier Sheet'!A:E,4,FALSE)</f>
        <v>0</v>
      </c>
      <c r="P3185" s="91">
        <v>583.29999999999995</v>
      </c>
      <c r="Q3185" s="91">
        <f t="shared" si="57"/>
        <v>0</v>
      </c>
    </row>
    <row r="3186" spans="1:17" x14ac:dyDescent="0.25">
      <c r="A3186" s="48" t="s">
        <v>159</v>
      </c>
      <c r="B3186" s="49" t="s">
        <v>2687</v>
      </c>
      <c r="C3186" s="49" t="s">
        <v>2688</v>
      </c>
      <c r="D3186" s="49" t="s">
        <v>2469</v>
      </c>
      <c r="E3186" s="75">
        <v>670750770036</v>
      </c>
      <c r="F3186" s="53">
        <v>7705</v>
      </c>
      <c r="G3186" s="50" t="s">
        <v>202</v>
      </c>
      <c r="H3186" s="50" t="s">
        <v>188</v>
      </c>
      <c r="I3186" s="79"/>
      <c r="J3186" s="79"/>
      <c r="K3186" s="82">
        <v>6.57</v>
      </c>
      <c r="L3186" s="48" t="s">
        <v>189</v>
      </c>
      <c r="M3186" s="50" t="s">
        <v>7729</v>
      </c>
      <c r="N3186" s="50" t="s">
        <v>2470</v>
      </c>
      <c r="O3186" s="54">
        <f>VLOOKUP(A3186,'Shurjoint Multiplier Sheet'!A:E,4,FALSE)</f>
        <v>0</v>
      </c>
      <c r="P3186" s="91">
        <v>407.49</v>
      </c>
      <c r="Q3186" s="91">
        <f t="shared" si="57"/>
        <v>0</v>
      </c>
    </row>
    <row r="3187" spans="1:17" x14ac:dyDescent="0.25">
      <c r="A3187" s="48" t="s">
        <v>159</v>
      </c>
      <c r="B3187" s="49" t="s">
        <v>2691</v>
      </c>
      <c r="C3187" s="49" t="s">
        <v>2692</v>
      </c>
      <c r="D3187" s="49" t="s">
        <v>2469</v>
      </c>
      <c r="E3187" s="75">
        <v>191988052997</v>
      </c>
      <c r="F3187" s="53">
        <v>7705</v>
      </c>
      <c r="G3187" s="50" t="s">
        <v>202</v>
      </c>
      <c r="H3187" s="50" t="s">
        <v>188</v>
      </c>
      <c r="I3187" s="79"/>
      <c r="J3187" s="79"/>
      <c r="K3187" s="82">
        <v>7.5</v>
      </c>
      <c r="L3187" s="48" t="s">
        <v>189</v>
      </c>
      <c r="M3187" s="50" t="s">
        <v>7729</v>
      </c>
      <c r="N3187" s="50" t="s">
        <v>2475</v>
      </c>
      <c r="O3187" s="54">
        <f>VLOOKUP(A3187,'Shurjoint Multiplier Sheet'!A:E,4,FALSE)</f>
        <v>0</v>
      </c>
      <c r="P3187" s="91" t="e">
        <v>#N/A</v>
      </c>
      <c r="Q3187" s="91" t="e">
        <f t="shared" si="57"/>
        <v>#N/A</v>
      </c>
    </row>
    <row r="3188" spans="1:17" x14ac:dyDescent="0.25">
      <c r="A3188" s="48" t="s">
        <v>159</v>
      </c>
      <c r="B3188" s="49" t="s">
        <v>2701</v>
      </c>
      <c r="C3188" s="49" t="s">
        <v>2702</v>
      </c>
      <c r="D3188" s="49" t="s">
        <v>2469</v>
      </c>
      <c r="E3188" s="75">
        <v>670750770043</v>
      </c>
      <c r="F3188" s="53">
        <v>7705</v>
      </c>
      <c r="G3188" s="50" t="s">
        <v>232</v>
      </c>
      <c r="H3188" s="50" t="s">
        <v>188</v>
      </c>
      <c r="I3188" s="79"/>
      <c r="J3188" s="79"/>
      <c r="K3188" s="82">
        <v>12.79</v>
      </c>
      <c r="L3188" s="48" t="s">
        <v>7748</v>
      </c>
      <c r="M3188" s="50" t="s">
        <v>7729</v>
      </c>
      <c r="N3188" s="50" t="s">
        <v>2470</v>
      </c>
      <c r="O3188" s="54">
        <f>VLOOKUP(A3188,'Shurjoint Multiplier Sheet'!A:E,4,FALSE)</f>
        <v>0</v>
      </c>
      <c r="P3188" s="91">
        <v>1037.83</v>
      </c>
      <c r="Q3188" s="91">
        <f t="shared" si="57"/>
        <v>0</v>
      </c>
    </row>
    <row r="3189" spans="1:17" x14ac:dyDescent="0.25">
      <c r="A3189" s="48" t="s">
        <v>159</v>
      </c>
      <c r="B3189" s="49" t="s">
        <v>2707</v>
      </c>
      <c r="C3189" s="49" t="s">
        <v>2708</v>
      </c>
      <c r="D3189" s="49" t="s">
        <v>2469</v>
      </c>
      <c r="E3189" s="75">
        <v>670750770067</v>
      </c>
      <c r="F3189" s="53">
        <v>7705</v>
      </c>
      <c r="G3189" s="50" t="s">
        <v>232</v>
      </c>
      <c r="H3189" s="50" t="s">
        <v>188</v>
      </c>
      <c r="I3189" s="79"/>
      <c r="J3189" s="79"/>
      <c r="K3189" s="82">
        <v>10.91</v>
      </c>
      <c r="L3189" s="48" t="s">
        <v>189</v>
      </c>
      <c r="M3189" s="50" t="s">
        <v>7729</v>
      </c>
      <c r="N3189" s="50" t="s">
        <v>2470</v>
      </c>
      <c r="O3189" s="54">
        <f>VLOOKUP(A3189,'Shurjoint Multiplier Sheet'!A:E,4,FALSE)</f>
        <v>0</v>
      </c>
      <c r="P3189" s="91">
        <v>699.72</v>
      </c>
      <c r="Q3189" s="91">
        <f t="shared" si="57"/>
        <v>0</v>
      </c>
    </row>
    <row r="3190" spans="1:17" x14ac:dyDescent="0.25">
      <c r="A3190" s="48" t="s">
        <v>159</v>
      </c>
      <c r="B3190" s="49" t="s">
        <v>2711</v>
      </c>
      <c r="C3190" s="49" t="s">
        <v>2712</v>
      </c>
      <c r="D3190" s="49" t="s">
        <v>2469</v>
      </c>
      <c r="E3190" s="75">
        <v>191988053048</v>
      </c>
      <c r="F3190" s="53">
        <v>7705</v>
      </c>
      <c r="G3190" s="50" t="s">
        <v>232</v>
      </c>
      <c r="H3190" s="50" t="s">
        <v>188</v>
      </c>
      <c r="I3190" s="79"/>
      <c r="J3190" s="79"/>
      <c r="K3190" s="82">
        <v>12.79</v>
      </c>
      <c r="L3190" s="48" t="s">
        <v>189</v>
      </c>
      <c r="M3190" s="50" t="s">
        <v>7729</v>
      </c>
      <c r="N3190" s="50" t="s">
        <v>2475</v>
      </c>
      <c r="O3190" s="54">
        <f>VLOOKUP(A3190,'Shurjoint Multiplier Sheet'!A:E,4,FALSE)</f>
        <v>0</v>
      </c>
      <c r="P3190" s="91" t="e">
        <v>#N/A</v>
      </c>
      <c r="Q3190" s="91" t="e">
        <f t="shared" si="57"/>
        <v>#N/A</v>
      </c>
    </row>
    <row r="3191" spans="1:17" x14ac:dyDescent="0.25">
      <c r="A3191" s="48" t="s">
        <v>161</v>
      </c>
      <c r="B3191" s="49" t="s">
        <v>253</v>
      </c>
      <c r="C3191" s="49" t="s">
        <v>254</v>
      </c>
      <c r="D3191" s="49" t="s">
        <v>217</v>
      </c>
      <c r="E3191" s="75">
        <v>191988058135</v>
      </c>
      <c r="F3191" s="53" t="s">
        <v>255</v>
      </c>
      <c r="G3191" s="50" t="s">
        <v>256</v>
      </c>
      <c r="H3191" s="50" t="s">
        <v>188</v>
      </c>
      <c r="I3191" s="79"/>
      <c r="J3191" s="79"/>
      <c r="K3191" s="82">
        <v>59.26</v>
      </c>
      <c r="L3191" s="48" t="s">
        <v>7705</v>
      </c>
      <c r="M3191" s="50" t="s">
        <v>278</v>
      </c>
      <c r="N3191" s="50" t="s">
        <v>221</v>
      </c>
      <c r="O3191" s="54">
        <f>VLOOKUP(A3191,'Shurjoint Multiplier Sheet'!A:E,4,FALSE)</f>
        <v>0</v>
      </c>
      <c r="P3191" s="91">
        <v>8812.36</v>
      </c>
      <c r="Q3191" s="91">
        <f t="shared" si="57"/>
        <v>0</v>
      </c>
    </row>
    <row r="3192" spans="1:17" x14ac:dyDescent="0.25">
      <c r="A3192" s="48" t="s">
        <v>161</v>
      </c>
      <c r="B3192" s="49" t="s">
        <v>257</v>
      </c>
      <c r="C3192" s="49" t="s">
        <v>258</v>
      </c>
      <c r="D3192" s="49" t="s">
        <v>217</v>
      </c>
      <c r="E3192" s="75">
        <v>191988058449</v>
      </c>
      <c r="F3192" s="53" t="s">
        <v>255</v>
      </c>
      <c r="G3192" s="50" t="s">
        <v>259</v>
      </c>
      <c r="H3192" s="50" t="s">
        <v>188</v>
      </c>
      <c r="I3192" s="79"/>
      <c r="J3192" s="79"/>
      <c r="K3192" s="82">
        <v>74.97</v>
      </c>
      <c r="L3192" s="48" t="s">
        <v>7705</v>
      </c>
      <c r="M3192" s="50" t="s">
        <v>278</v>
      </c>
      <c r="N3192" s="50" t="s">
        <v>221</v>
      </c>
      <c r="O3192" s="54">
        <f>VLOOKUP(A3192,'Shurjoint Multiplier Sheet'!A:E,4,FALSE)</f>
        <v>0</v>
      </c>
      <c r="P3192" s="91" t="e">
        <v>#N/A</v>
      </c>
      <c r="Q3192" s="91" t="e">
        <f t="shared" si="57"/>
        <v>#N/A</v>
      </c>
    </row>
    <row r="3193" spans="1:17" x14ac:dyDescent="0.25">
      <c r="A3193" s="48" t="s">
        <v>161</v>
      </c>
      <c r="B3193" s="49" t="s">
        <v>260</v>
      </c>
      <c r="C3193" s="49" t="s">
        <v>261</v>
      </c>
      <c r="D3193" s="49" t="s">
        <v>217</v>
      </c>
      <c r="E3193" s="75">
        <v>191988058463</v>
      </c>
      <c r="F3193" s="53" t="s">
        <v>255</v>
      </c>
      <c r="G3193" s="50" t="s">
        <v>187</v>
      </c>
      <c r="H3193" s="50" t="s">
        <v>188</v>
      </c>
      <c r="I3193" s="79"/>
      <c r="J3193" s="79"/>
      <c r="K3193" s="82">
        <v>18.3</v>
      </c>
      <c r="L3193" s="48" t="s">
        <v>7705</v>
      </c>
      <c r="M3193" s="50" t="s">
        <v>278</v>
      </c>
      <c r="N3193" s="50" t="s">
        <v>221</v>
      </c>
      <c r="O3193" s="54">
        <f>VLOOKUP(A3193,'Shurjoint Multiplier Sheet'!A:E,4,FALSE)</f>
        <v>0</v>
      </c>
      <c r="P3193" s="91" t="e">
        <v>#N/A</v>
      </c>
      <c r="Q3193" s="91" t="e">
        <f t="shared" si="57"/>
        <v>#N/A</v>
      </c>
    </row>
    <row r="3194" spans="1:17" x14ac:dyDescent="0.25">
      <c r="A3194" s="48" t="s">
        <v>161</v>
      </c>
      <c r="B3194" s="49" t="s">
        <v>262</v>
      </c>
      <c r="C3194" s="49" t="s">
        <v>263</v>
      </c>
      <c r="D3194" s="49" t="s">
        <v>217</v>
      </c>
      <c r="E3194" s="75">
        <v>191988058456</v>
      </c>
      <c r="F3194" s="53" t="s">
        <v>255</v>
      </c>
      <c r="G3194" s="50" t="s">
        <v>193</v>
      </c>
      <c r="H3194" s="50" t="s">
        <v>188</v>
      </c>
      <c r="I3194" s="79"/>
      <c r="J3194" s="79"/>
      <c r="K3194" s="82">
        <v>16.760000000000002</v>
      </c>
      <c r="L3194" s="48" t="s">
        <v>7705</v>
      </c>
      <c r="M3194" s="50" t="s">
        <v>278</v>
      </c>
      <c r="N3194" s="50" t="s">
        <v>221</v>
      </c>
      <c r="O3194" s="54">
        <f>VLOOKUP(A3194,'Shurjoint Multiplier Sheet'!A:E,4,FALSE)</f>
        <v>0</v>
      </c>
      <c r="P3194" s="91" t="e">
        <v>#N/A</v>
      </c>
      <c r="Q3194" s="91" t="e">
        <f t="shared" si="57"/>
        <v>#N/A</v>
      </c>
    </row>
    <row r="3195" spans="1:17" x14ac:dyDescent="0.25">
      <c r="A3195" s="48" t="s">
        <v>161</v>
      </c>
      <c r="B3195" s="49" t="s">
        <v>264</v>
      </c>
      <c r="C3195" s="49" t="s">
        <v>265</v>
      </c>
      <c r="D3195" s="49" t="s">
        <v>217</v>
      </c>
      <c r="E3195" s="75">
        <v>191988058470</v>
      </c>
      <c r="F3195" s="53" t="s">
        <v>255</v>
      </c>
      <c r="G3195" s="50" t="s">
        <v>196</v>
      </c>
      <c r="H3195" s="50" t="s">
        <v>188</v>
      </c>
      <c r="I3195" s="79"/>
      <c r="J3195" s="79"/>
      <c r="K3195" s="82">
        <v>18.96</v>
      </c>
      <c r="L3195" s="48" t="s">
        <v>7705</v>
      </c>
      <c r="M3195" s="50" t="s">
        <v>278</v>
      </c>
      <c r="N3195" s="50" t="s">
        <v>221</v>
      </c>
      <c r="O3195" s="54">
        <f>VLOOKUP(A3195,'Shurjoint Multiplier Sheet'!A:E,4,FALSE)</f>
        <v>0</v>
      </c>
      <c r="P3195" s="91">
        <v>1755.19</v>
      </c>
      <c r="Q3195" s="91">
        <f t="shared" si="57"/>
        <v>0</v>
      </c>
    </row>
    <row r="3196" spans="1:17" x14ac:dyDescent="0.25">
      <c r="A3196" s="48" t="s">
        <v>161</v>
      </c>
      <c r="B3196" s="49" t="s">
        <v>266</v>
      </c>
      <c r="C3196" s="49" t="s">
        <v>267</v>
      </c>
      <c r="D3196" s="49" t="s">
        <v>217</v>
      </c>
      <c r="E3196" s="75">
        <v>191988058487</v>
      </c>
      <c r="F3196" s="53" t="s">
        <v>255</v>
      </c>
      <c r="G3196" s="50" t="s">
        <v>199</v>
      </c>
      <c r="H3196" s="50" t="s">
        <v>188</v>
      </c>
      <c r="I3196" s="79"/>
      <c r="J3196" s="79"/>
      <c r="K3196" s="82">
        <v>21.83</v>
      </c>
      <c r="L3196" s="48" t="s">
        <v>7705</v>
      </c>
      <c r="M3196" s="50" t="s">
        <v>278</v>
      </c>
      <c r="N3196" s="50" t="s">
        <v>221</v>
      </c>
      <c r="O3196" s="54">
        <f>VLOOKUP(A3196,'Shurjoint Multiplier Sheet'!A:E,4,FALSE)</f>
        <v>0</v>
      </c>
      <c r="P3196" s="91">
        <v>1838.68</v>
      </c>
      <c r="Q3196" s="91">
        <f t="shared" si="57"/>
        <v>0</v>
      </c>
    </row>
    <row r="3197" spans="1:17" x14ac:dyDescent="0.25">
      <c r="A3197" s="48" t="s">
        <v>161</v>
      </c>
      <c r="B3197" s="49" t="s">
        <v>268</v>
      </c>
      <c r="C3197" s="49" t="s">
        <v>269</v>
      </c>
      <c r="D3197" s="49" t="s">
        <v>217</v>
      </c>
      <c r="E3197" s="75">
        <v>191988058494</v>
      </c>
      <c r="F3197" s="53" t="s">
        <v>255</v>
      </c>
      <c r="G3197" s="50" t="s">
        <v>270</v>
      </c>
      <c r="H3197" s="50" t="s">
        <v>188</v>
      </c>
      <c r="I3197" s="79"/>
      <c r="J3197" s="79"/>
      <c r="K3197" s="82">
        <v>26.9</v>
      </c>
      <c r="L3197" s="48" t="s">
        <v>7705</v>
      </c>
      <c r="M3197" s="50" t="s">
        <v>278</v>
      </c>
      <c r="N3197" s="50" t="s">
        <v>221</v>
      </c>
      <c r="O3197" s="54">
        <f>VLOOKUP(A3197,'Shurjoint Multiplier Sheet'!A:E,4,FALSE)</f>
        <v>0</v>
      </c>
      <c r="P3197" s="91" t="e">
        <v>#N/A</v>
      </c>
      <c r="Q3197" s="91" t="e">
        <f t="shared" si="57"/>
        <v>#N/A</v>
      </c>
    </row>
    <row r="3198" spans="1:17" x14ac:dyDescent="0.25">
      <c r="A3198" s="48" t="s">
        <v>161</v>
      </c>
      <c r="B3198" s="49" t="s">
        <v>271</v>
      </c>
      <c r="C3198" s="49" t="s">
        <v>272</v>
      </c>
      <c r="D3198" s="49" t="s">
        <v>217</v>
      </c>
      <c r="E3198" s="75">
        <v>191988058500</v>
      </c>
      <c r="F3198" s="53" t="s">
        <v>255</v>
      </c>
      <c r="G3198" s="50" t="s">
        <v>202</v>
      </c>
      <c r="H3198" s="50" t="s">
        <v>188</v>
      </c>
      <c r="I3198" s="79"/>
      <c r="J3198" s="79"/>
      <c r="K3198" s="82">
        <v>30.2</v>
      </c>
      <c r="L3198" s="48" t="s">
        <v>7705</v>
      </c>
      <c r="M3198" s="50" t="s">
        <v>278</v>
      </c>
      <c r="N3198" s="50" t="s">
        <v>221</v>
      </c>
      <c r="O3198" s="54">
        <f>VLOOKUP(A3198,'Shurjoint Multiplier Sheet'!A:E,4,FALSE)</f>
        <v>0</v>
      </c>
      <c r="P3198" s="91">
        <v>2586.02</v>
      </c>
      <c r="Q3198" s="91">
        <f t="shared" si="57"/>
        <v>0</v>
      </c>
    </row>
    <row r="3199" spans="1:17" x14ac:dyDescent="0.25">
      <c r="A3199" s="48" t="s">
        <v>161</v>
      </c>
      <c r="B3199" s="49" t="s">
        <v>273</v>
      </c>
      <c r="C3199" s="49" t="s">
        <v>274</v>
      </c>
      <c r="D3199" s="49" t="s">
        <v>217</v>
      </c>
      <c r="E3199" s="75">
        <v>191988058517</v>
      </c>
      <c r="F3199" s="53" t="s">
        <v>255</v>
      </c>
      <c r="G3199" s="50" t="s">
        <v>232</v>
      </c>
      <c r="H3199" s="50" t="s">
        <v>188</v>
      </c>
      <c r="I3199" s="79"/>
      <c r="J3199" s="79"/>
      <c r="K3199" s="82">
        <v>38.799999999999997</v>
      </c>
      <c r="L3199" s="48" t="s">
        <v>7705</v>
      </c>
      <c r="M3199" s="50" t="s">
        <v>278</v>
      </c>
      <c r="N3199" s="50" t="s">
        <v>221</v>
      </c>
      <c r="O3199" s="54">
        <f>VLOOKUP(A3199,'Shurjoint Multiplier Sheet'!A:E,4,FALSE)</f>
        <v>0</v>
      </c>
      <c r="P3199" s="91">
        <v>3890.8</v>
      </c>
      <c r="Q3199" s="91">
        <f t="shared" si="57"/>
        <v>0</v>
      </c>
    </row>
    <row r="3200" spans="1:17" x14ac:dyDescent="0.25">
      <c r="A3200" s="48" t="s">
        <v>163</v>
      </c>
      <c r="B3200" s="49" t="s">
        <v>5921</v>
      </c>
      <c r="C3200" s="49" t="s">
        <v>5922</v>
      </c>
      <c r="D3200" s="49"/>
      <c r="E3200" s="75">
        <v>191988058326</v>
      </c>
      <c r="F3200" s="53" t="s">
        <v>5923</v>
      </c>
      <c r="G3200" s="50" t="s">
        <v>256</v>
      </c>
      <c r="H3200" s="50" t="s">
        <v>188</v>
      </c>
      <c r="I3200" s="79"/>
      <c r="J3200" s="79"/>
      <c r="K3200" s="82">
        <v>208.54</v>
      </c>
      <c r="L3200" s="48" t="s">
        <v>189</v>
      </c>
      <c r="M3200" s="50" t="s">
        <v>278</v>
      </c>
      <c r="N3200" s="50" t="s">
        <v>3707</v>
      </c>
      <c r="O3200" s="54">
        <f>VLOOKUP(A3200,'Shurjoint Multiplier Sheet'!A:E,4,FALSE)</f>
        <v>0</v>
      </c>
      <c r="P3200" s="91">
        <v>7865.68</v>
      </c>
      <c r="Q3200" s="91">
        <f t="shared" si="57"/>
        <v>0</v>
      </c>
    </row>
    <row r="3201" spans="1:17" x14ac:dyDescent="0.25">
      <c r="A3201" s="48" t="s">
        <v>163</v>
      </c>
      <c r="B3201" s="49" t="s">
        <v>5924</v>
      </c>
      <c r="C3201" s="49" t="s">
        <v>5925</v>
      </c>
      <c r="D3201" s="49"/>
      <c r="E3201" s="75">
        <v>191988058333</v>
      </c>
      <c r="F3201" s="53" t="s">
        <v>5923</v>
      </c>
      <c r="G3201" s="50" t="s">
        <v>259</v>
      </c>
      <c r="H3201" s="50" t="s">
        <v>188</v>
      </c>
      <c r="I3201" s="79"/>
      <c r="J3201" s="79"/>
      <c r="K3201" s="82">
        <v>342.82</v>
      </c>
      <c r="L3201" s="48" t="s">
        <v>189</v>
      </c>
      <c r="M3201" s="50" t="s">
        <v>278</v>
      </c>
      <c r="N3201" s="50" t="s">
        <v>3707</v>
      </c>
      <c r="O3201" s="54">
        <f>VLOOKUP(A3201,'Shurjoint Multiplier Sheet'!A:E,4,FALSE)</f>
        <v>0</v>
      </c>
      <c r="P3201" s="91">
        <v>10259.42</v>
      </c>
      <c r="Q3201" s="91">
        <f t="shared" si="57"/>
        <v>0</v>
      </c>
    </row>
    <row r="3202" spans="1:17" x14ac:dyDescent="0.25">
      <c r="A3202" s="48" t="s">
        <v>163</v>
      </c>
      <c r="B3202" s="49" t="s">
        <v>5926</v>
      </c>
      <c r="C3202" s="49" t="s">
        <v>5927</v>
      </c>
      <c r="D3202" s="49"/>
      <c r="E3202" s="75">
        <v>191988058340</v>
      </c>
      <c r="F3202" s="53" t="s">
        <v>5923</v>
      </c>
      <c r="G3202" s="50" t="s">
        <v>187</v>
      </c>
      <c r="H3202" s="50" t="s">
        <v>188</v>
      </c>
      <c r="I3202" s="79"/>
      <c r="J3202" s="79"/>
      <c r="K3202" s="82">
        <v>10.98</v>
      </c>
      <c r="L3202" s="48" t="s">
        <v>189</v>
      </c>
      <c r="M3202" s="50" t="s">
        <v>278</v>
      </c>
      <c r="N3202" s="50" t="s">
        <v>3707</v>
      </c>
      <c r="O3202" s="54">
        <f>VLOOKUP(A3202,'Shurjoint Multiplier Sheet'!A:E,4,FALSE)</f>
        <v>0</v>
      </c>
      <c r="P3202" s="91">
        <v>923.16</v>
      </c>
      <c r="Q3202" s="91">
        <f t="shared" si="57"/>
        <v>0</v>
      </c>
    </row>
    <row r="3203" spans="1:17" x14ac:dyDescent="0.25">
      <c r="A3203" s="48" t="s">
        <v>163</v>
      </c>
      <c r="B3203" s="49" t="s">
        <v>5928</v>
      </c>
      <c r="C3203" s="49" t="s">
        <v>5929</v>
      </c>
      <c r="D3203" s="49"/>
      <c r="E3203" s="75">
        <v>191988058357</v>
      </c>
      <c r="F3203" s="53" t="s">
        <v>5923</v>
      </c>
      <c r="G3203" s="50" t="s">
        <v>196</v>
      </c>
      <c r="H3203" s="50" t="s">
        <v>188</v>
      </c>
      <c r="I3203" s="79"/>
      <c r="J3203" s="79"/>
      <c r="K3203" s="82">
        <v>11</v>
      </c>
      <c r="L3203" s="48" t="s">
        <v>189</v>
      </c>
      <c r="M3203" s="50" t="s">
        <v>278</v>
      </c>
      <c r="N3203" s="50" t="s">
        <v>3707</v>
      </c>
      <c r="O3203" s="54">
        <f>VLOOKUP(A3203,'Shurjoint Multiplier Sheet'!A:E,4,FALSE)</f>
        <v>0</v>
      </c>
      <c r="P3203" s="91">
        <v>923.16</v>
      </c>
      <c r="Q3203" s="91">
        <f t="shared" si="57"/>
        <v>0</v>
      </c>
    </row>
    <row r="3204" spans="1:17" x14ac:dyDescent="0.25">
      <c r="A3204" s="48" t="s">
        <v>163</v>
      </c>
      <c r="B3204" s="49" t="s">
        <v>5930</v>
      </c>
      <c r="C3204" s="49" t="s">
        <v>5931</v>
      </c>
      <c r="D3204" s="49"/>
      <c r="E3204" s="75">
        <v>191988058593</v>
      </c>
      <c r="F3204" s="53" t="s">
        <v>5923</v>
      </c>
      <c r="G3204" s="50" t="s">
        <v>199</v>
      </c>
      <c r="H3204" s="50" t="s">
        <v>188</v>
      </c>
      <c r="I3204" s="79"/>
      <c r="J3204" s="79"/>
      <c r="K3204" s="82">
        <v>18.72</v>
      </c>
      <c r="L3204" s="48" t="s">
        <v>189</v>
      </c>
      <c r="M3204" s="50" t="s">
        <v>278</v>
      </c>
      <c r="N3204" s="50" t="s">
        <v>3707</v>
      </c>
      <c r="O3204" s="54">
        <f>VLOOKUP(A3204,'Shurjoint Multiplier Sheet'!A:E,4,FALSE)</f>
        <v>0</v>
      </c>
      <c r="P3204" s="91">
        <v>959.03</v>
      </c>
      <c r="Q3204" s="91">
        <f t="shared" si="57"/>
        <v>0</v>
      </c>
    </row>
    <row r="3205" spans="1:17" x14ac:dyDescent="0.25">
      <c r="A3205" s="48" t="s">
        <v>163</v>
      </c>
      <c r="B3205" s="49" t="s">
        <v>5932</v>
      </c>
      <c r="C3205" s="49" t="s">
        <v>5933</v>
      </c>
      <c r="D3205" s="49"/>
      <c r="E3205" s="75">
        <v>191988058630</v>
      </c>
      <c r="F3205" s="53" t="s">
        <v>5923</v>
      </c>
      <c r="G3205" s="50" t="s">
        <v>202</v>
      </c>
      <c r="H3205" s="50" t="s">
        <v>188</v>
      </c>
      <c r="I3205" s="79"/>
      <c r="J3205" s="79"/>
      <c r="K3205" s="82">
        <v>50.93</v>
      </c>
      <c r="L3205" s="48" t="s">
        <v>189</v>
      </c>
      <c r="M3205" s="50" t="s">
        <v>278</v>
      </c>
      <c r="N3205" s="50" t="s">
        <v>3707</v>
      </c>
      <c r="O3205" s="54">
        <f>VLOOKUP(A3205,'Shurjoint Multiplier Sheet'!A:E,4,FALSE)</f>
        <v>0</v>
      </c>
      <c r="P3205" s="91">
        <v>2381.4</v>
      </c>
      <c r="Q3205" s="91">
        <f t="shared" si="57"/>
        <v>0</v>
      </c>
    </row>
    <row r="3206" spans="1:17" x14ac:dyDescent="0.25">
      <c r="A3206" s="48" t="s">
        <v>163</v>
      </c>
      <c r="B3206" s="49" t="s">
        <v>5934</v>
      </c>
      <c r="C3206" s="49" t="s">
        <v>5935</v>
      </c>
      <c r="D3206" s="49"/>
      <c r="E3206" s="75">
        <v>191988058814</v>
      </c>
      <c r="F3206" s="53" t="s">
        <v>5923</v>
      </c>
      <c r="G3206" s="50" t="s">
        <v>232</v>
      </c>
      <c r="H3206" s="50" t="s">
        <v>188</v>
      </c>
      <c r="I3206" s="79"/>
      <c r="J3206" s="79"/>
      <c r="K3206" s="82">
        <v>125.86</v>
      </c>
      <c r="L3206" s="48" t="s">
        <v>189</v>
      </c>
      <c r="M3206" s="50" t="s">
        <v>278</v>
      </c>
      <c r="N3206" s="50" t="s">
        <v>3707</v>
      </c>
      <c r="O3206" s="54">
        <f>VLOOKUP(A3206,'Shurjoint Multiplier Sheet'!A:E,4,FALSE)</f>
        <v>0</v>
      </c>
      <c r="P3206" s="91">
        <v>4130.71</v>
      </c>
      <c r="Q3206" s="91">
        <f t="shared" si="57"/>
        <v>0</v>
      </c>
    </row>
    <row r="3207" spans="1:17" x14ac:dyDescent="0.25">
      <c r="A3207" s="48" t="s">
        <v>148</v>
      </c>
      <c r="B3207" s="55" t="s">
        <v>3835</v>
      </c>
      <c r="C3207" s="49" t="s">
        <v>3836</v>
      </c>
      <c r="D3207" s="49" t="s">
        <v>7712</v>
      </c>
      <c r="E3207" s="75">
        <v>191988058876</v>
      </c>
      <c r="F3207" s="53" t="s">
        <v>7722</v>
      </c>
      <c r="G3207" s="50" t="s">
        <v>256</v>
      </c>
      <c r="H3207" s="50" t="s">
        <v>188</v>
      </c>
      <c r="I3207" s="79"/>
      <c r="J3207" s="79"/>
      <c r="K3207" s="82">
        <v>64.900000000000006</v>
      </c>
      <c r="L3207" s="48" t="s">
        <v>7750</v>
      </c>
      <c r="M3207" s="50" t="s">
        <v>190</v>
      </c>
      <c r="N3207" s="50" t="s">
        <v>190</v>
      </c>
      <c r="O3207" s="54">
        <f>VLOOKUP(A3207,'Shurjoint Multiplier Sheet'!A:E,4,FALSE)</f>
        <v>0</v>
      </c>
      <c r="P3207" s="91">
        <v>3377.47</v>
      </c>
      <c r="Q3207" s="91">
        <f t="shared" si="57"/>
        <v>0</v>
      </c>
    </row>
    <row r="3208" spans="1:17" x14ac:dyDescent="0.25">
      <c r="A3208" s="48" t="s">
        <v>148</v>
      </c>
      <c r="B3208" s="55" t="s">
        <v>3837</v>
      </c>
      <c r="C3208" s="49" t="s">
        <v>3838</v>
      </c>
      <c r="D3208" s="49" t="s">
        <v>7712</v>
      </c>
      <c r="E3208" s="75">
        <v>191988058906</v>
      </c>
      <c r="F3208" s="53" t="s">
        <v>7722</v>
      </c>
      <c r="G3208" s="50" t="s">
        <v>259</v>
      </c>
      <c r="H3208" s="50" t="s">
        <v>188</v>
      </c>
      <c r="I3208" s="79"/>
      <c r="J3208" s="79"/>
      <c r="K3208" s="82">
        <v>94.2</v>
      </c>
      <c r="L3208" s="48" t="s">
        <v>7750</v>
      </c>
      <c r="M3208" s="50" t="s">
        <v>190</v>
      </c>
      <c r="N3208" s="50" t="s">
        <v>190</v>
      </c>
      <c r="O3208" s="54">
        <f>VLOOKUP(A3208,'Shurjoint Multiplier Sheet'!A:E,4,FALSE)</f>
        <v>0</v>
      </c>
      <c r="P3208" s="91">
        <v>4831.6000000000004</v>
      </c>
      <c r="Q3208" s="91">
        <f t="shared" si="57"/>
        <v>0</v>
      </c>
    </row>
    <row r="3209" spans="1:17" x14ac:dyDescent="0.25">
      <c r="A3209" s="48" t="s">
        <v>148</v>
      </c>
      <c r="B3209" s="55" t="s">
        <v>3839</v>
      </c>
      <c r="C3209" s="49" t="s">
        <v>3840</v>
      </c>
      <c r="D3209" s="49" t="s">
        <v>7712</v>
      </c>
      <c r="E3209" s="75">
        <v>191988059026</v>
      </c>
      <c r="F3209" s="53" t="s">
        <v>7722</v>
      </c>
      <c r="G3209" s="50" t="s">
        <v>196</v>
      </c>
      <c r="H3209" s="50" t="s">
        <v>188</v>
      </c>
      <c r="I3209" s="79"/>
      <c r="J3209" s="79"/>
      <c r="K3209" s="82">
        <v>9.1999999999999993</v>
      </c>
      <c r="L3209" s="48" t="s">
        <v>7751</v>
      </c>
      <c r="M3209" s="50" t="s">
        <v>190</v>
      </c>
      <c r="N3209" s="50" t="s">
        <v>190</v>
      </c>
      <c r="O3209" s="54">
        <f>VLOOKUP(A3209,'Shurjoint Multiplier Sheet'!A:E,4,FALSE)</f>
        <v>0</v>
      </c>
      <c r="P3209" s="91">
        <v>730.01</v>
      </c>
      <c r="Q3209" s="91">
        <f t="shared" si="57"/>
        <v>0</v>
      </c>
    </row>
    <row r="3210" spans="1:17" x14ac:dyDescent="0.25">
      <c r="A3210" s="48" t="s">
        <v>148</v>
      </c>
      <c r="B3210" s="55" t="s">
        <v>3841</v>
      </c>
      <c r="C3210" s="49" t="s">
        <v>3842</v>
      </c>
      <c r="D3210" s="49" t="s">
        <v>7712</v>
      </c>
      <c r="E3210" s="75">
        <v>191988059033</v>
      </c>
      <c r="F3210" s="53" t="s">
        <v>7722</v>
      </c>
      <c r="G3210" s="50" t="s">
        <v>196</v>
      </c>
      <c r="H3210" s="50" t="s">
        <v>188</v>
      </c>
      <c r="I3210" s="79"/>
      <c r="J3210" s="79"/>
      <c r="K3210" s="82">
        <v>9.1999999999999993</v>
      </c>
      <c r="L3210" s="48" t="s">
        <v>7750</v>
      </c>
      <c r="M3210" s="50" t="s">
        <v>190</v>
      </c>
      <c r="N3210" s="50" t="s">
        <v>190</v>
      </c>
      <c r="O3210" s="54">
        <f>VLOOKUP(A3210,'Shurjoint Multiplier Sheet'!A:E,4,FALSE)</f>
        <v>0</v>
      </c>
      <c r="P3210" s="91">
        <v>793.8</v>
      </c>
      <c r="Q3210" s="91">
        <f t="shared" si="57"/>
        <v>0</v>
      </c>
    </row>
    <row r="3211" spans="1:17" x14ac:dyDescent="0.25">
      <c r="A3211" s="48" t="s">
        <v>148</v>
      </c>
      <c r="B3211" s="55" t="s">
        <v>3843</v>
      </c>
      <c r="C3211" s="49" t="s">
        <v>3844</v>
      </c>
      <c r="D3211" s="49" t="s">
        <v>7712</v>
      </c>
      <c r="E3211" s="75">
        <v>191988059057</v>
      </c>
      <c r="F3211" s="53" t="s">
        <v>7722</v>
      </c>
      <c r="G3211" s="50" t="s">
        <v>199</v>
      </c>
      <c r="H3211" s="50" t="s">
        <v>188</v>
      </c>
      <c r="I3211" s="79"/>
      <c r="J3211" s="79"/>
      <c r="K3211" s="82">
        <v>12.3</v>
      </c>
      <c r="L3211" s="48" t="s">
        <v>7751</v>
      </c>
      <c r="M3211" s="50" t="s">
        <v>190</v>
      </c>
      <c r="N3211" s="50" t="s">
        <v>190</v>
      </c>
      <c r="O3211" s="54">
        <f>VLOOKUP(A3211,'Shurjoint Multiplier Sheet'!A:E,4,FALSE)</f>
        <v>0</v>
      </c>
      <c r="P3211" s="91">
        <v>759.76</v>
      </c>
      <c r="Q3211" s="91">
        <f t="shared" si="57"/>
        <v>0</v>
      </c>
    </row>
    <row r="3212" spans="1:17" x14ac:dyDescent="0.25">
      <c r="A3212" s="48" t="s">
        <v>148</v>
      </c>
      <c r="B3212" s="55" t="s">
        <v>3845</v>
      </c>
      <c r="C3212" s="49" t="s">
        <v>3846</v>
      </c>
      <c r="D3212" s="49" t="s">
        <v>7712</v>
      </c>
      <c r="E3212" s="75">
        <v>191988059064</v>
      </c>
      <c r="F3212" s="53" t="s">
        <v>7722</v>
      </c>
      <c r="G3212" s="50" t="s">
        <v>199</v>
      </c>
      <c r="H3212" s="50" t="s">
        <v>188</v>
      </c>
      <c r="I3212" s="79"/>
      <c r="J3212" s="79"/>
      <c r="K3212" s="82">
        <v>12.3</v>
      </c>
      <c r="L3212" s="48" t="s">
        <v>7750</v>
      </c>
      <c r="M3212" s="50" t="s">
        <v>190</v>
      </c>
      <c r="N3212" s="50" t="s">
        <v>190</v>
      </c>
      <c r="O3212" s="54">
        <f>VLOOKUP(A3212,'Shurjoint Multiplier Sheet'!A:E,4,FALSE)</f>
        <v>0</v>
      </c>
      <c r="P3212" s="91">
        <v>826.15</v>
      </c>
      <c r="Q3212" s="91">
        <f t="shared" si="57"/>
        <v>0</v>
      </c>
    </row>
    <row r="3213" spans="1:17" x14ac:dyDescent="0.25">
      <c r="A3213" s="48" t="s">
        <v>148</v>
      </c>
      <c r="B3213" s="55" t="s">
        <v>3847</v>
      </c>
      <c r="C3213" s="49" t="s">
        <v>3848</v>
      </c>
      <c r="D3213" s="49" t="s">
        <v>7712</v>
      </c>
      <c r="E3213" s="75">
        <v>191988059095</v>
      </c>
      <c r="F3213" s="53" t="s">
        <v>7722</v>
      </c>
      <c r="G3213" s="50" t="s">
        <v>202</v>
      </c>
      <c r="H3213" s="50" t="s">
        <v>188</v>
      </c>
      <c r="I3213" s="79"/>
      <c r="J3213" s="79"/>
      <c r="K3213" s="82">
        <v>23.5</v>
      </c>
      <c r="L3213" s="48" t="s">
        <v>7750</v>
      </c>
      <c r="M3213" s="50" t="s">
        <v>190</v>
      </c>
      <c r="N3213" s="50" t="s">
        <v>190</v>
      </c>
      <c r="O3213" s="54">
        <f>VLOOKUP(A3213,'Shurjoint Multiplier Sheet'!A:E,4,FALSE)</f>
        <v>0</v>
      </c>
      <c r="P3213" s="91">
        <v>1321.24</v>
      </c>
      <c r="Q3213" s="91">
        <f t="shared" si="57"/>
        <v>0</v>
      </c>
    </row>
    <row r="3214" spans="1:17" x14ac:dyDescent="0.25">
      <c r="A3214" s="48" t="s">
        <v>148</v>
      </c>
      <c r="B3214" s="55" t="s">
        <v>3849</v>
      </c>
      <c r="C3214" s="49" t="s">
        <v>3850</v>
      </c>
      <c r="D3214" s="49" t="s">
        <v>7712</v>
      </c>
      <c r="E3214" s="75">
        <v>191988059125</v>
      </c>
      <c r="F3214" s="53" t="s">
        <v>7722</v>
      </c>
      <c r="G3214" s="50" t="s">
        <v>232</v>
      </c>
      <c r="H3214" s="50" t="s">
        <v>188</v>
      </c>
      <c r="I3214" s="79"/>
      <c r="J3214" s="79"/>
      <c r="K3214" s="82">
        <v>42.8</v>
      </c>
      <c r="L3214" s="48" t="s">
        <v>7750</v>
      </c>
      <c r="M3214" s="50" t="s">
        <v>190</v>
      </c>
      <c r="N3214" s="50" t="s">
        <v>190</v>
      </c>
      <c r="O3214" s="54">
        <f>VLOOKUP(A3214,'Shurjoint Multiplier Sheet'!A:E,4,FALSE)</f>
        <v>0</v>
      </c>
      <c r="P3214" s="91">
        <v>2042.13</v>
      </c>
      <c r="Q3214" s="91">
        <f t="shared" si="57"/>
        <v>0</v>
      </c>
    </row>
    <row r="3215" spans="1:17" x14ac:dyDescent="0.25">
      <c r="A3215" s="48" t="s">
        <v>148</v>
      </c>
      <c r="B3215" s="55" t="s">
        <v>3851</v>
      </c>
      <c r="C3215" s="49" t="s">
        <v>3852</v>
      </c>
      <c r="D3215" s="49" t="s">
        <v>7712</v>
      </c>
      <c r="E3215" s="75">
        <v>191988059156</v>
      </c>
      <c r="F3215" s="53" t="s">
        <v>7724</v>
      </c>
      <c r="G3215" s="50" t="s">
        <v>1224</v>
      </c>
      <c r="H3215" s="50" t="s">
        <v>188</v>
      </c>
      <c r="I3215" s="79"/>
      <c r="J3215" s="79"/>
      <c r="K3215" s="82">
        <v>72.099999999999994</v>
      </c>
      <c r="L3215" s="48" t="s">
        <v>7750</v>
      </c>
      <c r="M3215" s="50" t="s">
        <v>190</v>
      </c>
      <c r="N3215" s="50" t="s">
        <v>190</v>
      </c>
      <c r="O3215" s="54">
        <f>VLOOKUP(A3215,'Shurjoint Multiplier Sheet'!A:E,4,FALSE)</f>
        <v>0</v>
      </c>
      <c r="P3215" s="91">
        <v>1746.95</v>
      </c>
      <c r="Q3215" s="91">
        <f t="shared" si="57"/>
        <v>0</v>
      </c>
    </row>
    <row r="3216" spans="1:17" x14ac:dyDescent="0.25">
      <c r="A3216" s="48" t="s">
        <v>148</v>
      </c>
      <c r="B3216" s="55" t="s">
        <v>3853</v>
      </c>
      <c r="C3216" s="49" t="s">
        <v>3854</v>
      </c>
      <c r="D3216" s="49" t="s">
        <v>7712</v>
      </c>
      <c r="E3216" s="75">
        <v>191988059187</v>
      </c>
      <c r="F3216" s="53" t="s">
        <v>7724</v>
      </c>
      <c r="G3216" s="50" t="s">
        <v>585</v>
      </c>
      <c r="H3216" s="50" t="s">
        <v>188</v>
      </c>
      <c r="I3216" s="79"/>
      <c r="J3216" s="79"/>
      <c r="K3216" s="82">
        <v>77</v>
      </c>
      <c r="L3216" s="48" t="s">
        <v>7750</v>
      </c>
      <c r="M3216" s="50" t="s">
        <v>190</v>
      </c>
      <c r="N3216" s="50" t="s">
        <v>190</v>
      </c>
      <c r="O3216" s="54">
        <f>VLOOKUP(A3216,'Shurjoint Multiplier Sheet'!A:E,4,FALSE)</f>
        <v>0</v>
      </c>
      <c r="P3216" s="91">
        <v>3996.64</v>
      </c>
      <c r="Q3216" s="91">
        <f t="shared" si="57"/>
        <v>0</v>
      </c>
    </row>
    <row r="3217" spans="1:17" x14ac:dyDescent="0.25">
      <c r="A3217" s="48" t="s">
        <v>148</v>
      </c>
      <c r="B3217" s="55" t="s">
        <v>3855</v>
      </c>
      <c r="C3217" s="49" t="s">
        <v>3856</v>
      </c>
      <c r="D3217" s="49" t="s">
        <v>7712</v>
      </c>
      <c r="E3217" s="75">
        <v>191988059217</v>
      </c>
      <c r="F3217" s="53" t="s">
        <v>7724</v>
      </c>
      <c r="G3217" s="50" t="s">
        <v>1231</v>
      </c>
      <c r="H3217" s="50" t="s">
        <v>188</v>
      </c>
      <c r="I3217" s="79"/>
      <c r="J3217" s="79"/>
      <c r="K3217" s="82">
        <v>88</v>
      </c>
      <c r="L3217" s="48" t="s">
        <v>7750</v>
      </c>
      <c r="M3217" s="50" t="s">
        <v>190</v>
      </c>
      <c r="N3217" s="50" t="s">
        <v>190</v>
      </c>
      <c r="O3217" s="54">
        <f>VLOOKUP(A3217,'Shurjoint Multiplier Sheet'!A:E,4,FALSE)</f>
        <v>0</v>
      </c>
      <c r="P3217" s="91">
        <v>4896.8599999999997</v>
      </c>
      <c r="Q3217" s="91">
        <f t="shared" si="57"/>
        <v>0</v>
      </c>
    </row>
    <row r="3218" spans="1:17" x14ac:dyDescent="0.25">
      <c r="A3218" s="48" t="s">
        <v>148</v>
      </c>
      <c r="B3218" s="55" t="s">
        <v>3857</v>
      </c>
      <c r="C3218" s="49" t="s">
        <v>3858</v>
      </c>
      <c r="D3218" s="49" t="s">
        <v>7712</v>
      </c>
      <c r="E3218" s="75">
        <v>191988059248</v>
      </c>
      <c r="F3218" s="53" t="s">
        <v>7724</v>
      </c>
      <c r="G3218" s="50" t="s">
        <v>1236</v>
      </c>
      <c r="H3218" s="50" t="s">
        <v>188</v>
      </c>
      <c r="I3218" s="79"/>
      <c r="J3218" s="79"/>
      <c r="K3218" s="82">
        <v>150</v>
      </c>
      <c r="L3218" s="48" t="s">
        <v>7750</v>
      </c>
      <c r="M3218" s="50" t="s">
        <v>190</v>
      </c>
      <c r="N3218" s="50" t="s">
        <v>190</v>
      </c>
      <c r="O3218" s="54">
        <f>VLOOKUP(A3218,'Shurjoint Multiplier Sheet'!A:E,4,FALSE)</f>
        <v>0</v>
      </c>
      <c r="P3218" s="91">
        <v>7311.19</v>
      </c>
      <c r="Q3218" s="91">
        <f t="shared" si="57"/>
        <v>0</v>
      </c>
    </row>
    <row r="3219" spans="1:17" x14ac:dyDescent="0.25">
      <c r="A3219" s="48" t="s">
        <v>148</v>
      </c>
      <c r="B3219" s="55" t="s">
        <v>3859</v>
      </c>
      <c r="C3219" s="49" t="s">
        <v>3860</v>
      </c>
      <c r="D3219" s="49" t="s">
        <v>7712</v>
      </c>
      <c r="E3219" s="75">
        <v>191988059286</v>
      </c>
      <c r="F3219" s="53" t="s">
        <v>7724</v>
      </c>
      <c r="G3219" s="50" t="s">
        <v>1241</v>
      </c>
      <c r="H3219" s="50" t="s">
        <v>188</v>
      </c>
      <c r="I3219" s="79"/>
      <c r="J3219" s="79"/>
      <c r="K3219" s="82">
        <v>103.1</v>
      </c>
      <c r="L3219" s="48" t="s">
        <v>7750</v>
      </c>
      <c r="M3219" s="50" t="s">
        <v>190</v>
      </c>
      <c r="N3219" s="50" t="s">
        <v>190</v>
      </c>
      <c r="O3219" s="54">
        <f>VLOOKUP(A3219,'Shurjoint Multiplier Sheet'!A:E,4,FALSE)</f>
        <v>0</v>
      </c>
      <c r="P3219" s="91">
        <v>7311.19</v>
      </c>
      <c r="Q3219" s="91">
        <f t="shared" si="57"/>
        <v>0</v>
      </c>
    </row>
    <row r="3220" spans="1:17" x14ac:dyDescent="0.25">
      <c r="A3220" s="48" t="s">
        <v>148</v>
      </c>
      <c r="B3220" s="55" t="s">
        <v>3861</v>
      </c>
      <c r="C3220" s="49" t="s">
        <v>3862</v>
      </c>
      <c r="D3220" s="49" t="s">
        <v>7712</v>
      </c>
      <c r="E3220" s="75">
        <v>191988059316</v>
      </c>
      <c r="F3220" s="53" t="s">
        <v>7724</v>
      </c>
      <c r="G3220" s="50" t="s">
        <v>545</v>
      </c>
      <c r="H3220" s="50" t="s">
        <v>188</v>
      </c>
      <c r="I3220" s="79"/>
      <c r="J3220" s="79"/>
      <c r="K3220" s="82">
        <v>110</v>
      </c>
      <c r="L3220" s="48" t="s">
        <v>7750</v>
      </c>
      <c r="M3220" s="50" t="s">
        <v>190</v>
      </c>
      <c r="N3220" s="50" t="s">
        <v>190</v>
      </c>
      <c r="O3220" s="54">
        <f>VLOOKUP(A3220,'Shurjoint Multiplier Sheet'!A:E,4,FALSE)</f>
        <v>0</v>
      </c>
      <c r="P3220" s="91">
        <v>7311.19</v>
      </c>
      <c r="Q3220" s="91">
        <f t="shared" si="57"/>
        <v>0</v>
      </c>
    </row>
    <row r="3221" spans="1:17" x14ac:dyDescent="0.25">
      <c r="A3221" s="48" t="s">
        <v>148</v>
      </c>
      <c r="B3221" s="55" t="s">
        <v>3863</v>
      </c>
      <c r="C3221" s="49" t="s">
        <v>3864</v>
      </c>
      <c r="D3221" s="49" t="s">
        <v>7712</v>
      </c>
      <c r="E3221" s="75">
        <v>191988059347</v>
      </c>
      <c r="F3221" s="53" t="s">
        <v>7724</v>
      </c>
      <c r="G3221" s="50" t="s">
        <v>1248</v>
      </c>
      <c r="H3221" s="50" t="s">
        <v>188</v>
      </c>
      <c r="I3221" s="79"/>
      <c r="J3221" s="79"/>
      <c r="K3221" s="82">
        <v>126</v>
      </c>
      <c r="L3221" s="48" t="s">
        <v>7750</v>
      </c>
      <c r="M3221" s="50" t="s">
        <v>190</v>
      </c>
      <c r="N3221" s="50" t="s">
        <v>190</v>
      </c>
      <c r="O3221" s="54">
        <f>VLOOKUP(A3221,'Shurjoint Multiplier Sheet'!A:E,4,FALSE)</f>
        <v>0</v>
      </c>
      <c r="P3221" s="91">
        <v>7311.19</v>
      </c>
      <c r="Q3221" s="91">
        <f t="shared" si="57"/>
        <v>0</v>
      </c>
    </row>
    <row r="3222" spans="1:17" x14ac:dyDescent="0.25">
      <c r="A3222" s="48" t="s">
        <v>148</v>
      </c>
      <c r="B3222" s="55" t="s">
        <v>3865</v>
      </c>
      <c r="C3222" s="49" t="s">
        <v>3866</v>
      </c>
      <c r="D3222" s="49" t="s">
        <v>7712</v>
      </c>
      <c r="E3222" s="75">
        <v>191988059361</v>
      </c>
      <c r="F3222" s="53" t="s">
        <v>7724</v>
      </c>
      <c r="G3222" s="50" t="s">
        <v>1321</v>
      </c>
      <c r="H3222" s="50" t="s">
        <v>188</v>
      </c>
      <c r="I3222" s="79"/>
      <c r="J3222" s="79"/>
      <c r="K3222" s="82">
        <v>12.1</v>
      </c>
      <c r="L3222" s="48" t="s">
        <v>7751</v>
      </c>
      <c r="M3222" s="50" t="s">
        <v>190</v>
      </c>
      <c r="N3222" s="50" t="s">
        <v>190</v>
      </c>
      <c r="O3222" s="54">
        <f>VLOOKUP(A3222,'Shurjoint Multiplier Sheet'!A:E,4,FALSE)</f>
        <v>0</v>
      </c>
      <c r="P3222" s="91">
        <v>2081.35</v>
      </c>
      <c r="Q3222" s="91">
        <f t="shared" si="57"/>
        <v>0</v>
      </c>
    </row>
    <row r="3223" spans="1:17" x14ac:dyDescent="0.25">
      <c r="A3223" s="48" t="s">
        <v>148</v>
      </c>
      <c r="B3223" s="55" t="s">
        <v>3867</v>
      </c>
      <c r="C3223" s="49" t="s">
        <v>3868</v>
      </c>
      <c r="D3223" s="49" t="s">
        <v>7712</v>
      </c>
      <c r="E3223" s="75">
        <v>191988059378</v>
      </c>
      <c r="F3223" s="53" t="s">
        <v>7724</v>
      </c>
      <c r="G3223" s="50" t="s">
        <v>1321</v>
      </c>
      <c r="H3223" s="50" t="s">
        <v>188</v>
      </c>
      <c r="I3223" s="79"/>
      <c r="J3223" s="79"/>
      <c r="K3223" s="82">
        <v>12.1</v>
      </c>
      <c r="L3223" s="48" t="s">
        <v>7750</v>
      </c>
      <c r="M3223" s="50" t="s">
        <v>190</v>
      </c>
      <c r="N3223" s="50" t="s">
        <v>190</v>
      </c>
      <c r="O3223" s="54">
        <f>VLOOKUP(A3223,'Shurjoint Multiplier Sheet'!A:E,4,FALSE)</f>
        <v>0</v>
      </c>
      <c r="P3223" s="91">
        <v>2263.2199999999998</v>
      </c>
      <c r="Q3223" s="91">
        <f t="shared" si="57"/>
        <v>0</v>
      </c>
    </row>
    <row r="3224" spans="1:17" x14ac:dyDescent="0.25">
      <c r="A3224" s="48" t="s">
        <v>148</v>
      </c>
      <c r="B3224" s="55" t="s">
        <v>3869</v>
      </c>
      <c r="C3224" s="49" t="s">
        <v>3870</v>
      </c>
      <c r="D3224" s="49" t="s">
        <v>7712</v>
      </c>
      <c r="E3224" s="75">
        <v>191988059392</v>
      </c>
      <c r="F3224" s="53" t="s">
        <v>7724</v>
      </c>
      <c r="G3224" s="50" t="s">
        <v>1361</v>
      </c>
      <c r="H3224" s="50" t="s">
        <v>188</v>
      </c>
      <c r="I3224" s="79"/>
      <c r="J3224" s="79"/>
      <c r="K3224" s="82">
        <v>25.1</v>
      </c>
      <c r="L3224" s="48" t="s">
        <v>7751</v>
      </c>
      <c r="M3224" s="50" t="s">
        <v>190</v>
      </c>
      <c r="N3224" s="50" t="s">
        <v>190</v>
      </c>
      <c r="O3224" s="54">
        <f>VLOOKUP(A3224,'Shurjoint Multiplier Sheet'!A:E,4,FALSE)</f>
        <v>0</v>
      </c>
      <c r="P3224" s="91">
        <v>1980.77</v>
      </c>
      <c r="Q3224" s="91">
        <f t="shared" si="57"/>
        <v>0</v>
      </c>
    </row>
    <row r="3225" spans="1:17" x14ac:dyDescent="0.25">
      <c r="A3225" s="48" t="s">
        <v>148</v>
      </c>
      <c r="B3225" s="55" t="s">
        <v>3871</v>
      </c>
      <c r="C3225" s="49" t="s">
        <v>3872</v>
      </c>
      <c r="D3225" s="49" t="s">
        <v>7712</v>
      </c>
      <c r="E3225" s="75">
        <v>191988059408</v>
      </c>
      <c r="F3225" s="53" t="s">
        <v>7724</v>
      </c>
      <c r="G3225" s="50" t="s">
        <v>1361</v>
      </c>
      <c r="H3225" s="50" t="s">
        <v>188</v>
      </c>
      <c r="I3225" s="79"/>
      <c r="J3225" s="79"/>
      <c r="K3225" s="82">
        <v>25.1</v>
      </c>
      <c r="L3225" s="48" t="s">
        <v>7750</v>
      </c>
      <c r="M3225" s="50" t="s">
        <v>190</v>
      </c>
      <c r="N3225" s="50" t="s">
        <v>190</v>
      </c>
      <c r="O3225" s="54">
        <f>VLOOKUP(A3225,'Shurjoint Multiplier Sheet'!A:E,4,FALSE)</f>
        <v>0</v>
      </c>
      <c r="P3225" s="91">
        <v>2153.85</v>
      </c>
      <c r="Q3225" s="91">
        <f t="shared" si="57"/>
        <v>0</v>
      </c>
    </row>
    <row r="3226" spans="1:17" x14ac:dyDescent="0.25">
      <c r="A3226" s="48" t="s">
        <v>148</v>
      </c>
      <c r="B3226" s="55" t="s">
        <v>3873</v>
      </c>
      <c r="C3226" s="49" t="s">
        <v>3874</v>
      </c>
      <c r="D3226" s="49" t="s">
        <v>7712</v>
      </c>
      <c r="E3226" s="75">
        <v>191988059439</v>
      </c>
      <c r="F3226" s="53" t="s">
        <v>7724</v>
      </c>
      <c r="G3226" s="50" t="s">
        <v>1384</v>
      </c>
      <c r="H3226" s="50" t="s">
        <v>188</v>
      </c>
      <c r="I3226" s="79"/>
      <c r="J3226" s="79"/>
      <c r="K3226" s="82">
        <v>43.5</v>
      </c>
      <c r="L3226" s="48" t="s">
        <v>7750</v>
      </c>
      <c r="M3226" s="50" t="s">
        <v>190</v>
      </c>
      <c r="N3226" s="50" t="s">
        <v>190</v>
      </c>
      <c r="O3226" s="54">
        <f>VLOOKUP(A3226,'Shurjoint Multiplier Sheet'!A:E,4,FALSE)</f>
        <v>0</v>
      </c>
      <c r="P3226" s="91">
        <v>2654.23</v>
      </c>
      <c r="Q3226" s="91">
        <f t="shared" si="57"/>
        <v>0</v>
      </c>
    </row>
    <row r="3227" spans="1:17" x14ac:dyDescent="0.25">
      <c r="A3227" s="48" t="s">
        <v>148</v>
      </c>
      <c r="B3227" s="55" t="s">
        <v>3875</v>
      </c>
      <c r="C3227" s="49" t="s">
        <v>3876</v>
      </c>
      <c r="D3227" s="49" t="s">
        <v>7712</v>
      </c>
      <c r="E3227" s="75">
        <v>191988059460</v>
      </c>
      <c r="F3227" s="53" t="s">
        <v>7724</v>
      </c>
      <c r="G3227" s="50" t="s">
        <v>581</v>
      </c>
      <c r="H3227" s="50" t="s">
        <v>188</v>
      </c>
      <c r="I3227" s="79"/>
      <c r="J3227" s="79"/>
      <c r="K3227" s="82">
        <v>41.8</v>
      </c>
      <c r="L3227" s="48" t="s">
        <v>7750</v>
      </c>
      <c r="M3227" s="50" t="s">
        <v>190</v>
      </c>
      <c r="N3227" s="50" t="s">
        <v>190</v>
      </c>
      <c r="O3227" s="54">
        <f>VLOOKUP(A3227,'Shurjoint Multiplier Sheet'!A:E,4,FALSE)</f>
        <v>0</v>
      </c>
      <c r="P3227" s="91">
        <v>3159.91</v>
      </c>
      <c r="Q3227" s="91">
        <f t="shared" si="57"/>
        <v>0</v>
      </c>
    </row>
    <row r="3228" spans="1:17" x14ac:dyDescent="0.25">
      <c r="A3228" s="48" t="s">
        <v>148</v>
      </c>
      <c r="B3228" s="55" t="s">
        <v>3877</v>
      </c>
      <c r="C3228" s="49" t="s">
        <v>3878</v>
      </c>
      <c r="D3228" s="49" t="s">
        <v>7712</v>
      </c>
      <c r="E3228" s="75">
        <v>191988059491</v>
      </c>
      <c r="F3228" s="53" t="s">
        <v>7723</v>
      </c>
      <c r="G3228" s="50" t="s">
        <v>256</v>
      </c>
      <c r="H3228" s="50" t="s">
        <v>188</v>
      </c>
      <c r="I3228" s="79"/>
      <c r="J3228" s="79"/>
      <c r="K3228" s="82">
        <v>44.9</v>
      </c>
      <c r="L3228" s="48" t="s">
        <v>7750</v>
      </c>
      <c r="M3228" s="50" t="s">
        <v>190</v>
      </c>
      <c r="N3228" s="50" t="s">
        <v>190</v>
      </c>
      <c r="O3228" s="54">
        <f>VLOOKUP(A3228,'Shurjoint Multiplier Sheet'!A:E,4,FALSE)</f>
        <v>0</v>
      </c>
      <c r="P3228" s="91">
        <v>3034.67</v>
      </c>
      <c r="Q3228" s="91">
        <f t="shared" si="57"/>
        <v>0</v>
      </c>
    </row>
    <row r="3229" spans="1:17" x14ac:dyDescent="0.25">
      <c r="A3229" s="48" t="s">
        <v>148</v>
      </c>
      <c r="B3229" s="55" t="s">
        <v>3879</v>
      </c>
      <c r="C3229" s="49" t="s">
        <v>3880</v>
      </c>
      <c r="D3229" s="49" t="s">
        <v>7712</v>
      </c>
      <c r="E3229" s="75">
        <v>191988059521</v>
      </c>
      <c r="F3229" s="53" t="s">
        <v>7723</v>
      </c>
      <c r="G3229" s="50" t="s">
        <v>259</v>
      </c>
      <c r="H3229" s="50" t="s">
        <v>188</v>
      </c>
      <c r="I3229" s="79"/>
      <c r="J3229" s="79"/>
      <c r="K3229" s="82">
        <v>72</v>
      </c>
      <c r="L3229" s="48" t="s">
        <v>7750</v>
      </c>
      <c r="M3229" s="50" t="s">
        <v>190</v>
      </c>
      <c r="N3229" s="50" t="s">
        <v>190</v>
      </c>
      <c r="O3229" s="54">
        <f>VLOOKUP(A3229,'Shurjoint Multiplier Sheet'!A:E,4,FALSE)</f>
        <v>0</v>
      </c>
      <c r="P3229" s="91">
        <v>4414.7</v>
      </c>
      <c r="Q3229" s="91">
        <f t="shared" si="57"/>
        <v>0</v>
      </c>
    </row>
    <row r="3230" spans="1:17" x14ac:dyDescent="0.25">
      <c r="A3230" s="48" t="s">
        <v>148</v>
      </c>
      <c r="B3230" s="55" t="s">
        <v>3881</v>
      </c>
      <c r="C3230" s="49" t="s">
        <v>3882</v>
      </c>
      <c r="D3230" s="49" t="s">
        <v>7712</v>
      </c>
      <c r="E3230" s="75">
        <v>191988059552</v>
      </c>
      <c r="F3230" s="53" t="s">
        <v>7723</v>
      </c>
      <c r="G3230" s="50" t="s">
        <v>196</v>
      </c>
      <c r="H3230" s="50" t="s">
        <v>188</v>
      </c>
      <c r="I3230" s="79"/>
      <c r="J3230" s="79"/>
      <c r="K3230" s="82">
        <v>5.8</v>
      </c>
      <c r="L3230" s="48" t="s">
        <v>7750</v>
      </c>
      <c r="M3230" s="50" t="s">
        <v>190</v>
      </c>
      <c r="N3230" s="50" t="s">
        <v>190</v>
      </c>
      <c r="O3230" s="54">
        <f>VLOOKUP(A3230,'Shurjoint Multiplier Sheet'!A:E,4,FALSE)</f>
        <v>0</v>
      </c>
      <c r="P3230" s="91">
        <v>679.73</v>
      </c>
      <c r="Q3230" s="91">
        <f t="shared" si="57"/>
        <v>0</v>
      </c>
    </row>
    <row r="3231" spans="1:17" x14ac:dyDescent="0.25">
      <c r="A3231" s="48" t="s">
        <v>148</v>
      </c>
      <c r="B3231" s="55" t="s">
        <v>3883</v>
      </c>
      <c r="C3231" s="49" t="s">
        <v>3884</v>
      </c>
      <c r="D3231" s="49" t="s">
        <v>7712</v>
      </c>
      <c r="E3231" s="75">
        <v>191988059576</v>
      </c>
      <c r="F3231" s="53" t="s">
        <v>7723</v>
      </c>
      <c r="G3231" s="50" t="s">
        <v>199</v>
      </c>
      <c r="H3231" s="50" t="s">
        <v>188</v>
      </c>
      <c r="I3231" s="79"/>
      <c r="J3231" s="79"/>
      <c r="K3231" s="82">
        <v>9.1999999999999993</v>
      </c>
      <c r="L3231" s="48" t="s">
        <v>7751</v>
      </c>
      <c r="M3231" s="50" t="s">
        <v>190</v>
      </c>
      <c r="N3231" s="50" t="s">
        <v>190</v>
      </c>
      <c r="O3231" s="54">
        <f>VLOOKUP(A3231,'Shurjoint Multiplier Sheet'!A:E,4,FALSE)</f>
        <v>0</v>
      </c>
      <c r="P3231" s="91" t="e">
        <v>#N/A</v>
      </c>
      <c r="Q3231" s="91" t="e">
        <f t="shared" si="57"/>
        <v>#N/A</v>
      </c>
    </row>
    <row r="3232" spans="1:17" x14ac:dyDescent="0.25">
      <c r="A3232" s="48" t="s">
        <v>148</v>
      </c>
      <c r="B3232" s="55" t="s">
        <v>3885</v>
      </c>
      <c r="C3232" s="49" t="s">
        <v>3886</v>
      </c>
      <c r="D3232" s="49" t="s">
        <v>7712</v>
      </c>
      <c r="E3232" s="75">
        <v>191988059583</v>
      </c>
      <c r="F3232" s="53" t="s">
        <v>7723</v>
      </c>
      <c r="G3232" s="50" t="s">
        <v>199</v>
      </c>
      <c r="H3232" s="50" t="s">
        <v>188</v>
      </c>
      <c r="I3232" s="79"/>
      <c r="J3232" s="79"/>
      <c r="K3232" s="82">
        <v>9.1999999999999993</v>
      </c>
      <c r="L3232" s="48" t="s">
        <v>7750</v>
      </c>
      <c r="M3232" s="50" t="s">
        <v>190</v>
      </c>
      <c r="N3232" s="50" t="s">
        <v>190</v>
      </c>
      <c r="O3232" s="54">
        <f>VLOOKUP(A3232,'Shurjoint Multiplier Sheet'!A:E,4,FALSE)</f>
        <v>0</v>
      </c>
      <c r="P3232" s="91">
        <v>878.47</v>
      </c>
      <c r="Q3232" s="91">
        <f t="shared" si="57"/>
        <v>0</v>
      </c>
    </row>
    <row r="3233" spans="1:17" x14ac:dyDescent="0.25">
      <c r="A3233" s="48" t="s">
        <v>148</v>
      </c>
      <c r="B3233" s="55" t="s">
        <v>3887</v>
      </c>
      <c r="C3233" s="49" t="s">
        <v>3888</v>
      </c>
      <c r="D3233" s="49" t="s">
        <v>7712</v>
      </c>
      <c r="E3233" s="75">
        <v>191988059606</v>
      </c>
      <c r="F3233" s="53" t="s">
        <v>7723</v>
      </c>
      <c r="G3233" s="50" t="s">
        <v>202</v>
      </c>
      <c r="H3233" s="50" t="s">
        <v>188</v>
      </c>
      <c r="I3233" s="79"/>
      <c r="J3233" s="79"/>
      <c r="K3233" s="82">
        <v>17.600000000000001</v>
      </c>
      <c r="L3233" s="48" t="s">
        <v>7751</v>
      </c>
      <c r="M3233" s="50" t="s">
        <v>190</v>
      </c>
      <c r="N3233" s="50" t="s">
        <v>190</v>
      </c>
      <c r="O3233" s="54">
        <f>VLOOKUP(A3233,'Shurjoint Multiplier Sheet'!A:E,4,FALSE)</f>
        <v>0</v>
      </c>
      <c r="P3233" s="91" t="e">
        <v>#N/A</v>
      </c>
      <c r="Q3233" s="91" t="e">
        <f t="shared" si="57"/>
        <v>#N/A</v>
      </c>
    </row>
    <row r="3234" spans="1:17" x14ac:dyDescent="0.25">
      <c r="A3234" s="48" t="s">
        <v>148</v>
      </c>
      <c r="B3234" s="55" t="s">
        <v>3889</v>
      </c>
      <c r="C3234" s="49" t="s">
        <v>3890</v>
      </c>
      <c r="D3234" s="49" t="s">
        <v>7712</v>
      </c>
      <c r="E3234" s="75">
        <v>191988059613</v>
      </c>
      <c r="F3234" s="53" t="s">
        <v>7723</v>
      </c>
      <c r="G3234" s="50" t="s">
        <v>202</v>
      </c>
      <c r="H3234" s="50" t="s">
        <v>188</v>
      </c>
      <c r="I3234" s="79"/>
      <c r="J3234" s="79"/>
      <c r="K3234" s="82">
        <v>17.600000000000001</v>
      </c>
      <c r="L3234" s="48" t="s">
        <v>7750</v>
      </c>
      <c r="M3234" s="50" t="s">
        <v>190</v>
      </c>
      <c r="N3234" s="50" t="s">
        <v>190</v>
      </c>
      <c r="O3234" s="54">
        <f>VLOOKUP(A3234,'Shurjoint Multiplier Sheet'!A:E,4,FALSE)</f>
        <v>0</v>
      </c>
      <c r="P3234" s="91">
        <v>1257.74</v>
      </c>
      <c r="Q3234" s="91">
        <f t="shared" si="57"/>
        <v>0</v>
      </c>
    </row>
    <row r="3235" spans="1:17" x14ac:dyDescent="0.25">
      <c r="A3235" s="48" t="s">
        <v>148</v>
      </c>
      <c r="B3235" s="55" t="s">
        <v>3891</v>
      </c>
      <c r="C3235" s="49" t="s">
        <v>3892</v>
      </c>
      <c r="D3235" s="49" t="s">
        <v>7712</v>
      </c>
      <c r="E3235" s="75">
        <v>191988059644</v>
      </c>
      <c r="F3235" s="53" t="s">
        <v>7723</v>
      </c>
      <c r="G3235" s="50" t="s">
        <v>232</v>
      </c>
      <c r="H3235" s="50" t="s">
        <v>188</v>
      </c>
      <c r="I3235" s="79"/>
      <c r="J3235" s="79"/>
      <c r="K3235" s="82">
        <v>33</v>
      </c>
      <c r="L3235" s="48" t="s">
        <v>7750</v>
      </c>
      <c r="M3235" s="50" t="s">
        <v>190</v>
      </c>
      <c r="N3235" s="50" t="s">
        <v>190</v>
      </c>
      <c r="O3235" s="54">
        <f>VLOOKUP(A3235,'Shurjoint Multiplier Sheet'!A:E,4,FALSE)</f>
        <v>0</v>
      </c>
      <c r="P3235" s="91">
        <v>1873.96</v>
      </c>
      <c r="Q3235" s="91">
        <f t="shared" si="57"/>
        <v>0</v>
      </c>
    </row>
    <row r="3236" spans="1:17" x14ac:dyDescent="0.25">
      <c r="A3236" s="48" t="s">
        <v>148</v>
      </c>
      <c r="B3236" s="55" t="s">
        <v>3893</v>
      </c>
      <c r="C3236" s="49" t="s">
        <v>3894</v>
      </c>
      <c r="D3236" s="49" t="s">
        <v>7712</v>
      </c>
      <c r="E3236" s="75">
        <v>191988059996</v>
      </c>
      <c r="F3236" s="53" t="s">
        <v>7725</v>
      </c>
      <c r="G3236" s="50" t="s">
        <v>256</v>
      </c>
      <c r="H3236" s="50" t="s">
        <v>188</v>
      </c>
      <c r="I3236" s="79"/>
      <c r="J3236" s="79"/>
      <c r="K3236" s="82">
        <v>110.5</v>
      </c>
      <c r="L3236" s="48" t="s">
        <v>7751</v>
      </c>
      <c r="M3236" s="50" t="s">
        <v>190</v>
      </c>
      <c r="N3236" s="50" t="s">
        <v>190</v>
      </c>
      <c r="O3236" s="54">
        <f>VLOOKUP(A3236,'Shurjoint Multiplier Sheet'!A:E,4,FALSE)</f>
        <v>0</v>
      </c>
      <c r="P3236" s="91" t="e">
        <v>#N/A</v>
      </c>
      <c r="Q3236" s="91" t="e">
        <f t="shared" si="57"/>
        <v>#N/A</v>
      </c>
    </row>
    <row r="3237" spans="1:17" x14ac:dyDescent="0.25">
      <c r="A3237" s="48" t="s">
        <v>148</v>
      </c>
      <c r="B3237" s="55" t="s">
        <v>3895</v>
      </c>
      <c r="C3237" s="49" t="s">
        <v>3896</v>
      </c>
      <c r="D3237" s="49" t="s">
        <v>7712</v>
      </c>
      <c r="E3237" s="75">
        <v>191988060008</v>
      </c>
      <c r="F3237" s="53" t="s">
        <v>7725</v>
      </c>
      <c r="G3237" s="50" t="s">
        <v>256</v>
      </c>
      <c r="H3237" s="50" t="s">
        <v>188</v>
      </c>
      <c r="I3237" s="79"/>
      <c r="J3237" s="79"/>
      <c r="K3237" s="82">
        <v>110.5</v>
      </c>
      <c r="L3237" s="48" t="s">
        <v>7750</v>
      </c>
      <c r="M3237" s="50" t="s">
        <v>190</v>
      </c>
      <c r="N3237" s="50" t="s">
        <v>190</v>
      </c>
      <c r="O3237" s="54">
        <f>VLOOKUP(A3237,'Shurjoint Multiplier Sheet'!A:E,4,FALSE)</f>
        <v>0</v>
      </c>
      <c r="P3237" s="91">
        <v>4970.95</v>
      </c>
      <c r="Q3237" s="91">
        <f t="shared" si="57"/>
        <v>0</v>
      </c>
    </row>
    <row r="3238" spans="1:17" x14ac:dyDescent="0.25">
      <c r="A3238" s="48" t="s">
        <v>148</v>
      </c>
      <c r="B3238" s="55" t="s">
        <v>3897</v>
      </c>
      <c r="C3238" s="49" t="s">
        <v>3898</v>
      </c>
      <c r="D3238" s="49" t="s">
        <v>7712</v>
      </c>
      <c r="E3238" s="75">
        <v>191988060039</v>
      </c>
      <c r="F3238" s="53" t="s">
        <v>7725</v>
      </c>
      <c r="G3238" s="50" t="s">
        <v>259</v>
      </c>
      <c r="H3238" s="50" t="s">
        <v>188</v>
      </c>
      <c r="I3238" s="79"/>
      <c r="J3238" s="79"/>
      <c r="K3238" s="82">
        <v>136</v>
      </c>
      <c r="L3238" s="48" t="s">
        <v>7750</v>
      </c>
      <c r="M3238" s="50" t="s">
        <v>190</v>
      </c>
      <c r="N3238" s="50" t="s">
        <v>190</v>
      </c>
      <c r="O3238" s="54">
        <f>VLOOKUP(A3238,'Shurjoint Multiplier Sheet'!A:E,4,FALSE)</f>
        <v>0</v>
      </c>
      <c r="P3238" s="91">
        <v>6953.69</v>
      </c>
      <c r="Q3238" s="91">
        <f t="shared" si="57"/>
        <v>0</v>
      </c>
    </row>
    <row r="3239" spans="1:17" x14ac:dyDescent="0.25">
      <c r="A3239" s="48" t="s">
        <v>148</v>
      </c>
      <c r="B3239" s="55" t="s">
        <v>3899</v>
      </c>
      <c r="C3239" s="49" t="s">
        <v>3900</v>
      </c>
      <c r="D3239" s="49" t="s">
        <v>7712</v>
      </c>
      <c r="E3239" s="75">
        <v>191988060060</v>
      </c>
      <c r="F3239" s="53" t="s">
        <v>7725</v>
      </c>
      <c r="G3239" s="50" t="s">
        <v>196</v>
      </c>
      <c r="H3239" s="50" t="s">
        <v>188</v>
      </c>
      <c r="I3239" s="79"/>
      <c r="J3239" s="79"/>
      <c r="K3239" s="82">
        <v>13.4</v>
      </c>
      <c r="L3239" s="48" t="s">
        <v>7750</v>
      </c>
      <c r="M3239" s="50" t="s">
        <v>190</v>
      </c>
      <c r="N3239" s="50" t="s">
        <v>190</v>
      </c>
      <c r="O3239" s="54">
        <f>VLOOKUP(A3239,'Shurjoint Multiplier Sheet'!A:E,4,FALSE)</f>
        <v>0</v>
      </c>
      <c r="P3239" s="91">
        <v>1038.4100000000001</v>
      </c>
      <c r="Q3239" s="91">
        <f t="shared" si="57"/>
        <v>0</v>
      </c>
    </row>
    <row r="3240" spans="1:17" x14ac:dyDescent="0.25">
      <c r="A3240" s="48" t="s">
        <v>148</v>
      </c>
      <c r="B3240" s="55" t="s">
        <v>3901</v>
      </c>
      <c r="C3240" s="49" t="s">
        <v>3902</v>
      </c>
      <c r="D3240" s="49" t="s">
        <v>7712</v>
      </c>
      <c r="E3240" s="75">
        <v>191988060091</v>
      </c>
      <c r="F3240" s="53" t="s">
        <v>7725</v>
      </c>
      <c r="G3240" s="50" t="s">
        <v>199</v>
      </c>
      <c r="H3240" s="50" t="s">
        <v>188</v>
      </c>
      <c r="I3240" s="79"/>
      <c r="J3240" s="79"/>
      <c r="K3240" s="82">
        <v>18.5</v>
      </c>
      <c r="L3240" s="48" t="s">
        <v>7750</v>
      </c>
      <c r="M3240" s="50" t="s">
        <v>190</v>
      </c>
      <c r="N3240" s="50" t="s">
        <v>190</v>
      </c>
      <c r="O3240" s="54">
        <f>VLOOKUP(A3240,'Shurjoint Multiplier Sheet'!A:E,4,FALSE)</f>
        <v>0</v>
      </c>
      <c r="P3240" s="91">
        <v>1235.3900000000001</v>
      </c>
      <c r="Q3240" s="91">
        <f t="shared" si="57"/>
        <v>0</v>
      </c>
    </row>
    <row r="3241" spans="1:17" x14ac:dyDescent="0.25">
      <c r="A3241" s="48" t="s">
        <v>148</v>
      </c>
      <c r="B3241" s="55" t="s">
        <v>3903</v>
      </c>
      <c r="C3241" s="49" t="s">
        <v>3904</v>
      </c>
      <c r="D3241" s="49" t="s">
        <v>7712</v>
      </c>
      <c r="E3241" s="75">
        <v>191988060121</v>
      </c>
      <c r="F3241" s="53" t="s">
        <v>7725</v>
      </c>
      <c r="G3241" s="50" t="s">
        <v>202</v>
      </c>
      <c r="H3241" s="50" t="s">
        <v>188</v>
      </c>
      <c r="I3241" s="79"/>
      <c r="J3241" s="79"/>
      <c r="K3241" s="82">
        <v>35</v>
      </c>
      <c r="L3241" s="48" t="s">
        <v>7750</v>
      </c>
      <c r="M3241" s="50" t="s">
        <v>190</v>
      </c>
      <c r="N3241" s="50" t="s">
        <v>190</v>
      </c>
      <c r="O3241" s="54">
        <f>VLOOKUP(A3241,'Shurjoint Multiplier Sheet'!A:E,4,FALSE)</f>
        <v>0</v>
      </c>
      <c r="P3241" s="91">
        <v>1705.2</v>
      </c>
      <c r="Q3241" s="91">
        <f t="shared" si="57"/>
        <v>0</v>
      </c>
    </row>
    <row r="3242" spans="1:17" x14ac:dyDescent="0.25">
      <c r="A3242" s="48" t="s">
        <v>148</v>
      </c>
      <c r="B3242" s="55" t="s">
        <v>3905</v>
      </c>
      <c r="C3242" s="49" t="s">
        <v>3906</v>
      </c>
      <c r="D3242" s="49" t="s">
        <v>7712</v>
      </c>
      <c r="E3242" s="75">
        <v>191988060152</v>
      </c>
      <c r="F3242" s="53" t="s">
        <v>7725</v>
      </c>
      <c r="G3242" s="50" t="s">
        <v>232</v>
      </c>
      <c r="H3242" s="50" t="s">
        <v>188</v>
      </c>
      <c r="I3242" s="79"/>
      <c r="J3242" s="79"/>
      <c r="K3242" s="82">
        <v>60.3</v>
      </c>
      <c r="L3242" s="48" t="s">
        <v>7750</v>
      </c>
      <c r="M3242" s="50" t="s">
        <v>190</v>
      </c>
      <c r="N3242" s="50" t="s">
        <v>190</v>
      </c>
      <c r="O3242" s="54">
        <f>VLOOKUP(A3242,'Shurjoint Multiplier Sheet'!A:E,4,FALSE)</f>
        <v>0</v>
      </c>
      <c r="P3242" s="91">
        <v>2503.6999999999998</v>
      </c>
      <c r="Q3242" s="91">
        <f t="shared" si="57"/>
        <v>0</v>
      </c>
    </row>
    <row r="3243" spans="1:17" x14ac:dyDescent="0.25">
      <c r="A3243" s="48" t="s">
        <v>148</v>
      </c>
      <c r="B3243" s="55" t="s">
        <v>3907</v>
      </c>
      <c r="C3243" s="49" t="s">
        <v>3908</v>
      </c>
      <c r="D3243" s="49" t="s">
        <v>7712</v>
      </c>
      <c r="E3243" s="75">
        <v>191988060176</v>
      </c>
      <c r="F3243" s="53" t="s">
        <v>7726</v>
      </c>
      <c r="G3243" s="50" t="s">
        <v>585</v>
      </c>
      <c r="H3243" s="50" t="s">
        <v>188</v>
      </c>
      <c r="I3243" s="79"/>
      <c r="J3243" s="79"/>
      <c r="K3243" s="82">
        <v>57.2</v>
      </c>
      <c r="L3243" s="48" t="s">
        <v>7751</v>
      </c>
      <c r="M3243" s="50" t="s">
        <v>190</v>
      </c>
      <c r="N3243" s="50" t="s">
        <v>190</v>
      </c>
      <c r="O3243" s="54">
        <f>VLOOKUP(A3243,'Shurjoint Multiplier Sheet'!A:E,4,FALSE)</f>
        <v>0</v>
      </c>
      <c r="P3243" s="91">
        <v>4346.01</v>
      </c>
      <c r="Q3243" s="91">
        <f t="shared" si="57"/>
        <v>0</v>
      </c>
    </row>
    <row r="3244" spans="1:17" x14ac:dyDescent="0.25">
      <c r="A3244" s="48" t="s">
        <v>148</v>
      </c>
      <c r="B3244" s="49" t="s">
        <v>3909</v>
      </c>
      <c r="C3244" s="49" t="s">
        <v>3910</v>
      </c>
      <c r="D3244" s="49" t="s">
        <v>7712</v>
      </c>
      <c r="E3244" s="75">
        <v>191988160555</v>
      </c>
      <c r="F3244" s="53" t="s">
        <v>7726</v>
      </c>
      <c r="G3244" s="50" t="s">
        <v>585</v>
      </c>
      <c r="H3244" s="50" t="s">
        <v>188</v>
      </c>
      <c r="I3244" s="79"/>
      <c r="J3244" s="79"/>
      <c r="K3244" s="82">
        <v>128.1</v>
      </c>
      <c r="L3244" s="48" t="s">
        <v>7750</v>
      </c>
      <c r="M3244" s="50" t="s">
        <v>190</v>
      </c>
      <c r="N3244" s="50" t="s">
        <v>190</v>
      </c>
      <c r="O3244" s="54">
        <f>VLOOKUP(A3244,'Shurjoint Multiplier Sheet'!A:E,4,FALSE)</f>
        <v>0</v>
      </c>
      <c r="P3244" s="91">
        <v>4725.76</v>
      </c>
      <c r="Q3244" s="91">
        <f t="shared" si="57"/>
        <v>0</v>
      </c>
    </row>
    <row r="3245" spans="1:17" x14ac:dyDescent="0.25">
      <c r="A3245" s="48" t="s">
        <v>148</v>
      </c>
      <c r="B3245" s="49" t="s">
        <v>3911</v>
      </c>
      <c r="C3245" s="49" t="s">
        <v>3912</v>
      </c>
      <c r="D3245" s="49" t="s">
        <v>7712</v>
      </c>
      <c r="E3245" s="75">
        <v>191988162412</v>
      </c>
      <c r="F3245" s="53" t="s">
        <v>7726</v>
      </c>
      <c r="G3245" s="50" t="s">
        <v>1231</v>
      </c>
      <c r="H3245" s="50" t="s">
        <v>188</v>
      </c>
      <c r="I3245" s="79"/>
      <c r="J3245" s="79"/>
      <c r="K3245" s="82">
        <v>130.1</v>
      </c>
      <c r="L3245" s="48" t="s">
        <v>7750</v>
      </c>
      <c r="M3245" s="50" t="s">
        <v>190</v>
      </c>
      <c r="N3245" s="50" t="s">
        <v>190</v>
      </c>
      <c r="O3245" s="54">
        <f>VLOOKUP(A3245,'Shurjoint Multiplier Sheet'!A:E,4,FALSE)</f>
        <v>0</v>
      </c>
      <c r="P3245" s="91">
        <v>4725.76</v>
      </c>
      <c r="Q3245" s="91">
        <f t="shared" si="57"/>
        <v>0</v>
      </c>
    </row>
    <row r="3246" spans="1:17" x14ac:dyDescent="0.25">
      <c r="A3246" s="48" t="s">
        <v>148</v>
      </c>
      <c r="B3246" s="55" t="s">
        <v>3913</v>
      </c>
      <c r="C3246" s="49" t="s">
        <v>3914</v>
      </c>
      <c r="D3246" s="49" t="s">
        <v>7712</v>
      </c>
      <c r="E3246" s="75">
        <v>191988060213</v>
      </c>
      <c r="F3246" s="53" t="s">
        <v>7726</v>
      </c>
      <c r="G3246" s="50" t="s">
        <v>1321</v>
      </c>
      <c r="H3246" s="50" t="s">
        <v>188</v>
      </c>
      <c r="I3246" s="79"/>
      <c r="J3246" s="79"/>
      <c r="K3246" s="82">
        <v>18.8</v>
      </c>
      <c r="L3246" s="48" t="s">
        <v>7751</v>
      </c>
      <c r="M3246" s="50" t="s">
        <v>190</v>
      </c>
      <c r="N3246" s="50" t="s">
        <v>190</v>
      </c>
      <c r="O3246" s="54">
        <f>VLOOKUP(A3246,'Shurjoint Multiplier Sheet'!A:E,4,FALSE)</f>
        <v>0</v>
      </c>
      <c r="P3246" s="91" t="e">
        <v>#N/A</v>
      </c>
      <c r="Q3246" s="91" t="e">
        <f t="shared" si="57"/>
        <v>#N/A</v>
      </c>
    </row>
    <row r="3247" spans="1:17" x14ac:dyDescent="0.25">
      <c r="A3247" s="48" t="s">
        <v>148</v>
      </c>
      <c r="B3247" s="55" t="s">
        <v>3915</v>
      </c>
      <c r="C3247" s="49" t="s">
        <v>3916</v>
      </c>
      <c r="D3247" s="49" t="s">
        <v>7712</v>
      </c>
      <c r="E3247" s="75">
        <v>191988060220</v>
      </c>
      <c r="F3247" s="53" t="s">
        <v>7726</v>
      </c>
      <c r="G3247" s="50" t="s">
        <v>1321</v>
      </c>
      <c r="H3247" s="50" t="s">
        <v>188</v>
      </c>
      <c r="I3247" s="79"/>
      <c r="J3247" s="79"/>
      <c r="K3247" s="82">
        <v>18.8</v>
      </c>
      <c r="L3247" s="48" t="s">
        <v>7750</v>
      </c>
      <c r="M3247" s="50" t="s">
        <v>190</v>
      </c>
      <c r="N3247" s="50" t="s">
        <v>190</v>
      </c>
      <c r="O3247" s="54">
        <f>VLOOKUP(A3247,'Shurjoint Multiplier Sheet'!A:E,4,FALSE)</f>
        <v>0</v>
      </c>
      <c r="P3247" s="91">
        <v>1174.24</v>
      </c>
      <c r="Q3247" s="91">
        <f t="shared" si="57"/>
        <v>0</v>
      </c>
    </row>
    <row r="3248" spans="1:17" x14ac:dyDescent="0.25">
      <c r="A3248" s="48" t="s">
        <v>148</v>
      </c>
      <c r="B3248" s="55" t="s">
        <v>3917</v>
      </c>
      <c r="C3248" s="49" t="s">
        <v>3918</v>
      </c>
      <c r="D3248" s="49" t="s">
        <v>7712</v>
      </c>
      <c r="E3248" s="75">
        <v>191988060244</v>
      </c>
      <c r="F3248" s="53" t="s">
        <v>7726</v>
      </c>
      <c r="G3248" s="50" t="s">
        <v>1361</v>
      </c>
      <c r="H3248" s="50" t="s">
        <v>188</v>
      </c>
      <c r="I3248" s="79"/>
      <c r="J3248" s="79"/>
      <c r="K3248" s="82">
        <v>33.299999999999997</v>
      </c>
      <c r="L3248" s="48" t="s">
        <v>7751</v>
      </c>
      <c r="M3248" s="50" t="s">
        <v>190</v>
      </c>
      <c r="N3248" s="50" t="s">
        <v>190</v>
      </c>
      <c r="O3248" s="54">
        <f>VLOOKUP(A3248,'Shurjoint Multiplier Sheet'!A:E,4,FALSE)</f>
        <v>0</v>
      </c>
      <c r="P3248" s="91" t="e">
        <v>#N/A</v>
      </c>
      <c r="Q3248" s="91" t="e">
        <f t="shared" ref="Q3248:Q3294" si="58">O3248*P3248</f>
        <v>#N/A</v>
      </c>
    </row>
    <row r="3249" spans="1:17" x14ac:dyDescent="0.25">
      <c r="A3249" s="48" t="s">
        <v>148</v>
      </c>
      <c r="B3249" s="55" t="s">
        <v>3919</v>
      </c>
      <c r="C3249" s="49" t="s">
        <v>3920</v>
      </c>
      <c r="D3249" s="49" t="s">
        <v>7712</v>
      </c>
      <c r="E3249" s="75">
        <v>191988060251</v>
      </c>
      <c r="F3249" s="53" t="s">
        <v>7726</v>
      </c>
      <c r="G3249" s="50" t="s">
        <v>1361</v>
      </c>
      <c r="H3249" s="50" t="s">
        <v>188</v>
      </c>
      <c r="I3249" s="79"/>
      <c r="J3249" s="79"/>
      <c r="K3249" s="82">
        <v>33.299999999999997</v>
      </c>
      <c r="L3249" s="48" t="s">
        <v>7750</v>
      </c>
      <c r="M3249" s="50" t="s">
        <v>190</v>
      </c>
      <c r="N3249" s="50" t="s">
        <v>190</v>
      </c>
      <c r="O3249" s="54">
        <f>VLOOKUP(A3249,'Shurjoint Multiplier Sheet'!A:E,4,FALSE)</f>
        <v>0</v>
      </c>
      <c r="P3249" s="91">
        <v>1621.12</v>
      </c>
      <c r="Q3249" s="91">
        <f t="shared" si="58"/>
        <v>0</v>
      </c>
    </row>
    <row r="3250" spans="1:17" x14ac:dyDescent="0.25">
      <c r="A3250" s="48" t="s">
        <v>148</v>
      </c>
      <c r="B3250" s="55" t="s">
        <v>3921</v>
      </c>
      <c r="C3250" s="49" t="s">
        <v>3922</v>
      </c>
      <c r="D3250" s="49" t="s">
        <v>7712</v>
      </c>
      <c r="E3250" s="75">
        <v>191988060282</v>
      </c>
      <c r="F3250" s="53" t="s">
        <v>7726</v>
      </c>
      <c r="G3250" s="50" t="s">
        <v>1384</v>
      </c>
      <c r="H3250" s="50" t="s">
        <v>188</v>
      </c>
      <c r="I3250" s="79"/>
      <c r="J3250" s="79"/>
      <c r="K3250" s="82">
        <v>51.2</v>
      </c>
      <c r="L3250" s="48" t="s">
        <v>7751</v>
      </c>
      <c r="M3250" s="50" t="s">
        <v>190</v>
      </c>
      <c r="N3250" s="50" t="s">
        <v>190</v>
      </c>
      <c r="O3250" s="54">
        <f>VLOOKUP(A3250,'Shurjoint Multiplier Sheet'!A:E,4,FALSE)</f>
        <v>0</v>
      </c>
      <c r="P3250" s="91" t="e">
        <v>#N/A</v>
      </c>
      <c r="Q3250" s="91" t="e">
        <f t="shared" si="58"/>
        <v>#N/A</v>
      </c>
    </row>
    <row r="3251" spans="1:17" x14ac:dyDescent="0.25">
      <c r="A3251" s="48" t="s">
        <v>148</v>
      </c>
      <c r="B3251" s="55" t="s">
        <v>3923</v>
      </c>
      <c r="C3251" s="49" t="s">
        <v>3924</v>
      </c>
      <c r="D3251" s="49" t="s">
        <v>7712</v>
      </c>
      <c r="E3251" s="75">
        <v>191988060305</v>
      </c>
      <c r="F3251" s="53" t="s">
        <v>7726</v>
      </c>
      <c r="G3251" s="50" t="s">
        <v>1384</v>
      </c>
      <c r="H3251" s="50" t="s">
        <v>188</v>
      </c>
      <c r="I3251" s="79"/>
      <c r="J3251" s="79"/>
      <c r="K3251" s="82">
        <v>51.2</v>
      </c>
      <c r="L3251" s="48" t="s">
        <v>7750</v>
      </c>
      <c r="M3251" s="50" t="s">
        <v>190</v>
      </c>
      <c r="N3251" s="50" t="s">
        <v>190</v>
      </c>
      <c r="O3251" s="54">
        <f>VLOOKUP(A3251,'Shurjoint Multiplier Sheet'!A:E,4,FALSE)</f>
        <v>0</v>
      </c>
      <c r="P3251" s="91">
        <v>2378.4699999999998</v>
      </c>
      <c r="Q3251" s="91">
        <f t="shared" si="58"/>
        <v>0</v>
      </c>
    </row>
    <row r="3252" spans="1:17" x14ac:dyDescent="0.25">
      <c r="A3252" s="48" t="s">
        <v>148</v>
      </c>
      <c r="B3252" s="55" t="s">
        <v>3925</v>
      </c>
      <c r="C3252" s="49" t="s">
        <v>3926</v>
      </c>
      <c r="D3252" s="49" t="s">
        <v>7712</v>
      </c>
      <c r="E3252" s="75">
        <v>191988060336</v>
      </c>
      <c r="F3252" s="53" t="s">
        <v>7726</v>
      </c>
      <c r="G3252" s="50" t="s">
        <v>581</v>
      </c>
      <c r="H3252" s="50" t="s">
        <v>188</v>
      </c>
      <c r="I3252" s="79"/>
      <c r="J3252" s="79"/>
      <c r="K3252" s="82">
        <v>57.2</v>
      </c>
      <c r="L3252" s="48" t="s">
        <v>7751</v>
      </c>
      <c r="M3252" s="50" t="s">
        <v>190</v>
      </c>
      <c r="N3252" s="50" t="s">
        <v>190</v>
      </c>
      <c r="O3252" s="54">
        <f>VLOOKUP(A3252,'Shurjoint Multiplier Sheet'!A:E,4,FALSE)</f>
        <v>0</v>
      </c>
      <c r="P3252" s="91" t="e">
        <v>#N/A</v>
      </c>
      <c r="Q3252" s="91" t="e">
        <f t="shared" si="58"/>
        <v>#N/A</v>
      </c>
    </row>
    <row r="3253" spans="1:17" x14ac:dyDescent="0.25">
      <c r="A3253" s="48" t="s">
        <v>148</v>
      </c>
      <c r="B3253" s="55" t="s">
        <v>3927</v>
      </c>
      <c r="C3253" s="49" t="s">
        <v>3928</v>
      </c>
      <c r="D3253" s="49" t="s">
        <v>7712</v>
      </c>
      <c r="E3253" s="75">
        <v>191988060343</v>
      </c>
      <c r="F3253" s="53" t="s">
        <v>7726</v>
      </c>
      <c r="G3253" s="50" t="s">
        <v>581</v>
      </c>
      <c r="H3253" s="50" t="s">
        <v>188</v>
      </c>
      <c r="I3253" s="79"/>
      <c r="J3253" s="79"/>
      <c r="K3253" s="82">
        <v>57.2</v>
      </c>
      <c r="L3253" s="48" t="s">
        <v>7750</v>
      </c>
      <c r="M3253" s="50" t="s">
        <v>190</v>
      </c>
      <c r="N3253" s="50" t="s">
        <v>190</v>
      </c>
      <c r="O3253" s="54">
        <f>VLOOKUP(A3253,'Shurjoint Multiplier Sheet'!A:E,4,FALSE)</f>
        <v>0</v>
      </c>
      <c r="P3253" s="91">
        <v>2378.4699999999998</v>
      </c>
      <c r="Q3253" s="91">
        <f t="shared" si="58"/>
        <v>0</v>
      </c>
    </row>
    <row r="3254" spans="1:17" x14ac:dyDescent="0.25">
      <c r="A3254" s="48" t="s">
        <v>148</v>
      </c>
      <c r="B3254" s="55" t="s">
        <v>3929</v>
      </c>
      <c r="C3254" s="49" t="s">
        <v>3930</v>
      </c>
      <c r="D3254" s="49" t="s">
        <v>7712</v>
      </c>
      <c r="E3254" s="75">
        <v>191988060374</v>
      </c>
      <c r="F3254" s="53" t="s">
        <v>7727</v>
      </c>
      <c r="G3254" s="50" t="s">
        <v>585</v>
      </c>
      <c r="H3254" s="50" t="s">
        <v>188</v>
      </c>
      <c r="I3254" s="79"/>
      <c r="J3254" s="79"/>
      <c r="K3254" s="82">
        <v>46</v>
      </c>
      <c r="L3254" s="48" t="s">
        <v>7750</v>
      </c>
      <c r="M3254" s="50" t="s">
        <v>190</v>
      </c>
      <c r="N3254" s="50" t="s">
        <v>190</v>
      </c>
      <c r="O3254" s="54">
        <f>VLOOKUP(A3254,'Shurjoint Multiplier Sheet'!A:E,4,FALSE)</f>
        <v>0</v>
      </c>
      <c r="P3254" s="91">
        <v>3234.59</v>
      </c>
      <c r="Q3254" s="91">
        <f t="shared" si="58"/>
        <v>0</v>
      </c>
    </row>
    <row r="3255" spans="1:17" x14ac:dyDescent="0.25">
      <c r="A3255" s="48" t="s">
        <v>148</v>
      </c>
      <c r="B3255" s="55" t="s">
        <v>3931</v>
      </c>
      <c r="C3255" s="49" t="s">
        <v>3932</v>
      </c>
      <c r="D3255" s="49" t="s">
        <v>7712</v>
      </c>
      <c r="E3255" s="75">
        <v>191988060398</v>
      </c>
      <c r="F3255" s="53" t="s">
        <v>7727</v>
      </c>
      <c r="G3255" s="50" t="s">
        <v>1231</v>
      </c>
      <c r="H3255" s="50" t="s">
        <v>188</v>
      </c>
      <c r="I3255" s="79"/>
      <c r="J3255" s="79"/>
      <c r="K3255" s="82">
        <v>50</v>
      </c>
      <c r="L3255" s="48" t="s">
        <v>7751</v>
      </c>
      <c r="M3255" s="50" t="s">
        <v>190</v>
      </c>
      <c r="N3255" s="50" t="s">
        <v>190</v>
      </c>
      <c r="O3255" s="54">
        <f>VLOOKUP(A3255,'Shurjoint Multiplier Sheet'!A:E,4,FALSE)</f>
        <v>0</v>
      </c>
      <c r="P3255" s="91" t="e">
        <v>#N/A</v>
      </c>
      <c r="Q3255" s="91" t="e">
        <f t="shared" si="58"/>
        <v>#N/A</v>
      </c>
    </row>
    <row r="3256" spans="1:17" x14ac:dyDescent="0.25">
      <c r="A3256" s="48" t="s">
        <v>148</v>
      </c>
      <c r="B3256" s="55" t="s">
        <v>3933</v>
      </c>
      <c r="C3256" s="49" t="s">
        <v>3934</v>
      </c>
      <c r="D3256" s="49" t="s">
        <v>7712</v>
      </c>
      <c r="E3256" s="75">
        <v>191988060404</v>
      </c>
      <c r="F3256" s="53" t="s">
        <v>7727</v>
      </c>
      <c r="G3256" s="50" t="s">
        <v>1231</v>
      </c>
      <c r="H3256" s="50" t="s">
        <v>188</v>
      </c>
      <c r="I3256" s="79"/>
      <c r="J3256" s="79"/>
      <c r="K3256" s="82">
        <v>50</v>
      </c>
      <c r="L3256" s="48" t="s">
        <v>7750</v>
      </c>
      <c r="M3256" s="50" t="s">
        <v>190</v>
      </c>
      <c r="N3256" s="50" t="s">
        <v>190</v>
      </c>
      <c r="O3256" s="54">
        <f>VLOOKUP(A3256,'Shurjoint Multiplier Sheet'!A:E,4,FALSE)</f>
        <v>0</v>
      </c>
      <c r="P3256" s="91">
        <v>3234.59</v>
      </c>
      <c r="Q3256" s="91">
        <f t="shared" si="58"/>
        <v>0</v>
      </c>
    </row>
    <row r="3257" spans="1:17" x14ac:dyDescent="0.25">
      <c r="A3257" s="48" t="s">
        <v>148</v>
      </c>
      <c r="B3257" s="55" t="s">
        <v>3935</v>
      </c>
      <c r="C3257" s="49" t="s">
        <v>3936</v>
      </c>
      <c r="D3257" s="49" t="s">
        <v>7712</v>
      </c>
      <c r="E3257" s="75">
        <v>191988060435</v>
      </c>
      <c r="F3257" s="53" t="s">
        <v>7727</v>
      </c>
      <c r="G3257" s="50" t="s">
        <v>1321</v>
      </c>
      <c r="H3257" s="50" t="s">
        <v>188</v>
      </c>
      <c r="I3257" s="79"/>
      <c r="J3257" s="79"/>
      <c r="K3257" s="82">
        <v>7.7</v>
      </c>
      <c r="L3257" s="48" t="s">
        <v>7751</v>
      </c>
      <c r="M3257" s="50" t="s">
        <v>190</v>
      </c>
      <c r="N3257" s="50" t="s">
        <v>190</v>
      </c>
      <c r="O3257" s="54">
        <f>VLOOKUP(A3257,'Shurjoint Multiplier Sheet'!A:E,4,FALSE)</f>
        <v>0</v>
      </c>
      <c r="P3257" s="91">
        <v>1091.78</v>
      </c>
      <c r="Q3257" s="91">
        <f t="shared" si="58"/>
        <v>0</v>
      </c>
    </row>
    <row r="3258" spans="1:17" x14ac:dyDescent="0.25">
      <c r="A3258" s="48" t="s">
        <v>148</v>
      </c>
      <c r="B3258" s="55" t="s">
        <v>3937</v>
      </c>
      <c r="C3258" s="49" t="s">
        <v>3938</v>
      </c>
      <c r="D3258" s="49" t="s">
        <v>7712</v>
      </c>
      <c r="E3258" s="75">
        <v>191988060442</v>
      </c>
      <c r="F3258" s="53" t="s">
        <v>7727</v>
      </c>
      <c r="G3258" s="50" t="s">
        <v>1321</v>
      </c>
      <c r="H3258" s="50" t="s">
        <v>188</v>
      </c>
      <c r="I3258" s="79"/>
      <c r="J3258" s="79"/>
      <c r="K3258" s="82">
        <v>7.7</v>
      </c>
      <c r="L3258" s="48" t="s">
        <v>7750</v>
      </c>
      <c r="M3258" s="50" t="s">
        <v>190</v>
      </c>
      <c r="N3258" s="50" t="s">
        <v>190</v>
      </c>
      <c r="O3258" s="54">
        <f>VLOOKUP(A3258,'Shurjoint Multiplier Sheet'!A:E,4,FALSE)</f>
        <v>0</v>
      </c>
      <c r="P3258" s="91">
        <v>1187.18</v>
      </c>
      <c r="Q3258" s="91">
        <f t="shared" si="58"/>
        <v>0</v>
      </c>
    </row>
    <row r="3259" spans="1:17" x14ac:dyDescent="0.25">
      <c r="A3259" s="48" t="s">
        <v>148</v>
      </c>
      <c r="B3259" s="55" t="s">
        <v>3951</v>
      </c>
      <c r="C3259" s="49" t="s">
        <v>3952</v>
      </c>
      <c r="D3259" s="49" t="s">
        <v>7712</v>
      </c>
      <c r="E3259" s="75">
        <v>191988060466</v>
      </c>
      <c r="F3259" s="53" t="s">
        <v>7727</v>
      </c>
      <c r="G3259" s="50" t="s">
        <v>1361</v>
      </c>
      <c r="H3259" s="50" t="s">
        <v>188</v>
      </c>
      <c r="I3259" s="79"/>
      <c r="J3259" s="79"/>
      <c r="K3259" s="82">
        <v>14.3</v>
      </c>
      <c r="L3259" s="48" t="s">
        <v>7751</v>
      </c>
      <c r="M3259" s="50" t="s">
        <v>190</v>
      </c>
      <c r="N3259" s="50" t="s">
        <v>190</v>
      </c>
      <c r="O3259" s="54">
        <f>VLOOKUP(A3259,'Shurjoint Multiplier Sheet'!A:E,4,FALSE)</f>
        <v>0</v>
      </c>
      <c r="P3259" s="91" t="e">
        <v>#N/A</v>
      </c>
      <c r="Q3259" s="91" t="e">
        <f t="shared" si="58"/>
        <v>#N/A</v>
      </c>
    </row>
    <row r="3260" spans="1:17" x14ac:dyDescent="0.25">
      <c r="A3260" s="48" t="s">
        <v>148</v>
      </c>
      <c r="B3260" s="55" t="s">
        <v>3953</v>
      </c>
      <c r="C3260" s="49" t="s">
        <v>3954</v>
      </c>
      <c r="D3260" s="49" t="s">
        <v>7712</v>
      </c>
      <c r="E3260" s="75">
        <v>191988060480</v>
      </c>
      <c r="F3260" s="53" t="s">
        <v>7727</v>
      </c>
      <c r="G3260" s="50" t="s">
        <v>1361</v>
      </c>
      <c r="H3260" s="50" t="s">
        <v>188</v>
      </c>
      <c r="I3260" s="79"/>
      <c r="J3260" s="79"/>
      <c r="K3260" s="82">
        <v>14.3</v>
      </c>
      <c r="L3260" s="48" t="s">
        <v>7750</v>
      </c>
      <c r="M3260" s="50" t="s">
        <v>190</v>
      </c>
      <c r="N3260" s="50" t="s">
        <v>190</v>
      </c>
      <c r="O3260" s="54">
        <f>VLOOKUP(A3260,'Shurjoint Multiplier Sheet'!A:E,4,FALSE)</f>
        <v>0</v>
      </c>
      <c r="P3260" s="91">
        <v>1700.5</v>
      </c>
      <c r="Q3260" s="91">
        <f t="shared" si="58"/>
        <v>0</v>
      </c>
    </row>
    <row r="3261" spans="1:17" x14ac:dyDescent="0.25">
      <c r="A3261" s="48" t="s">
        <v>148</v>
      </c>
      <c r="B3261" s="55" t="s">
        <v>3967</v>
      </c>
      <c r="C3261" s="49" t="s">
        <v>3968</v>
      </c>
      <c r="D3261" s="49" t="s">
        <v>7712</v>
      </c>
      <c r="E3261" s="75">
        <v>191988060510</v>
      </c>
      <c r="F3261" s="53" t="s">
        <v>7727</v>
      </c>
      <c r="G3261" s="50" t="s">
        <v>1384</v>
      </c>
      <c r="H3261" s="50" t="s">
        <v>188</v>
      </c>
      <c r="I3261" s="79"/>
      <c r="J3261" s="79"/>
      <c r="K3261" s="82">
        <v>24</v>
      </c>
      <c r="L3261" s="48" t="s">
        <v>7751</v>
      </c>
      <c r="M3261" s="50" t="s">
        <v>190</v>
      </c>
      <c r="N3261" s="50" t="s">
        <v>190</v>
      </c>
      <c r="O3261" s="54">
        <f>VLOOKUP(A3261,'Shurjoint Multiplier Sheet'!A:E,4,FALSE)</f>
        <v>0</v>
      </c>
      <c r="P3261" s="91" t="e">
        <v>#N/A</v>
      </c>
      <c r="Q3261" s="91" t="e">
        <f t="shared" si="58"/>
        <v>#N/A</v>
      </c>
    </row>
    <row r="3262" spans="1:17" x14ac:dyDescent="0.25">
      <c r="A3262" s="48" t="s">
        <v>148</v>
      </c>
      <c r="B3262" s="55" t="s">
        <v>3969</v>
      </c>
      <c r="C3262" s="49" t="s">
        <v>3970</v>
      </c>
      <c r="D3262" s="49" t="s">
        <v>7712</v>
      </c>
      <c r="E3262" s="75">
        <v>191988060527</v>
      </c>
      <c r="F3262" s="53" t="s">
        <v>7727</v>
      </c>
      <c r="G3262" s="50" t="s">
        <v>1384</v>
      </c>
      <c r="H3262" s="50" t="s">
        <v>188</v>
      </c>
      <c r="I3262" s="79"/>
      <c r="J3262" s="79"/>
      <c r="K3262" s="82">
        <v>24</v>
      </c>
      <c r="L3262" s="48" t="s">
        <v>7750</v>
      </c>
      <c r="M3262" s="50" t="s">
        <v>190</v>
      </c>
      <c r="N3262" s="50" t="s">
        <v>190</v>
      </c>
      <c r="O3262" s="54">
        <f>VLOOKUP(A3262,'Shurjoint Multiplier Sheet'!A:E,4,FALSE)</f>
        <v>0</v>
      </c>
      <c r="P3262" s="91">
        <v>2140.91</v>
      </c>
      <c r="Q3262" s="91">
        <f t="shared" si="58"/>
        <v>0</v>
      </c>
    </row>
    <row r="3263" spans="1:17" x14ac:dyDescent="0.25">
      <c r="A3263" s="48" t="s">
        <v>148</v>
      </c>
      <c r="B3263" s="55" t="s">
        <v>3971</v>
      </c>
      <c r="C3263" s="49" t="s">
        <v>3972</v>
      </c>
      <c r="D3263" s="49" t="s">
        <v>7712</v>
      </c>
      <c r="E3263" s="75">
        <v>191988060640</v>
      </c>
      <c r="F3263" s="53" t="s">
        <v>7727</v>
      </c>
      <c r="G3263" s="50" t="s">
        <v>581</v>
      </c>
      <c r="H3263" s="50" t="s">
        <v>188</v>
      </c>
      <c r="I3263" s="79"/>
      <c r="J3263" s="79"/>
      <c r="K3263" s="82">
        <v>24</v>
      </c>
      <c r="L3263" s="48" t="s">
        <v>7751</v>
      </c>
      <c r="M3263" s="50" t="s">
        <v>190</v>
      </c>
      <c r="N3263" s="50" t="s">
        <v>190</v>
      </c>
      <c r="O3263" s="54">
        <f>VLOOKUP(A3263,'Shurjoint Multiplier Sheet'!A:E,4,FALSE)</f>
        <v>0</v>
      </c>
      <c r="P3263" s="91" t="e">
        <v>#N/A</v>
      </c>
      <c r="Q3263" s="91" t="e">
        <f t="shared" si="58"/>
        <v>#N/A</v>
      </c>
    </row>
    <row r="3264" spans="1:17" x14ac:dyDescent="0.25">
      <c r="A3264" s="48" t="s">
        <v>148</v>
      </c>
      <c r="B3264" s="55" t="s">
        <v>3973</v>
      </c>
      <c r="C3264" s="49" t="s">
        <v>3974</v>
      </c>
      <c r="D3264" s="49" t="s">
        <v>7712</v>
      </c>
      <c r="E3264" s="75">
        <v>191988060657</v>
      </c>
      <c r="F3264" s="53" t="s">
        <v>7727</v>
      </c>
      <c r="G3264" s="50" t="s">
        <v>581</v>
      </c>
      <c r="H3264" s="50" t="s">
        <v>188</v>
      </c>
      <c r="I3264" s="79"/>
      <c r="J3264" s="79"/>
      <c r="K3264" s="82">
        <v>24</v>
      </c>
      <c r="L3264" s="48" t="s">
        <v>7750</v>
      </c>
      <c r="M3264" s="50" t="s">
        <v>190</v>
      </c>
      <c r="N3264" s="50" t="s">
        <v>190</v>
      </c>
      <c r="O3264" s="54">
        <f>VLOOKUP(A3264,'Shurjoint Multiplier Sheet'!A:E,4,FALSE)</f>
        <v>0</v>
      </c>
      <c r="P3264" s="91">
        <v>2140.91</v>
      </c>
      <c r="Q3264" s="91">
        <f t="shared" si="58"/>
        <v>0</v>
      </c>
    </row>
    <row r="3265" spans="1:17" x14ac:dyDescent="0.25">
      <c r="A3265" s="48" t="s">
        <v>148</v>
      </c>
      <c r="B3265" s="55" t="s">
        <v>3987</v>
      </c>
      <c r="C3265" s="49" t="s">
        <v>3988</v>
      </c>
      <c r="D3265" s="49" t="s">
        <v>7712</v>
      </c>
      <c r="E3265" s="75">
        <v>191988060732</v>
      </c>
      <c r="F3265" s="53" t="s">
        <v>7728</v>
      </c>
      <c r="G3265" s="50" t="s">
        <v>256</v>
      </c>
      <c r="H3265" s="50" t="s">
        <v>188</v>
      </c>
      <c r="I3265" s="79"/>
      <c r="J3265" s="79"/>
      <c r="K3265" s="82">
        <v>22</v>
      </c>
      <c r="L3265" s="48" t="s">
        <v>7751</v>
      </c>
      <c r="M3265" s="50" t="s">
        <v>190</v>
      </c>
      <c r="N3265" s="50" t="s">
        <v>190</v>
      </c>
      <c r="O3265" s="54">
        <f>VLOOKUP(A3265,'Shurjoint Multiplier Sheet'!A:E,4,FALSE)</f>
        <v>0</v>
      </c>
      <c r="P3265" s="91">
        <v>1429.21</v>
      </c>
      <c r="Q3265" s="91">
        <f t="shared" si="58"/>
        <v>0</v>
      </c>
    </row>
    <row r="3266" spans="1:17" x14ac:dyDescent="0.25">
      <c r="A3266" s="48" t="s">
        <v>148</v>
      </c>
      <c r="B3266" s="55" t="s">
        <v>3989</v>
      </c>
      <c r="C3266" s="49" t="s">
        <v>3990</v>
      </c>
      <c r="D3266" s="49" t="s">
        <v>7712</v>
      </c>
      <c r="E3266" s="75">
        <v>191988060749</v>
      </c>
      <c r="F3266" s="53" t="s">
        <v>7728</v>
      </c>
      <c r="G3266" s="50" t="s">
        <v>256</v>
      </c>
      <c r="H3266" s="50" t="s">
        <v>188</v>
      </c>
      <c r="I3266" s="79"/>
      <c r="J3266" s="79"/>
      <c r="K3266" s="82">
        <v>22</v>
      </c>
      <c r="L3266" s="48" t="s">
        <v>7750</v>
      </c>
      <c r="M3266" s="50" t="s">
        <v>190</v>
      </c>
      <c r="N3266" s="50" t="s">
        <v>190</v>
      </c>
      <c r="O3266" s="54">
        <f>VLOOKUP(A3266,'Shurjoint Multiplier Sheet'!A:E,4,FALSE)</f>
        <v>0</v>
      </c>
      <c r="P3266" s="91">
        <v>1554.09</v>
      </c>
      <c r="Q3266" s="91">
        <f t="shared" si="58"/>
        <v>0</v>
      </c>
    </row>
    <row r="3267" spans="1:17" x14ac:dyDescent="0.25">
      <c r="A3267" s="48" t="s">
        <v>148</v>
      </c>
      <c r="B3267" s="55" t="s">
        <v>3991</v>
      </c>
      <c r="C3267" s="49" t="s">
        <v>3992</v>
      </c>
      <c r="D3267" s="49" t="s">
        <v>7712</v>
      </c>
      <c r="E3267" s="75">
        <v>191988060770</v>
      </c>
      <c r="F3267" s="53" t="s">
        <v>7728</v>
      </c>
      <c r="G3267" s="50" t="s">
        <v>259</v>
      </c>
      <c r="H3267" s="50" t="s">
        <v>188</v>
      </c>
      <c r="I3267" s="79"/>
      <c r="J3267" s="79"/>
      <c r="K3267" s="82">
        <v>24.6</v>
      </c>
      <c r="L3267" s="48" t="s">
        <v>7750</v>
      </c>
      <c r="M3267" s="50" t="s">
        <v>190</v>
      </c>
      <c r="N3267" s="50" t="s">
        <v>190</v>
      </c>
      <c r="O3267" s="54">
        <f>VLOOKUP(A3267,'Shurjoint Multiplier Sheet'!A:E,4,FALSE)</f>
        <v>0</v>
      </c>
      <c r="P3267" s="91">
        <v>2121.5</v>
      </c>
      <c r="Q3267" s="91">
        <f t="shared" si="58"/>
        <v>0</v>
      </c>
    </row>
    <row r="3268" spans="1:17" x14ac:dyDescent="0.25">
      <c r="A3268" s="48" t="s">
        <v>148</v>
      </c>
      <c r="B3268" s="55" t="s">
        <v>3993</v>
      </c>
      <c r="C3268" s="49" t="s">
        <v>3994</v>
      </c>
      <c r="D3268" s="49" t="s">
        <v>7712</v>
      </c>
      <c r="E3268" s="75">
        <v>191988060800</v>
      </c>
      <c r="F3268" s="53" t="s">
        <v>7728</v>
      </c>
      <c r="G3268" s="50" t="s">
        <v>196</v>
      </c>
      <c r="H3268" s="50" t="s">
        <v>188</v>
      </c>
      <c r="I3268" s="79"/>
      <c r="J3268" s="79"/>
      <c r="K3268" s="82">
        <v>2.6</v>
      </c>
      <c r="L3268" s="48" t="s">
        <v>7750</v>
      </c>
      <c r="M3268" s="50" t="s">
        <v>190</v>
      </c>
      <c r="N3268" s="50" t="s">
        <v>190</v>
      </c>
      <c r="O3268" s="54">
        <f>VLOOKUP(A3268,'Shurjoint Multiplier Sheet'!A:E,4,FALSE)</f>
        <v>0</v>
      </c>
      <c r="P3268" s="91">
        <v>470.4</v>
      </c>
      <c r="Q3268" s="91">
        <f t="shared" si="58"/>
        <v>0</v>
      </c>
    </row>
    <row r="3269" spans="1:17" x14ac:dyDescent="0.25">
      <c r="A3269" s="48" t="s">
        <v>148</v>
      </c>
      <c r="B3269" s="55" t="s">
        <v>3995</v>
      </c>
      <c r="C3269" s="49" t="s">
        <v>3996</v>
      </c>
      <c r="D3269" s="49" t="s">
        <v>7712</v>
      </c>
      <c r="E3269" s="75">
        <v>191988060824</v>
      </c>
      <c r="F3269" s="53" t="s">
        <v>7728</v>
      </c>
      <c r="G3269" s="50" t="s">
        <v>199</v>
      </c>
      <c r="H3269" s="50" t="s">
        <v>188</v>
      </c>
      <c r="I3269" s="79"/>
      <c r="J3269" s="79"/>
      <c r="K3269" s="82">
        <v>3.5</v>
      </c>
      <c r="L3269" s="48" t="s">
        <v>7751</v>
      </c>
      <c r="M3269" s="50" t="s">
        <v>190</v>
      </c>
      <c r="N3269" s="50" t="s">
        <v>190</v>
      </c>
      <c r="O3269" s="54">
        <f>VLOOKUP(A3269,'Shurjoint Multiplier Sheet'!A:E,4,FALSE)</f>
        <v>0</v>
      </c>
      <c r="P3269" s="91">
        <v>432.6</v>
      </c>
      <c r="Q3269" s="91">
        <f t="shared" si="58"/>
        <v>0</v>
      </c>
    </row>
    <row r="3270" spans="1:17" x14ac:dyDescent="0.25">
      <c r="A3270" s="48" t="s">
        <v>148</v>
      </c>
      <c r="B3270" s="55" t="s">
        <v>3997</v>
      </c>
      <c r="C3270" s="49" t="s">
        <v>3998</v>
      </c>
      <c r="D3270" s="49" t="s">
        <v>7712</v>
      </c>
      <c r="E3270" s="75">
        <v>191988060831</v>
      </c>
      <c r="F3270" s="53" t="s">
        <v>7728</v>
      </c>
      <c r="G3270" s="50" t="s">
        <v>199</v>
      </c>
      <c r="H3270" s="50" t="s">
        <v>188</v>
      </c>
      <c r="I3270" s="79"/>
      <c r="J3270" s="79"/>
      <c r="K3270" s="82">
        <v>3.5</v>
      </c>
      <c r="L3270" s="48" t="s">
        <v>7750</v>
      </c>
      <c r="M3270" s="50" t="s">
        <v>190</v>
      </c>
      <c r="N3270" s="50" t="s">
        <v>190</v>
      </c>
      <c r="O3270" s="54">
        <f>VLOOKUP(A3270,'Shurjoint Multiplier Sheet'!A:E,4,FALSE)</f>
        <v>0</v>
      </c>
      <c r="P3270" s="91">
        <v>470.4</v>
      </c>
      <c r="Q3270" s="91">
        <f t="shared" si="58"/>
        <v>0</v>
      </c>
    </row>
    <row r="3271" spans="1:17" x14ac:dyDescent="0.25">
      <c r="A3271" s="48" t="s">
        <v>148</v>
      </c>
      <c r="B3271" s="55" t="s">
        <v>3999</v>
      </c>
      <c r="C3271" s="49" t="s">
        <v>4000</v>
      </c>
      <c r="D3271" s="49" t="s">
        <v>7712</v>
      </c>
      <c r="E3271" s="75">
        <v>191988060855</v>
      </c>
      <c r="F3271" s="53" t="s">
        <v>7728</v>
      </c>
      <c r="G3271" s="50" t="s">
        <v>202</v>
      </c>
      <c r="H3271" s="50" t="s">
        <v>188</v>
      </c>
      <c r="I3271" s="79"/>
      <c r="J3271" s="79"/>
      <c r="K3271" s="82">
        <v>6.8</v>
      </c>
      <c r="L3271" s="48" t="s">
        <v>7751</v>
      </c>
      <c r="M3271" s="50" t="s">
        <v>190</v>
      </c>
      <c r="N3271" s="50" t="s">
        <v>190</v>
      </c>
      <c r="O3271" s="54">
        <f>VLOOKUP(A3271,'Shurjoint Multiplier Sheet'!A:E,4,FALSE)</f>
        <v>0</v>
      </c>
      <c r="P3271" s="91" t="e">
        <v>#N/A</v>
      </c>
      <c r="Q3271" s="91" t="e">
        <f t="shared" si="58"/>
        <v>#N/A</v>
      </c>
    </row>
    <row r="3272" spans="1:17" x14ac:dyDescent="0.25">
      <c r="A3272" s="48" t="s">
        <v>148</v>
      </c>
      <c r="B3272" s="55" t="s">
        <v>4001</v>
      </c>
      <c r="C3272" s="49" t="s">
        <v>4002</v>
      </c>
      <c r="D3272" s="49" t="s">
        <v>7712</v>
      </c>
      <c r="E3272" s="75">
        <v>191988060862</v>
      </c>
      <c r="F3272" s="53" t="s">
        <v>7728</v>
      </c>
      <c r="G3272" s="50" t="s">
        <v>202</v>
      </c>
      <c r="H3272" s="50" t="s">
        <v>188</v>
      </c>
      <c r="I3272" s="79"/>
      <c r="J3272" s="79"/>
      <c r="K3272" s="82">
        <v>6.8</v>
      </c>
      <c r="L3272" s="48" t="s">
        <v>7750</v>
      </c>
      <c r="M3272" s="50" t="s">
        <v>190</v>
      </c>
      <c r="N3272" s="50" t="s">
        <v>190</v>
      </c>
      <c r="O3272" s="54">
        <f>VLOOKUP(A3272,'Shurjoint Multiplier Sheet'!A:E,4,FALSE)</f>
        <v>0</v>
      </c>
      <c r="P3272" s="91">
        <v>692.08</v>
      </c>
      <c r="Q3272" s="91">
        <f t="shared" si="58"/>
        <v>0</v>
      </c>
    </row>
    <row r="3273" spans="1:17" x14ac:dyDescent="0.25">
      <c r="A3273" s="48" t="s">
        <v>148</v>
      </c>
      <c r="B3273" s="55" t="s">
        <v>4003</v>
      </c>
      <c r="C3273" s="49" t="s">
        <v>4004</v>
      </c>
      <c r="D3273" s="49" t="s">
        <v>7712</v>
      </c>
      <c r="E3273" s="75">
        <v>191988060893</v>
      </c>
      <c r="F3273" s="53" t="s">
        <v>7728</v>
      </c>
      <c r="G3273" s="50" t="s">
        <v>232</v>
      </c>
      <c r="H3273" s="50" t="s">
        <v>188</v>
      </c>
      <c r="I3273" s="79"/>
      <c r="J3273" s="79"/>
      <c r="K3273" s="82">
        <v>13</v>
      </c>
      <c r="L3273" s="48" t="s">
        <v>7750</v>
      </c>
      <c r="M3273" s="50" t="s">
        <v>190</v>
      </c>
      <c r="N3273" s="50" t="s">
        <v>190</v>
      </c>
      <c r="O3273" s="54">
        <f>VLOOKUP(A3273,'Shurjoint Multiplier Sheet'!A:E,4,FALSE)</f>
        <v>0</v>
      </c>
      <c r="P3273" s="91">
        <v>971.38</v>
      </c>
      <c r="Q3273" s="91">
        <f t="shared" si="58"/>
        <v>0</v>
      </c>
    </row>
    <row r="3274" spans="1:17" x14ac:dyDescent="0.25">
      <c r="A3274" s="48" t="s">
        <v>165</v>
      </c>
      <c r="B3274" s="55" t="s">
        <v>2335</v>
      </c>
      <c r="C3274" s="49" t="s">
        <v>2336</v>
      </c>
      <c r="D3274" s="49" t="s">
        <v>7713</v>
      </c>
      <c r="E3274" s="75">
        <v>670750672712</v>
      </c>
      <c r="F3274" s="53">
        <v>723</v>
      </c>
      <c r="G3274" s="50" t="s">
        <v>1667</v>
      </c>
      <c r="H3274" s="50" t="s">
        <v>188</v>
      </c>
      <c r="I3274" s="79"/>
      <c r="J3274" s="79"/>
      <c r="K3274" s="82">
        <v>0.95</v>
      </c>
      <c r="L3274" s="48" t="s">
        <v>511</v>
      </c>
      <c r="M3274" s="50" t="s">
        <v>278</v>
      </c>
      <c r="N3274" s="50" t="s">
        <v>3053</v>
      </c>
      <c r="O3274" s="54">
        <f>VLOOKUP(A3274,'Shurjoint Multiplier Sheet'!A:E,4,FALSE)</f>
        <v>0</v>
      </c>
      <c r="P3274" s="91">
        <v>53.51</v>
      </c>
      <c r="Q3274" s="91">
        <f t="shared" si="58"/>
        <v>0</v>
      </c>
    </row>
    <row r="3275" spans="1:17" x14ac:dyDescent="0.25">
      <c r="A3275" s="48" t="s">
        <v>165</v>
      </c>
      <c r="B3275" s="55" t="s">
        <v>2337</v>
      </c>
      <c r="C3275" s="49" t="s">
        <v>2338</v>
      </c>
      <c r="D3275" s="49" t="s">
        <v>7713</v>
      </c>
      <c r="E3275" s="75">
        <v>191988072568</v>
      </c>
      <c r="F3275" s="53">
        <v>723</v>
      </c>
      <c r="G3275" s="50" t="s">
        <v>1667</v>
      </c>
      <c r="H3275" s="50" t="s">
        <v>188</v>
      </c>
      <c r="I3275" s="79"/>
      <c r="J3275" s="79"/>
      <c r="K3275" s="82">
        <v>0.9</v>
      </c>
      <c r="L3275" s="48" t="s">
        <v>189</v>
      </c>
      <c r="M3275" s="50" t="s">
        <v>278</v>
      </c>
      <c r="N3275" s="50" t="s">
        <v>3053</v>
      </c>
      <c r="O3275" s="54">
        <f>VLOOKUP(A3275,'Shurjoint Multiplier Sheet'!A:E,4,FALSE)</f>
        <v>0</v>
      </c>
      <c r="P3275" s="91">
        <v>49.21</v>
      </c>
      <c r="Q3275" s="91">
        <f t="shared" si="58"/>
        <v>0</v>
      </c>
    </row>
    <row r="3276" spans="1:17" x14ac:dyDescent="0.25">
      <c r="A3276" s="48" t="s">
        <v>165</v>
      </c>
      <c r="B3276" s="55" t="s">
        <v>2339</v>
      </c>
      <c r="C3276" s="49" t="s">
        <v>2340</v>
      </c>
      <c r="D3276" s="49" t="s">
        <v>7713</v>
      </c>
      <c r="E3276" s="75">
        <v>670750672736</v>
      </c>
      <c r="F3276" s="53">
        <v>723</v>
      </c>
      <c r="G3276" s="50" t="s">
        <v>6543</v>
      </c>
      <c r="H3276" s="50" t="s">
        <v>188</v>
      </c>
      <c r="I3276" s="79"/>
      <c r="J3276" s="79"/>
      <c r="K3276" s="82">
        <v>0.82</v>
      </c>
      <c r="L3276" s="48" t="s">
        <v>511</v>
      </c>
      <c r="M3276" s="50" t="s">
        <v>278</v>
      </c>
      <c r="N3276" s="50" t="s">
        <v>3053</v>
      </c>
      <c r="O3276" s="54">
        <f>VLOOKUP(A3276,'Shurjoint Multiplier Sheet'!A:E,4,FALSE)</f>
        <v>0</v>
      </c>
      <c r="P3276" s="91">
        <v>53.51</v>
      </c>
      <c r="Q3276" s="91">
        <f t="shared" si="58"/>
        <v>0</v>
      </c>
    </row>
    <row r="3277" spans="1:17" x14ac:dyDescent="0.25">
      <c r="A3277" s="48" t="s">
        <v>165</v>
      </c>
      <c r="B3277" s="55" t="s">
        <v>7698</v>
      </c>
      <c r="C3277" s="49" t="str">
        <f>VLOOKUP(B3277,[1]Data!$A$86:$B$9088,2,FALSE)</f>
        <v>1.25X0.5 723 SADDLE-LET PTD E</v>
      </c>
      <c r="D3277" s="49" t="s">
        <v>7713</v>
      </c>
      <c r="E3277" s="75"/>
      <c r="F3277" s="53">
        <v>723</v>
      </c>
      <c r="G3277" s="50" t="s">
        <v>6543</v>
      </c>
      <c r="H3277" s="50" t="s">
        <v>188</v>
      </c>
      <c r="I3277" s="79"/>
      <c r="J3277" s="79"/>
      <c r="K3277" s="82">
        <v>0.9</v>
      </c>
      <c r="L3277" s="48" t="s">
        <v>189</v>
      </c>
      <c r="M3277" s="50" t="s">
        <v>278</v>
      </c>
      <c r="N3277" s="50" t="s">
        <v>3053</v>
      </c>
      <c r="O3277" s="54">
        <f>VLOOKUP(A3277,'Shurjoint Multiplier Sheet'!A:E,4,FALSE)</f>
        <v>0</v>
      </c>
      <c r="P3277" s="91">
        <v>49.21</v>
      </c>
      <c r="Q3277" s="91">
        <f t="shared" si="58"/>
        <v>0</v>
      </c>
    </row>
    <row r="3278" spans="1:17" x14ac:dyDescent="0.25">
      <c r="A3278" s="48" t="s">
        <v>165</v>
      </c>
      <c r="B3278" s="55" t="s">
        <v>2341</v>
      </c>
      <c r="C3278" s="49" t="s">
        <v>2342</v>
      </c>
      <c r="D3278" s="49" t="s">
        <v>7713</v>
      </c>
      <c r="E3278" s="75">
        <v>670750672743</v>
      </c>
      <c r="F3278" s="53">
        <v>723</v>
      </c>
      <c r="G3278" s="50" t="s">
        <v>6546</v>
      </c>
      <c r="H3278" s="50" t="s">
        <v>188</v>
      </c>
      <c r="I3278" s="79"/>
      <c r="J3278" s="79"/>
      <c r="K3278" s="82">
        <v>0.84</v>
      </c>
      <c r="L3278" s="48" t="s">
        <v>511</v>
      </c>
      <c r="M3278" s="50" t="s">
        <v>278</v>
      </c>
      <c r="N3278" s="50" t="s">
        <v>3053</v>
      </c>
      <c r="O3278" s="54">
        <f>VLOOKUP(A3278,'Shurjoint Multiplier Sheet'!A:E,4,FALSE)</f>
        <v>0</v>
      </c>
      <c r="P3278" s="91">
        <v>53.51</v>
      </c>
      <c r="Q3278" s="91">
        <f t="shared" si="58"/>
        <v>0</v>
      </c>
    </row>
    <row r="3279" spans="1:17" x14ac:dyDescent="0.25">
      <c r="A3279" s="48" t="s">
        <v>165</v>
      </c>
      <c r="B3279" s="55" t="s">
        <v>2343</v>
      </c>
      <c r="C3279" s="49" t="s">
        <v>2344</v>
      </c>
      <c r="D3279" s="49" t="s">
        <v>7713</v>
      </c>
      <c r="E3279" s="75">
        <v>191988114527</v>
      </c>
      <c r="F3279" s="53">
        <v>723</v>
      </c>
      <c r="G3279" s="50" t="s">
        <v>6546</v>
      </c>
      <c r="H3279" s="50" t="s">
        <v>188</v>
      </c>
      <c r="I3279" s="79"/>
      <c r="J3279" s="79"/>
      <c r="K3279" s="82">
        <v>0.9</v>
      </c>
      <c r="L3279" s="48" t="s">
        <v>189</v>
      </c>
      <c r="M3279" s="50" t="s">
        <v>278</v>
      </c>
      <c r="N3279" s="50" t="s">
        <v>3053</v>
      </c>
      <c r="O3279" s="54">
        <f>VLOOKUP(A3279,'Shurjoint Multiplier Sheet'!A:E,4,FALSE)</f>
        <v>0</v>
      </c>
      <c r="P3279" s="91">
        <v>49.21</v>
      </c>
      <c r="Q3279" s="91">
        <f t="shared" si="58"/>
        <v>0</v>
      </c>
    </row>
    <row r="3280" spans="1:17" x14ac:dyDescent="0.25">
      <c r="A3280" s="48" t="s">
        <v>165</v>
      </c>
      <c r="B3280" s="55" t="s">
        <v>2345</v>
      </c>
      <c r="C3280" s="49" t="s">
        <v>2346</v>
      </c>
      <c r="D3280" s="49" t="s">
        <v>7713</v>
      </c>
      <c r="E3280" s="75">
        <v>670750812958</v>
      </c>
      <c r="F3280" s="53">
        <v>723</v>
      </c>
      <c r="G3280" s="50" t="s">
        <v>1685</v>
      </c>
      <c r="H3280" s="50" t="s">
        <v>188</v>
      </c>
      <c r="I3280" s="79"/>
      <c r="J3280" s="79"/>
      <c r="K3280" s="82">
        <v>0.93</v>
      </c>
      <c r="L3280" s="48" t="s">
        <v>511</v>
      </c>
      <c r="M3280" s="50" t="s">
        <v>278</v>
      </c>
      <c r="N3280" s="50" t="s">
        <v>3053</v>
      </c>
      <c r="O3280" s="54">
        <f>VLOOKUP(A3280,'Shurjoint Multiplier Sheet'!A:E,4,FALSE)</f>
        <v>0</v>
      </c>
      <c r="P3280" s="91">
        <v>53.51</v>
      </c>
      <c r="Q3280" s="91">
        <f t="shared" si="58"/>
        <v>0</v>
      </c>
    </row>
    <row r="3281" spans="1:17" x14ac:dyDescent="0.25">
      <c r="A3281" s="48" t="s">
        <v>165</v>
      </c>
      <c r="B3281" s="55" t="s">
        <v>2347</v>
      </c>
      <c r="C3281" s="49" t="s">
        <v>2348</v>
      </c>
      <c r="D3281" s="49" t="s">
        <v>7713</v>
      </c>
      <c r="E3281" s="75">
        <v>670750812781</v>
      </c>
      <c r="F3281" s="53">
        <v>723</v>
      </c>
      <c r="G3281" s="50" t="s">
        <v>1685</v>
      </c>
      <c r="H3281" s="50" t="s">
        <v>188</v>
      </c>
      <c r="I3281" s="79"/>
      <c r="J3281" s="79"/>
      <c r="K3281" s="82">
        <v>0.93</v>
      </c>
      <c r="L3281" s="48" t="s">
        <v>7748</v>
      </c>
      <c r="M3281" s="50" t="s">
        <v>278</v>
      </c>
      <c r="N3281" s="50" t="s">
        <v>3053</v>
      </c>
      <c r="O3281" s="54">
        <f>VLOOKUP(A3281,'Shurjoint Multiplier Sheet'!A:E,4,FALSE)</f>
        <v>0</v>
      </c>
      <c r="P3281" s="91">
        <v>79.39</v>
      </c>
      <c r="Q3281" s="91">
        <f t="shared" si="58"/>
        <v>0</v>
      </c>
    </row>
    <row r="3282" spans="1:17" x14ac:dyDescent="0.25">
      <c r="A3282" s="48" t="s">
        <v>165</v>
      </c>
      <c r="B3282" s="55" t="s">
        <v>7699</v>
      </c>
      <c r="C3282" s="49" t="str">
        <f>VLOOKUP(B3282,[1]Data!$A$86:$B$9088,2,FALSE)</f>
        <v>1.5X1 723 SADDLE-LET PTD E</v>
      </c>
      <c r="D3282" s="49" t="s">
        <v>7713</v>
      </c>
      <c r="E3282" s="75"/>
      <c r="F3282" s="53">
        <v>723</v>
      </c>
      <c r="G3282" s="50" t="s">
        <v>1685</v>
      </c>
      <c r="H3282" s="50" t="s">
        <v>188</v>
      </c>
      <c r="I3282" s="79"/>
      <c r="J3282" s="79"/>
      <c r="K3282" s="82">
        <v>0.9</v>
      </c>
      <c r="L3282" s="48" t="s">
        <v>189</v>
      </c>
      <c r="M3282" s="50" t="s">
        <v>278</v>
      </c>
      <c r="N3282" s="50" t="s">
        <v>3053</v>
      </c>
      <c r="O3282" s="54">
        <f>VLOOKUP(A3282,'Shurjoint Multiplier Sheet'!A:E,4,FALSE)</f>
        <v>0</v>
      </c>
      <c r="P3282" s="91">
        <v>49.21</v>
      </c>
      <c r="Q3282" s="91">
        <f t="shared" si="58"/>
        <v>0</v>
      </c>
    </row>
    <row r="3283" spans="1:17" x14ac:dyDescent="0.25">
      <c r="A3283" s="48" t="s">
        <v>165</v>
      </c>
      <c r="B3283" s="55" t="s">
        <v>2349</v>
      </c>
      <c r="C3283" s="49" t="s">
        <v>2350</v>
      </c>
      <c r="D3283" s="49" t="s">
        <v>7713</v>
      </c>
      <c r="E3283" s="75">
        <v>670750672767</v>
      </c>
      <c r="F3283" s="53">
        <v>723</v>
      </c>
      <c r="G3283" s="50" t="s">
        <v>4301</v>
      </c>
      <c r="H3283" s="50" t="s">
        <v>188</v>
      </c>
      <c r="I3283" s="79"/>
      <c r="J3283" s="79"/>
      <c r="K3283" s="82">
        <v>0.79</v>
      </c>
      <c r="L3283" s="48" t="s">
        <v>511</v>
      </c>
      <c r="M3283" s="50" t="s">
        <v>278</v>
      </c>
      <c r="N3283" s="50" t="s">
        <v>3053</v>
      </c>
      <c r="O3283" s="54">
        <f>VLOOKUP(A3283,'Shurjoint Multiplier Sheet'!A:E,4,FALSE)</f>
        <v>0</v>
      </c>
      <c r="P3283" s="91">
        <v>53.51</v>
      </c>
      <c r="Q3283" s="91">
        <f t="shared" si="58"/>
        <v>0</v>
      </c>
    </row>
    <row r="3284" spans="1:17" x14ac:dyDescent="0.25">
      <c r="A3284" s="48" t="s">
        <v>165</v>
      </c>
      <c r="B3284" s="55" t="s">
        <v>2351</v>
      </c>
      <c r="C3284" s="49" t="s">
        <v>2352</v>
      </c>
      <c r="D3284" s="49" t="s">
        <v>7713</v>
      </c>
      <c r="E3284" s="75">
        <v>191988046064</v>
      </c>
      <c r="F3284" s="53">
        <v>723</v>
      </c>
      <c r="G3284" s="50" t="s">
        <v>4301</v>
      </c>
      <c r="H3284" s="50" t="s">
        <v>188</v>
      </c>
      <c r="I3284" s="79"/>
      <c r="J3284" s="79"/>
      <c r="K3284" s="82">
        <v>0.79</v>
      </c>
      <c r="L3284" s="48" t="s">
        <v>7748</v>
      </c>
      <c r="M3284" s="50" t="s">
        <v>278</v>
      </c>
      <c r="N3284" s="50" t="s">
        <v>3053</v>
      </c>
      <c r="O3284" s="54">
        <f>VLOOKUP(A3284,'Shurjoint Multiplier Sheet'!A:E,4,FALSE)</f>
        <v>0</v>
      </c>
      <c r="P3284" s="91" t="e">
        <v>#N/A</v>
      </c>
      <c r="Q3284" s="91" t="e">
        <f t="shared" si="58"/>
        <v>#N/A</v>
      </c>
    </row>
    <row r="3285" spans="1:17" x14ac:dyDescent="0.25">
      <c r="A3285" s="48" t="s">
        <v>165</v>
      </c>
      <c r="B3285" s="55" t="s">
        <v>2353</v>
      </c>
      <c r="C3285" s="49" t="s">
        <v>2354</v>
      </c>
      <c r="D3285" s="49" t="s">
        <v>7713</v>
      </c>
      <c r="E3285" s="75">
        <v>670750812446</v>
      </c>
      <c r="F3285" s="53">
        <v>723</v>
      </c>
      <c r="G3285" s="50" t="s">
        <v>4301</v>
      </c>
      <c r="H3285" s="50" t="s">
        <v>188</v>
      </c>
      <c r="I3285" s="79"/>
      <c r="J3285" s="79"/>
      <c r="K3285" s="82">
        <v>0.82</v>
      </c>
      <c r="L3285" s="48" t="s">
        <v>511</v>
      </c>
      <c r="M3285" s="50" t="s">
        <v>278</v>
      </c>
      <c r="N3285" s="50" t="s">
        <v>3053</v>
      </c>
      <c r="O3285" s="54">
        <f>VLOOKUP(A3285,'Shurjoint Multiplier Sheet'!A:E,4,FALSE)</f>
        <v>0</v>
      </c>
      <c r="P3285" s="91">
        <v>53.51</v>
      </c>
      <c r="Q3285" s="91">
        <f t="shared" si="58"/>
        <v>0</v>
      </c>
    </row>
    <row r="3286" spans="1:17" x14ac:dyDescent="0.25">
      <c r="A3286" s="48" t="s">
        <v>165</v>
      </c>
      <c r="B3286" s="55" t="s">
        <v>2355</v>
      </c>
      <c r="C3286" s="49" t="s">
        <v>2356</v>
      </c>
      <c r="D3286" s="49" t="s">
        <v>7713</v>
      </c>
      <c r="E3286" s="75">
        <v>670750673023</v>
      </c>
      <c r="F3286" s="53">
        <v>723</v>
      </c>
      <c r="G3286" s="50" t="s">
        <v>1261</v>
      </c>
      <c r="H3286" s="50" t="s">
        <v>188</v>
      </c>
      <c r="I3286" s="79"/>
      <c r="J3286" s="79"/>
      <c r="K3286" s="82">
        <v>0.93</v>
      </c>
      <c r="L3286" s="48" t="s">
        <v>511</v>
      </c>
      <c r="M3286" s="50" t="s">
        <v>278</v>
      </c>
      <c r="N3286" s="50" t="s">
        <v>3053</v>
      </c>
      <c r="O3286" s="54">
        <f>VLOOKUP(A3286,'Shurjoint Multiplier Sheet'!A:E,4,FALSE)</f>
        <v>0</v>
      </c>
      <c r="P3286" s="91">
        <v>60.57</v>
      </c>
      <c r="Q3286" s="91">
        <f t="shared" si="58"/>
        <v>0</v>
      </c>
    </row>
    <row r="3287" spans="1:17" x14ac:dyDescent="0.25">
      <c r="A3287" s="48" t="s">
        <v>165</v>
      </c>
      <c r="B3287" s="55" t="s">
        <v>2357</v>
      </c>
      <c r="C3287" s="49" t="s">
        <v>2358</v>
      </c>
      <c r="D3287" s="49" t="s">
        <v>7713</v>
      </c>
      <c r="E3287" s="75">
        <v>191988114442</v>
      </c>
      <c r="F3287" s="53">
        <v>723</v>
      </c>
      <c r="G3287" s="50" t="s">
        <v>1261</v>
      </c>
      <c r="H3287" s="50" t="s">
        <v>188</v>
      </c>
      <c r="I3287" s="79"/>
      <c r="J3287" s="79"/>
      <c r="K3287" s="82">
        <v>0.9</v>
      </c>
      <c r="L3287" s="48" t="s">
        <v>189</v>
      </c>
      <c r="M3287" s="50" t="s">
        <v>278</v>
      </c>
      <c r="N3287" s="50" t="s">
        <v>3053</v>
      </c>
      <c r="O3287" s="54">
        <f>VLOOKUP(A3287,'Shurjoint Multiplier Sheet'!A:E,4,FALSE)</f>
        <v>0</v>
      </c>
      <c r="P3287" s="91">
        <v>55.7</v>
      </c>
      <c r="Q3287" s="91">
        <f t="shared" si="58"/>
        <v>0</v>
      </c>
    </row>
    <row r="3288" spans="1:17" x14ac:dyDescent="0.25">
      <c r="A3288" s="48" t="s">
        <v>165</v>
      </c>
      <c r="B3288" s="55" t="s">
        <v>2359</v>
      </c>
      <c r="C3288" s="49" t="s">
        <v>2360</v>
      </c>
      <c r="D3288" s="49" t="s">
        <v>7713</v>
      </c>
      <c r="E3288" s="75">
        <v>670750673030</v>
      </c>
      <c r="F3288" s="53">
        <v>723</v>
      </c>
      <c r="G3288" s="50" t="s">
        <v>1271</v>
      </c>
      <c r="H3288" s="50" t="s">
        <v>188</v>
      </c>
      <c r="I3288" s="79"/>
      <c r="J3288" s="79"/>
      <c r="K3288" s="82">
        <v>0.99</v>
      </c>
      <c r="L3288" s="48" t="s">
        <v>511</v>
      </c>
      <c r="M3288" s="50" t="s">
        <v>278</v>
      </c>
      <c r="N3288" s="50" t="s">
        <v>3053</v>
      </c>
      <c r="O3288" s="54">
        <f>VLOOKUP(A3288,'Shurjoint Multiplier Sheet'!A:E,4,FALSE)</f>
        <v>0</v>
      </c>
      <c r="P3288" s="91">
        <v>62.92</v>
      </c>
      <c r="Q3288" s="91">
        <f t="shared" si="58"/>
        <v>0</v>
      </c>
    </row>
    <row r="3289" spans="1:17" x14ac:dyDescent="0.25">
      <c r="A3289" s="48" t="s">
        <v>165</v>
      </c>
      <c r="B3289" s="55" t="s">
        <v>2361</v>
      </c>
      <c r="C3289" s="49" t="s">
        <v>2362</v>
      </c>
      <c r="D3289" s="49" t="s">
        <v>7713</v>
      </c>
      <c r="E3289" s="75">
        <v>670750673207</v>
      </c>
      <c r="F3289" s="53">
        <v>723</v>
      </c>
      <c r="G3289" s="50" t="s">
        <v>1425</v>
      </c>
      <c r="H3289" s="50" t="s">
        <v>188</v>
      </c>
      <c r="I3289" s="79"/>
      <c r="J3289" s="79"/>
      <c r="K3289" s="82">
        <v>0.84</v>
      </c>
      <c r="L3289" s="48" t="s">
        <v>511</v>
      </c>
      <c r="M3289" s="50" t="s">
        <v>278</v>
      </c>
      <c r="N3289" s="50" t="s">
        <v>3053</v>
      </c>
      <c r="O3289" s="54">
        <f>VLOOKUP(A3289,'Shurjoint Multiplier Sheet'!A:E,4,FALSE)</f>
        <v>0</v>
      </c>
      <c r="P3289" s="91">
        <v>62.92</v>
      </c>
      <c r="Q3289" s="91">
        <f t="shared" si="58"/>
        <v>0</v>
      </c>
    </row>
    <row r="3290" spans="1:17" x14ac:dyDescent="0.25">
      <c r="A3290" s="48" t="s">
        <v>165</v>
      </c>
      <c r="B3290" s="55" t="s">
        <v>2363</v>
      </c>
      <c r="C3290" s="49" t="s">
        <v>2364</v>
      </c>
      <c r="D3290" s="49" t="s">
        <v>7713</v>
      </c>
      <c r="E3290" s="75">
        <v>670750813108</v>
      </c>
      <c r="F3290" s="53">
        <v>723</v>
      </c>
      <c r="G3290" s="50" t="s">
        <v>1428</v>
      </c>
      <c r="H3290" s="50" t="s">
        <v>188</v>
      </c>
      <c r="I3290" s="79"/>
      <c r="J3290" s="79"/>
      <c r="K3290" s="82">
        <v>0.93</v>
      </c>
      <c r="L3290" s="48" t="s">
        <v>511</v>
      </c>
      <c r="M3290" s="50" t="s">
        <v>278</v>
      </c>
      <c r="N3290" s="50" t="s">
        <v>3053</v>
      </c>
      <c r="O3290" s="54">
        <f>VLOOKUP(A3290,'Shurjoint Multiplier Sheet'!A:E,4,FALSE)</f>
        <v>0</v>
      </c>
      <c r="P3290" s="91">
        <v>62.92</v>
      </c>
      <c r="Q3290" s="91">
        <f t="shared" si="58"/>
        <v>0</v>
      </c>
    </row>
    <row r="3291" spans="1:17" x14ac:dyDescent="0.25">
      <c r="A3291" s="48" t="s">
        <v>165</v>
      </c>
      <c r="B3291" s="55" t="s">
        <v>2365</v>
      </c>
      <c r="C3291" s="49" t="s">
        <v>2366</v>
      </c>
      <c r="D3291" s="49" t="s">
        <v>7713</v>
      </c>
      <c r="E3291" s="75">
        <v>670750813627</v>
      </c>
      <c r="F3291" s="53">
        <v>723</v>
      </c>
      <c r="G3291" s="50" t="s">
        <v>1433</v>
      </c>
      <c r="H3291" s="50" t="s">
        <v>188</v>
      </c>
      <c r="I3291" s="79"/>
      <c r="J3291" s="79"/>
      <c r="K3291" s="82">
        <v>0.77</v>
      </c>
      <c r="L3291" s="48" t="s">
        <v>511</v>
      </c>
      <c r="M3291" s="50" t="s">
        <v>278</v>
      </c>
      <c r="N3291" s="50" t="s">
        <v>3053</v>
      </c>
      <c r="O3291" s="54">
        <f>VLOOKUP(A3291,'Shurjoint Multiplier Sheet'!A:E,4,FALSE)</f>
        <v>0</v>
      </c>
      <c r="P3291" s="91">
        <v>53.51</v>
      </c>
      <c r="Q3291" s="91">
        <f t="shared" si="58"/>
        <v>0</v>
      </c>
    </row>
    <row r="3292" spans="1:17" x14ac:dyDescent="0.25">
      <c r="A3292" s="48" t="s">
        <v>165</v>
      </c>
      <c r="B3292" s="55" t="s">
        <v>2367</v>
      </c>
      <c r="C3292" s="49" t="s">
        <v>2368</v>
      </c>
      <c r="D3292" s="49" t="s">
        <v>7713</v>
      </c>
      <c r="E3292" s="75">
        <v>670750673221</v>
      </c>
      <c r="F3292" s="53">
        <v>723</v>
      </c>
      <c r="G3292" s="50" t="s">
        <v>3126</v>
      </c>
      <c r="H3292" s="50" t="s">
        <v>188</v>
      </c>
      <c r="I3292" s="79"/>
      <c r="J3292" s="79"/>
      <c r="K3292" s="82">
        <v>0.84</v>
      </c>
      <c r="L3292" s="48" t="s">
        <v>511</v>
      </c>
      <c r="M3292" s="50" t="s">
        <v>278</v>
      </c>
      <c r="N3292" s="50" t="s">
        <v>3053</v>
      </c>
      <c r="O3292" s="54">
        <f>VLOOKUP(A3292,'Shurjoint Multiplier Sheet'!A:E,4,FALSE)</f>
        <v>0</v>
      </c>
      <c r="P3292" s="91">
        <v>53.51</v>
      </c>
      <c r="Q3292" s="91">
        <f t="shared" si="58"/>
        <v>0</v>
      </c>
    </row>
    <row r="3293" spans="1:17" x14ac:dyDescent="0.25">
      <c r="A3293" s="48" t="s">
        <v>165</v>
      </c>
      <c r="B3293" s="55" t="s">
        <v>7694</v>
      </c>
      <c r="C3293" s="49" t="str">
        <f>VLOOKUP(B3293,[1]Data!$A$86:$B$9088,2,FALSE)</f>
        <v>1.25-1.5X0.5 723 GASKET ONLY E</v>
      </c>
      <c r="D3293" s="49" t="s">
        <v>7714</v>
      </c>
      <c r="E3293" s="75"/>
      <c r="F3293" s="53" t="s">
        <v>4750</v>
      </c>
      <c r="G3293" s="50" t="s">
        <v>7745</v>
      </c>
      <c r="H3293" s="50" t="s">
        <v>188</v>
      </c>
      <c r="I3293" s="79"/>
      <c r="J3293" s="79"/>
      <c r="K3293" s="82">
        <v>4.2</v>
      </c>
      <c r="L3293" s="48" t="s">
        <v>190</v>
      </c>
      <c r="M3293" s="50" t="s">
        <v>278</v>
      </c>
      <c r="N3293" s="50" t="s">
        <v>3053</v>
      </c>
      <c r="O3293" s="54">
        <f>VLOOKUP(A3293,'Shurjoint Multiplier Sheet'!A:E,4,FALSE)</f>
        <v>0</v>
      </c>
      <c r="P3293" s="91">
        <v>29.2</v>
      </c>
      <c r="Q3293" s="91">
        <f t="shared" si="58"/>
        <v>0</v>
      </c>
    </row>
    <row r="3294" spans="1:17" x14ac:dyDescent="0.25">
      <c r="A3294" s="48" t="s">
        <v>165</v>
      </c>
      <c r="B3294" s="55" t="s">
        <v>4637</v>
      </c>
      <c r="C3294" s="49" t="s">
        <v>4638</v>
      </c>
      <c r="D3294" s="49" t="s">
        <v>7714</v>
      </c>
      <c r="E3294" s="75">
        <v>191988069933</v>
      </c>
      <c r="F3294" s="53" t="s">
        <v>4750</v>
      </c>
      <c r="G3294" s="50" t="s">
        <v>7746</v>
      </c>
      <c r="H3294" s="50" t="s">
        <v>188</v>
      </c>
      <c r="I3294" s="79"/>
      <c r="J3294" s="79"/>
      <c r="K3294" s="82">
        <v>0.02</v>
      </c>
      <c r="L3294" s="48" t="s">
        <v>190</v>
      </c>
      <c r="M3294" s="50" t="s">
        <v>278</v>
      </c>
      <c r="N3294" s="50" t="s">
        <v>2475</v>
      </c>
      <c r="O3294" s="54">
        <f>VLOOKUP(A3294,'Shurjoint Multiplier Sheet'!A:E,4,FALSE)</f>
        <v>0</v>
      </c>
      <c r="P3294" s="91">
        <v>29.2</v>
      </c>
      <c r="Q3294" s="91">
        <f t="shared" si="58"/>
        <v>0</v>
      </c>
    </row>
    <row r="3295" spans="1:17" x14ac:dyDescent="0.25">
      <c r="A3295" s="48" t="s">
        <v>165</v>
      </c>
      <c r="B3295" s="55" t="s">
        <v>7679</v>
      </c>
      <c r="C3295" s="49" t="str">
        <f>VLOOKUP(B3295,[1]Data!$A$86:$B$9088,2,FALSE)</f>
        <v>2-2.5X0.5 723 GASKET ONLY E</v>
      </c>
      <c r="D3295" s="49" t="s">
        <v>7714</v>
      </c>
      <c r="E3295" s="75"/>
      <c r="F3295" s="53" t="s">
        <v>4750</v>
      </c>
      <c r="G3295" s="50" t="s">
        <v>7747</v>
      </c>
      <c r="H3295" s="50" t="s">
        <v>188</v>
      </c>
      <c r="I3295" s="79"/>
      <c r="J3295" s="79"/>
      <c r="K3295" s="82">
        <v>4.2</v>
      </c>
      <c r="L3295" s="48" t="s">
        <v>190</v>
      </c>
      <c r="M3295" s="50" t="s">
        <v>278</v>
      </c>
      <c r="N3295" s="50" t="s">
        <v>3053</v>
      </c>
      <c r="O3295" s="54">
        <f>VLOOKUP(A3295,'Shurjoint Multiplier Sheet'!A:E,4,FALSE)</f>
        <v>0</v>
      </c>
      <c r="P3295" s="91">
        <v>34.61</v>
      </c>
      <c r="Q3295" s="91">
        <f t="shared" ref="Q3295:Q3298" si="59">O3295*P3295</f>
        <v>0</v>
      </c>
    </row>
    <row r="3296" spans="1:17" x14ac:dyDescent="0.25">
      <c r="A3296" s="48" t="s">
        <v>165</v>
      </c>
      <c r="B3296" s="55" t="s">
        <v>7693</v>
      </c>
      <c r="C3296" s="49" t="str">
        <f>VLOOKUP(B3296,[1]Data!$A$86:$B$9088,2,FALSE)</f>
        <v>1.25-1.5X0.5 723 GASKET ONLY T</v>
      </c>
      <c r="D3296" s="49" t="s">
        <v>7714</v>
      </c>
      <c r="E3296" s="75"/>
      <c r="F3296" s="53" t="s">
        <v>4750</v>
      </c>
      <c r="G3296" s="50" t="s">
        <v>7745</v>
      </c>
      <c r="H3296" s="50" t="s">
        <v>188</v>
      </c>
      <c r="I3296" s="79"/>
      <c r="J3296" s="79"/>
      <c r="K3296" s="82">
        <v>4.2</v>
      </c>
      <c r="L3296" s="48" t="s">
        <v>190</v>
      </c>
      <c r="M3296" s="50" t="s">
        <v>220</v>
      </c>
      <c r="N3296" s="50" t="s">
        <v>3053</v>
      </c>
      <c r="O3296" s="54">
        <f>VLOOKUP(A3296,'Shurjoint Multiplier Sheet'!A:E,4,FALSE)</f>
        <v>0</v>
      </c>
      <c r="P3296" s="91">
        <v>29.2</v>
      </c>
      <c r="Q3296" s="91">
        <f t="shared" si="59"/>
        <v>0</v>
      </c>
    </row>
    <row r="3297" spans="1:17" x14ac:dyDescent="0.25">
      <c r="A3297" s="48" t="s">
        <v>165</v>
      </c>
      <c r="B3297" s="55" t="s">
        <v>7680</v>
      </c>
      <c r="C3297" s="49" t="str">
        <f>VLOOKUP(B3297,[1]Data!$A$86:$B$9088,2,FALSE)</f>
        <v>1.5-1.25X0.5-1 723 GSKT ONLY T</v>
      </c>
      <c r="D3297" s="49" t="s">
        <v>7714</v>
      </c>
      <c r="E3297" s="75"/>
      <c r="F3297" s="53" t="s">
        <v>4750</v>
      </c>
      <c r="G3297" s="50" t="s">
        <v>7746</v>
      </c>
      <c r="H3297" s="50" t="s">
        <v>188</v>
      </c>
      <c r="I3297" s="79"/>
      <c r="J3297" s="79"/>
      <c r="K3297" s="82">
        <v>4.2</v>
      </c>
      <c r="L3297" s="48" t="s">
        <v>190</v>
      </c>
      <c r="M3297" s="50" t="s">
        <v>220</v>
      </c>
      <c r="N3297" s="50" t="s">
        <v>2475</v>
      </c>
      <c r="O3297" s="54">
        <f>VLOOKUP(A3297,'Shurjoint Multiplier Sheet'!A:E,4,FALSE)</f>
        <v>0</v>
      </c>
      <c r="P3297" s="91">
        <v>29.2</v>
      </c>
      <c r="Q3297" s="91">
        <f t="shared" si="59"/>
        <v>0</v>
      </c>
    </row>
    <row r="3298" spans="1:17" x14ac:dyDescent="0.25">
      <c r="A3298" s="48" t="s">
        <v>165</v>
      </c>
      <c r="B3298" s="55" t="s">
        <v>7681</v>
      </c>
      <c r="C3298" s="49" t="str">
        <f>VLOOKUP(B3298,[1]Data!$A$86:$B$9088,2,FALSE)</f>
        <v>2-2.5X0.5 723 GASKET ONLY T</v>
      </c>
      <c r="D3298" s="49" t="s">
        <v>7714</v>
      </c>
      <c r="E3298" s="75"/>
      <c r="F3298" s="53" t="s">
        <v>4750</v>
      </c>
      <c r="G3298" s="50" t="s">
        <v>7747</v>
      </c>
      <c r="H3298" s="50" t="s">
        <v>188</v>
      </c>
      <c r="I3298" s="79"/>
      <c r="J3298" s="79"/>
      <c r="K3298" s="82">
        <v>0.02</v>
      </c>
      <c r="L3298" s="48" t="s">
        <v>190</v>
      </c>
      <c r="M3298" s="50" t="s">
        <v>220</v>
      </c>
      <c r="N3298" s="50" t="s">
        <v>3053</v>
      </c>
      <c r="O3298" s="54">
        <f>VLOOKUP(A3298,'Shurjoint Multiplier Sheet'!A:E,4,FALSE)</f>
        <v>0</v>
      </c>
      <c r="P3298" s="91">
        <v>34.61</v>
      </c>
      <c r="Q3298" s="91">
        <f t="shared" si="59"/>
        <v>0</v>
      </c>
    </row>
    <row r="3299" spans="1:17" x14ac:dyDescent="0.25">
      <c r="A3299" s="48" t="s">
        <v>31</v>
      </c>
      <c r="B3299" s="49" t="s">
        <v>3548</v>
      </c>
      <c r="C3299" s="49" t="s">
        <v>3549</v>
      </c>
      <c r="D3299" s="49" t="s">
        <v>3550</v>
      </c>
      <c r="E3299" s="75">
        <v>191988045289</v>
      </c>
      <c r="F3299" s="53">
        <v>79</v>
      </c>
      <c r="G3299" s="50" t="s">
        <v>256</v>
      </c>
      <c r="H3299" s="50" t="s">
        <v>188</v>
      </c>
      <c r="I3299" s="78">
        <v>20</v>
      </c>
      <c r="J3299" s="78"/>
      <c r="K3299" s="82">
        <v>52.98</v>
      </c>
      <c r="L3299" s="48" t="s">
        <v>7748</v>
      </c>
      <c r="M3299" s="50" t="s">
        <v>278</v>
      </c>
      <c r="N3299" s="50" t="s">
        <v>3551</v>
      </c>
      <c r="O3299" s="54">
        <f>VLOOKUP(A3299,'Shurjoint Multiplier Sheet'!A:E,4,FALSE)</f>
        <v>0</v>
      </c>
      <c r="P3299" s="91">
        <v>4550.54</v>
      </c>
      <c r="Q3299" s="91">
        <f t="shared" ref="Q3299:Q3362" si="60">O3299*P3299</f>
        <v>0</v>
      </c>
    </row>
    <row r="3300" spans="1:17" x14ac:dyDescent="0.25">
      <c r="A3300" s="48" t="s">
        <v>31</v>
      </c>
      <c r="B3300" s="49" t="s">
        <v>3552</v>
      </c>
      <c r="C3300" s="49" t="s">
        <v>3553</v>
      </c>
      <c r="D3300" s="49" t="s">
        <v>3550</v>
      </c>
      <c r="E3300" s="75">
        <v>191988045296</v>
      </c>
      <c r="F3300" s="53">
        <v>79</v>
      </c>
      <c r="G3300" s="50" t="s">
        <v>256</v>
      </c>
      <c r="H3300" s="50" t="s">
        <v>188</v>
      </c>
      <c r="I3300" s="78">
        <v>20</v>
      </c>
      <c r="J3300" s="78"/>
      <c r="K3300" s="82">
        <v>52.98</v>
      </c>
      <c r="L3300" s="48" t="s">
        <v>189</v>
      </c>
      <c r="M3300" s="50" t="s">
        <v>278</v>
      </c>
      <c r="N3300" s="50" t="s">
        <v>3551</v>
      </c>
      <c r="O3300" s="54">
        <f>VLOOKUP(A3300,'Shurjoint Multiplier Sheet'!A:E,4,FALSE)</f>
        <v>0</v>
      </c>
      <c r="P3300" s="91">
        <v>3391</v>
      </c>
      <c r="Q3300" s="91">
        <f t="shared" si="60"/>
        <v>0</v>
      </c>
    </row>
    <row r="3301" spans="1:17" x14ac:dyDescent="0.25">
      <c r="A3301" s="48" t="s">
        <v>31</v>
      </c>
      <c r="B3301" s="49" t="s">
        <v>3554</v>
      </c>
      <c r="C3301" s="49" t="s">
        <v>3555</v>
      </c>
      <c r="D3301" s="49" t="s">
        <v>3550</v>
      </c>
      <c r="E3301" s="75">
        <v>191988045302</v>
      </c>
      <c r="F3301" s="53">
        <v>79</v>
      </c>
      <c r="G3301" s="50" t="s">
        <v>256</v>
      </c>
      <c r="H3301" s="50" t="s">
        <v>188</v>
      </c>
      <c r="I3301" s="78">
        <v>20</v>
      </c>
      <c r="J3301" s="78"/>
      <c r="K3301" s="82">
        <v>52.98</v>
      </c>
      <c r="L3301" s="48" t="s">
        <v>189</v>
      </c>
      <c r="M3301" s="50" t="s">
        <v>220</v>
      </c>
      <c r="N3301" s="50" t="s">
        <v>3551</v>
      </c>
      <c r="O3301" s="54">
        <f>VLOOKUP(A3301,'Shurjoint Multiplier Sheet'!A:E,4,FALSE)</f>
        <v>0</v>
      </c>
      <c r="P3301" s="91">
        <v>3391</v>
      </c>
      <c r="Q3301" s="91">
        <f t="shared" si="60"/>
        <v>0</v>
      </c>
    </row>
    <row r="3302" spans="1:17" x14ac:dyDescent="0.25">
      <c r="A3302" s="48" t="s">
        <v>31</v>
      </c>
      <c r="B3302" s="49" t="s">
        <v>3556</v>
      </c>
      <c r="C3302" s="49" t="s">
        <v>3557</v>
      </c>
      <c r="D3302" s="49" t="s">
        <v>3550</v>
      </c>
      <c r="E3302" s="75">
        <v>191988045319</v>
      </c>
      <c r="F3302" s="53">
        <v>79</v>
      </c>
      <c r="G3302" s="50" t="s">
        <v>259</v>
      </c>
      <c r="H3302" s="50" t="s">
        <v>188</v>
      </c>
      <c r="I3302" s="78">
        <v>12</v>
      </c>
      <c r="J3302" s="78"/>
      <c r="K3302" s="82">
        <v>63.27</v>
      </c>
      <c r="L3302" s="48" t="s">
        <v>7748</v>
      </c>
      <c r="M3302" s="50" t="s">
        <v>278</v>
      </c>
      <c r="N3302" s="50" t="s">
        <v>3551</v>
      </c>
      <c r="O3302" s="54">
        <f>VLOOKUP(A3302,'Shurjoint Multiplier Sheet'!A:E,4,FALSE)</f>
        <v>0</v>
      </c>
      <c r="P3302" s="91">
        <v>5865.31</v>
      </c>
      <c r="Q3302" s="91">
        <f t="shared" si="60"/>
        <v>0</v>
      </c>
    </row>
    <row r="3303" spans="1:17" x14ac:dyDescent="0.25">
      <c r="A3303" s="48" t="s">
        <v>31</v>
      </c>
      <c r="B3303" s="49" t="s">
        <v>3558</v>
      </c>
      <c r="C3303" s="49" t="s">
        <v>3559</v>
      </c>
      <c r="D3303" s="49" t="s">
        <v>3550</v>
      </c>
      <c r="E3303" s="75">
        <v>191988045326</v>
      </c>
      <c r="F3303" s="53">
        <v>79</v>
      </c>
      <c r="G3303" s="50" t="s">
        <v>259</v>
      </c>
      <c r="H3303" s="50" t="s">
        <v>188</v>
      </c>
      <c r="I3303" s="78">
        <v>12</v>
      </c>
      <c r="J3303" s="78"/>
      <c r="K3303" s="82">
        <v>63.1</v>
      </c>
      <c r="L3303" s="48" t="s">
        <v>7748</v>
      </c>
      <c r="M3303" s="50" t="s">
        <v>220</v>
      </c>
      <c r="N3303" s="50" t="s">
        <v>3551</v>
      </c>
      <c r="O3303" s="54">
        <f>VLOOKUP(A3303,'Shurjoint Multiplier Sheet'!A:E,4,FALSE)</f>
        <v>0</v>
      </c>
      <c r="P3303" s="91">
        <v>5865.31</v>
      </c>
      <c r="Q3303" s="91">
        <f t="shared" si="60"/>
        <v>0</v>
      </c>
    </row>
    <row r="3304" spans="1:17" x14ac:dyDescent="0.25">
      <c r="A3304" s="48" t="s">
        <v>31</v>
      </c>
      <c r="B3304" s="49" t="s">
        <v>3560</v>
      </c>
      <c r="C3304" s="49" t="s">
        <v>3561</v>
      </c>
      <c r="D3304" s="49" t="s">
        <v>3550</v>
      </c>
      <c r="E3304" s="75">
        <v>191988045333</v>
      </c>
      <c r="F3304" s="53">
        <v>79</v>
      </c>
      <c r="G3304" s="50" t="s">
        <v>259</v>
      </c>
      <c r="H3304" s="50" t="s">
        <v>188</v>
      </c>
      <c r="I3304" s="78">
        <v>12</v>
      </c>
      <c r="J3304" s="78"/>
      <c r="K3304" s="82">
        <v>63.27</v>
      </c>
      <c r="L3304" s="48" t="s">
        <v>189</v>
      </c>
      <c r="M3304" s="50" t="s">
        <v>278</v>
      </c>
      <c r="N3304" s="50" t="s">
        <v>3551</v>
      </c>
      <c r="O3304" s="54">
        <f>VLOOKUP(A3304,'Shurjoint Multiplier Sheet'!A:E,4,FALSE)</f>
        <v>0</v>
      </c>
      <c r="P3304" s="91">
        <v>4254.7700000000004</v>
      </c>
      <c r="Q3304" s="91">
        <f t="shared" si="60"/>
        <v>0</v>
      </c>
    </row>
    <row r="3305" spans="1:17" x14ac:dyDescent="0.25">
      <c r="A3305" s="48" t="s">
        <v>31</v>
      </c>
      <c r="B3305" s="49" t="s">
        <v>3562</v>
      </c>
      <c r="C3305" s="49" t="s">
        <v>3563</v>
      </c>
      <c r="D3305" s="49" t="s">
        <v>3550</v>
      </c>
      <c r="E3305" s="75">
        <v>191988045340</v>
      </c>
      <c r="F3305" s="53">
        <v>79</v>
      </c>
      <c r="G3305" s="50" t="s">
        <v>259</v>
      </c>
      <c r="H3305" s="50" t="s">
        <v>188</v>
      </c>
      <c r="I3305" s="78">
        <v>12</v>
      </c>
      <c r="J3305" s="78"/>
      <c r="K3305" s="82">
        <v>63.27</v>
      </c>
      <c r="L3305" s="48" t="s">
        <v>189</v>
      </c>
      <c r="M3305" s="50" t="s">
        <v>220</v>
      </c>
      <c r="N3305" s="50" t="s">
        <v>3551</v>
      </c>
      <c r="O3305" s="54">
        <f>VLOOKUP(A3305,'Shurjoint Multiplier Sheet'!A:E,4,FALSE)</f>
        <v>0</v>
      </c>
      <c r="P3305" s="91">
        <v>4254.7700000000004</v>
      </c>
      <c r="Q3305" s="91">
        <f t="shared" si="60"/>
        <v>0</v>
      </c>
    </row>
    <row r="3306" spans="1:17" x14ac:dyDescent="0.25">
      <c r="A3306" s="48" t="s">
        <v>31</v>
      </c>
      <c r="B3306" s="49" t="s">
        <v>3564</v>
      </c>
      <c r="C3306" s="49" t="s">
        <v>3565</v>
      </c>
      <c r="D3306" s="49" t="s">
        <v>3550</v>
      </c>
      <c r="E3306" s="75">
        <v>191988045357</v>
      </c>
      <c r="F3306" s="53">
        <v>79</v>
      </c>
      <c r="G3306" s="50" t="s">
        <v>323</v>
      </c>
      <c r="H3306" s="50" t="s">
        <v>188</v>
      </c>
      <c r="I3306" s="78">
        <v>10</v>
      </c>
      <c r="J3306" s="78"/>
      <c r="K3306" s="82">
        <v>93.7</v>
      </c>
      <c r="L3306" s="48" t="s">
        <v>7748</v>
      </c>
      <c r="M3306" s="50" t="s">
        <v>278</v>
      </c>
      <c r="N3306" s="50" t="s">
        <v>3551</v>
      </c>
      <c r="O3306" s="54">
        <f>VLOOKUP(A3306,'Shurjoint Multiplier Sheet'!A:E,4,FALSE)</f>
        <v>0</v>
      </c>
      <c r="P3306" s="91">
        <v>7576.97</v>
      </c>
      <c r="Q3306" s="91">
        <f t="shared" si="60"/>
        <v>0</v>
      </c>
    </row>
    <row r="3307" spans="1:17" x14ac:dyDescent="0.25">
      <c r="A3307" s="48" t="s">
        <v>31</v>
      </c>
      <c r="B3307" s="49" t="s">
        <v>3566</v>
      </c>
      <c r="C3307" s="49" t="s">
        <v>3567</v>
      </c>
      <c r="D3307" s="49" t="s">
        <v>3550</v>
      </c>
      <c r="E3307" s="75">
        <v>191988045364</v>
      </c>
      <c r="F3307" s="53">
        <v>79</v>
      </c>
      <c r="G3307" s="50" t="s">
        <v>323</v>
      </c>
      <c r="H3307" s="50" t="s">
        <v>188</v>
      </c>
      <c r="I3307" s="78">
        <v>10</v>
      </c>
      <c r="J3307" s="78"/>
      <c r="K3307" s="82">
        <v>93.5</v>
      </c>
      <c r="L3307" s="48" t="s">
        <v>7748</v>
      </c>
      <c r="M3307" s="50" t="s">
        <v>220</v>
      </c>
      <c r="N3307" s="50" t="s">
        <v>3551</v>
      </c>
      <c r="O3307" s="54">
        <f>VLOOKUP(A3307,'Shurjoint Multiplier Sheet'!A:E,4,FALSE)</f>
        <v>0</v>
      </c>
      <c r="P3307" s="91">
        <v>7576.97</v>
      </c>
      <c r="Q3307" s="91">
        <f t="shared" si="60"/>
        <v>0</v>
      </c>
    </row>
    <row r="3308" spans="1:17" x14ac:dyDescent="0.25">
      <c r="A3308" s="48" t="s">
        <v>31</v>
      </c>
      <c r="B3308" s="49" t="s">
        <v>3568</v>
      </c>
      <c r="C3308" s="49" t="s">
        <v>3569</v>
      </c>
      <c r="D3308" s="49" t="s">
        <v>3550</v>
      </c>
      <c r="E3308" s="75">
        <v>191988045371</v>
      </c>
      <c r="F3308" s="53">
        <v>79</v>
      </c>
      <c r="G3308" s="50" t="s">
        <v>323</v>
      </c>
      <c r="H3308" s="50" t="s">
        <v>188</v>
      </c>
      <c r="I3308" s="78">
        <v>10</v>
      </c>
      <c r="J3308" s="78"/>
      <c r="K3308" s="82">
        <v>93.7</v>
      </c>
      <c r="L3308" s="48" t="s">
        <v>189</v>
      </c>
      <c r="M3308" s="50" t="s">
        <v>278</v>
      </c>
      <c r="N3308" s="50" t="s">
        <v>3551</v>
      </c>
      <c r="O3308" s="54">
        <f>VLOOKUP(A3308,'Shurjoint Multiplier Sheet'!A:E,4,FALSE)</f>
        <v>0</v>
      </c>
      <c r="P3308" s="91">
        <v>5838.26</v>
      </c>
      <c r="Q3308" s="91">
        <f t="shared" si="60"/>
        <v>0</v>
      </c>
    </row>
    <row r="3309" spans="1:17" x14ac:dyDescent="0.25">
      <c r="A3309" s="48" t="s">
        <v>31</v>
      </c>
      <c r="B3309" s="49" t="s">
        <v>3570</v>
      </c>
      <c r="C3309" s="49" t="s">
        <v>3571</v>
      </c>
      <c r="D3309" s="49" t="s">
        <v>3550</v>
      </c>
      <c r="E3309" s="75">
        <v>191988045388</v>
      </c>
      <c r="F3309" s="53">
        <v>79</v>
      </c>
      <c r="G3309" s="50" t="s">
        <v>323</v>
      </c>
      <c r="H3309" s="50" t="s">
        <v>188</v>
      </c>
      <c r="I3309" s="78">
        <v>10</v>
      </c>
      <c r="J3309" s="78"/>
      <c r="K3309" s="82">
        <v>93.5</v>
      </c>
      <c r="L3309" s="48" t="s">
        <v>189</v>
      </c>
      <c r="M3309" s="50" t="s">
        <v>220</v>
      </c>
      <c r="N3309" s="50" t="s">
        <v>3551</v>
      </c>
      <c r="O3309" s="54">
        <f>VLOOKUP(A3309,'Shurjoint Multiplier Sheet'!A:E,4,FALSE)</f>
        <v>0</v>
      </c>
      <c r="P3309" s="91">
        <v>5838.26</v>
      </c>
      <c r="Q3309" s="91">
        <f t="shared" si="60"/>
        <v>0</v>
      </c>
    </row>
    <row r="3310" spans="1:17" x14ac:dyDescent="0.25">
      <c r="A3310" s="48" t="s">
        <v>31</v>
      </c>
      <c r="B3310" s="49" t="s">
        <v>3572</v>
      </c>
      <c r="C3310" s="49" t="s">
        <v>3573</v>
      </c>
      <c r="D3310" s="49" t="s">
        <v>3550</v>
      </c>
      <c r="E3310" s="75">
        <v>191988069865</v>
      </c>
      <c r="F3310" s="53">
        <v>79</v>
      </c>
      <c r="G3310" s="50" t="s">
        <v>453</v>
      </c>
      <c r="H3310" s="50" t="s">
        <v>188</v>
      </c>
      <c r="I3310" s="78"/>
      <c r="J3310" s="78"/>
      <c r="K3310" s="82">
        <v>3.9</v>
      </c>
      <c r="L3310" s="48" t="s">
        <v>7748</v>
      </c>
      <c r="M3310" s="50" t="s">
        <v>278</v>
      </c>
      <c r="N3310" s="50" t="s">
        <v>3551</v>
      </c>
      <c r="O3310" s="54">
        <f>VLOOKUP(A3310,'Shurjoint Multiplier Sheet'!A:E,4,FALSE)</f>
        <v>0</v>
      </c>
      <c r="P3310" s="91">
        <v>657.38</v>
      </c>
      <c r="Q3310" s="91">
        <f t="shared" si="60"/>
        <v>0</v>
      </c>
    </row>
    <row r="3311" spans="1:17" x14ac:dyDescent="0.25">
      <c r="A3311" s="48" t="s">
        <v>31</v>
      </c>
      <c r="B3311" s="49" t="s">
        <v>3574</v>
      </c>
      <c r="C3311" s="49" t="s">
        <v>3575</v>
      </c>
      <c r="D3311" s="49" t="s">
        <v>3550</v>
      </c>
      <c r="E3311" s="75">
        <v>191988069889</v>
      </c>
      <c r="F3311" s="53">
        <v>79</v>
      </c>
      <c r="G3311" s="50" t="s">
        <v>453</v>
      </c>
      <c r="H3311" s="50" t="s">
        <v>188</v>
      </c>
      <c r="I3311" s="78"/>
      <c r="J3311" s="78"/>
      <c r="K3311" s="82">
        <v>3.9</v>
      </c>
      <c r="L3311" s="48" t="s">
        <v>7748</v>
      </c>
      <c r="M3311" s="50" t="s">
        <v>220</v>
      </c>
      <c r="N3311" s="50" t="s">
        <v>3551</v>
      </c>
      <c r="O3311" s="54">
        <f>VLOOKUP(A3311,'Shurjoint Multiplier Sheet'!A:E,4,FALSE)</f>
        <v>0</v>
      </c>
      <c r="P3311" s="91">
        <v>657.38</v>
      </c>
      <c r="Q3311" s="91">
        <f t="shared" si="60"/>
        <v>0</v>
      </c>
    </row>
    <row r="3312" spans="1:17" x14ac:dyDescent="0.25">
      <c r="A3312" s="48" t="s">
        <v>31</v>
      </c>
      <c r="B3312" s="49" t="s">
        <v>3576</v>
      </c>
      <c r="C3312" s="49" t="s">
        <v>3577</v>
      </c>
      <c r="D3312" s="49" t="s">
        <v>3550</v>
      </c>
      <c r="E3312" s="75">
        <v>191988069896</v>
      </c>
      <c r="F3312" s="53">
        <v>79</v>
      </c>
      <c r="G3312" s="50" t="s">
        <v>453</v>
      </c>
      <c r="H3312" s="50" t="s">
        <v>188</v>
      </c>
      <c r="I3312" s="78"/>
      <c r="J3312" s="78"/>
      <c r="K3312" s="82">
        <v>3.9</v>
      </c>
      <c r="L3312" s="48" t="s">
        <v>189</v>
      </c>
      <c r="M3312" s="50" t="s">
        <v>278</v>
      </c>
      <c r="N3312" s="50" t="s">
        <v>3551</v>
      </c>
      <c r="O3312" s="54">
        <f>VLOOKUP(A3312,'Shurjoint Multiplier Sheet'!A:E,4,FALSE)</f>
        <v>0</v>
      </c>
      <c r="P3312" s="91">
        <v>510.38</v>
      </c>
      <c r="Q3312" s="91">
        <f t="shared" si="60"/>
        <v>0</v>
      </c>
    </row>
    <row r="3313" spans="1:17" x14ac:dyDescent="0.25">
      <c r="A3313" s="48" t="s">
        <v>31</v>
      </c>
      <c r="B3313" s="49" t="s">
        <v>3578</v>
      </c>
      <c r="C3313" s="49" t="s">
        <v>3579</v>
      </c>
      <c r="D3313" s="49" t="s">
        <v>3550</v>
      </c>
      <c r="E3313" s="75">
        <v>191988069902</v>
      </c>
      <c r="F3313" s="53">
        <v>79</v>
      </c>
      <c r="G3313" s="50" t="s">
        <v>453</v>
      </c>
      <c r="H3313" s="50" t="s">
        <v>188</v>
      </c>
      <c r="I3313" s="78"/>
      <c r="J3313" s="78"/>
      <c r="K3313" s="82">
        <v>3.9</v>
      </c>
      <c r="L3313" s="48" t="s">
        <v>189</v>
      </c>
      <c r="M3313" s="50" t="s">
        <v>220</v>
      </c>
      <c r="N3313" s="50" t="s">
        <v>3551</v>
      </c>
      <c r="O3313" s="54">
        <f>VLOOKUP(A3313,'Shurjoint Multiplier Sheet'!A:E,4,FALSE)</f>
        <v>0</v>
      </c>
      <c r="P3313" s="91">
        <v>510.38</v>
      </c>
      <c r="Q3313" s="91">
        <f t="shared" si="60"/>
        <v>0</v>
      </c>
    </row>
    <row r="3314" spans="1:17" x14ac:dyDescent="0.25">
      <c r="A3314" s="48" t="s">
        <v>31</v>
      </c>
      <c r="B3314" s="49" t="s">
        <v>3580</v>
      </c>
      <c r="C3314" s="49" t="s">
        <v>3581</v>
      </c>
      <c r="D3314" s="49" t="s">
        <v>3550</v>
      </c>
      <c r="E3314" s="75">
        <v>191988045401</v>
      </c>
      <c r="F3314" s="53">
        <v>79</v>
      </c>
      <c r="G3314" s="50" t="s">
        <v>326</v>
      </c>
      <c r="H3314" s="50" t="s">
        <v>188</v>
      </c>
      <c r="I3314" s="78">
        <v>10</v>
      </c>
      <c r="J3314" s="78"/>
      <c r="K3314" s="82">
        <v>95.99</v>
      </c>
      <c r="L3314" s="48" t="s">
        <v>7748</v>
      </c>
      <c r="M3314" s="50" t="s">
        <v>278</v>
      </c>
      <c r="N3314" s="50" t="s">
        <v>3551</v>
      </c>
      <c r="O3314" s="54">
        <f>VLOOKUP(A3314,'Shurjoint Multiplier Sheet'!A:E,4,FALSE)</f>
        <v>0</v>
      </c>
      <c r="P3314" s="91">
        <v>10190.629999999999</v>
      </c>
      <c r="Q3314" s="91">
        <f t="shared" si="60"/>
        <v>0</v>
      </c>
    </row>
    <row r="3315" spans="1:17" x14ac:dyDescent="0.25">
      <c r="A3315" s="48" t="s">
        <v>31</v>
      </c>
      <c r="B3315" s="49" t="s">
        <v>3582</v>
      </c>
      <c r="C3315" s="49" t="s">
        <v>3583</v>
      </c>
      <c r="D3315" s="49" t="s">
        <v>3550</v>
      </c>
      <c r="E3315" s="75">
        <v>191988045418</v>
      </c>
      <c r="F3315" s="53">
        <v>79</v>
      </c>
      <c r="G3315" s="50" t="s">
        <v>326</v>
      </c>
      <c r="H3315" s="50" t="s">
        <v>188</v>
      </c>
      <c r="I3315" s="78">
        <v>10</v>
      </c>
      <c r="J3315" s="78"/>
      <c r="K3315" s="82">
        <v>95.7</v>
      </c>
      <c r="L3315" s="48" t="s">
        <v>7748</v>
      </c>
      <c r="M3315" s="50" t="s">
        <v>220</v>
      </c>
      <c r="N3315" s="50" t="s">
        <v>3551</v>
      </c>
      <c r="O3315" s="54">
        <f>VLOOKUP(A3315,'Shurjoint Multiplier Sheet'!A:E,4,FALSE)</f>
        <v>0</v>
      </c>
      <c r="P3315" s="91">
        <v>10190.629999999999</v>
      </c>
      <c r="Q3315" s="91">
        <f t="shared" si="60"/>
        <v>0</v>
      </c>
    </row>
    <row r="3316" spans="1:17" x14ac:dyDescent="0.25">
      <c r="A3316" s="48" t="s">
        <v>31</v>
      </c>
      <c r="B3316" s="49" t="s">
        <v>3584</v>
      </c>
      <c r="C3316" s="49" t="s">
        <v>3585</v>
      </c>
      <c r="D3316" s="49" t="s">
        <v>3550</v>
      </c>
      <c r="E3316" s="75">
        <v>191988045425</v>
      </c>
      <c r="F3316" s="53">
        <v>79</v>
      </c>
      <c r="G3316" s="50" t="s">
        <v>326</v>
      </c>
      <c r="H3316" s="50" t="s">
        <v>188</v>
      </c>
      <c r="I3316" s="78">
        <v>10</v>
      </c>
      <c r="J3316" s="78"/>
      <c r="K3316" s="82">
        <v>95.99</v>
      </c>
      <c r="L3316" s="48" t="s">
        <v>189</v>
      </c>
      <c r="M3316" s="50" t="s">
        <v>278</v>
      </c>
      <c r="N3316" s="50" t="s">
        <v>3551</v>
      </c>
      <c r="O3316" s="54">
        <f>VLOOKUP(A3316,'Shurjoint Multiplier Sheet'!A:E,4,FALSE)</f>
        <v>0</v>
      </c>
      <c r="P3316" s="91">
        <v>7983.86</v>
      </c>
      <c r="Q3316" s="91">
        <f t="shared" si="60"/>
        <v>0</v>
      </c>
    </row>
    <row r="3317" spans="1:17" x14ac:dyDescent="0.25">
      <c r="A3317" s="48" t="s">
        <v>31</v>
      </c>
      <c r="B3317" s="49" t="s">
        <v>3586</v>
      </c>
      <c r="C3317" s="49" t="s">
        <v>3587</v>
      </c>
      <c r="D3317" s="49" t="s">
        <v>3550</v>
      </c>
      <c r="E3317" s="75">
        <v>191988045432</v>
      </c>
      <c r="F3317" s="53">
        <v>79</v>
      </c>
      <c r="G3317" s="50" t="s">
        <v>326</v>
      </c>
      <c r="H3317" s="50" t="s">
        <v>188</v>
      </c>
      <c r="I3317" s="78">
        <v>10</v>
      </c>
      <c r="J3317" s="78"/>
      <c r="K3317" s="82">
        <v>96.06</v>
      </c>
      <c r="L3317" s="48" t="s">
        <v>189</v>
      </c>
      <c r="M3317" s="50" t="s">
        <v>220</v>
      </c>
      <c r="N3317" s="50" t="s">
        <v>3551</v>
      </c>
      <c r="O3317" s="54">
        <f>VLOOKUP(A3317,'Shurjoint Multiplier Sheet'!A:E,4,FALSE)</f>
        <v>0</v>
      </c>
      <c r="P3317" s="91">
        <v>7983.86</v>
      </c>
      <c r="Q3317" s="91">
        <f t="shared" si="60"/>
        <v>0</v>
      </c>
    </row>
    <row r="3318" spans="1:17" x14ac:dyDescent="0.25">
      <c r="A3318" s="48" t="s">
        <v>31</v>
      </c>
      <c r="B3318" s="49" t="s">
        <v>3588</v>
      </c>
      <c r="C3318" s="49" t="s">
        <v>3589</v>
      </c>
      <c r="D3318" s="49" t="s">
        <v>3550</v>
      </c>
      <c r="E3318" s="75">
        <v>191988045456</v>
      </c>
      <c r="F3318" s="53">
        <v>79</v>
      </c>
      <c r="G3318" s="50" t="s">
        <v>329</v>
      </c>
      <c r="H3318" s="50" t="s">
        <v>188</v>
      </c>
      <c r="I3318" s="78"/>
      <c r="J3318" s="78"/>
      <c r="K3318" s="82">
        <v>127.87</v>
      </c>
      <c r="L3318" s="48" t="s">
        <v>189</v>
      </c>
      <c r="M3318" s="50" t="s">
        <v>278</v>
      </c>
      <c r="N3318" s="50" t="s">
        <v>3551</v>
      </c>
      <c r="O3318" s="54">
        <f>VLOOKUP(A3318,'Shurjoint Multiplier Sheet'!A:E,4,FALSE)</f>
        <v>0</v>
      </c>
      <c r="P3318" s="91" t="e">
        <v>#N/A</v>
      </c>
      <c r="Q3318" s="91" t="e">
        <f t="shared" si="60"/>
        <v>#N/A</v>
      </c>
    </row>
    <row r="3319" spans="1:17" x14ac:dyDescent="0.25">
      <c r="A3319" s="48" t="s">
        <v>31</v>
      </c>
      <c r="B3319" s="49" t="s">
        <v>3590</v>
      </c>
      <c r="C3319" s="49" t="s">
        <v>3591</v>
      </c>
      <c r="D3319" s="49" t="s">
        <v>3550</v>
      </c>
      <c r="E3319" s="75">
        <v>191988045463</v>
      </c>
      <c r="F3319" s="53">
        <v>79</v>
      </c>
      <c r="G3319" s="50" t="s">
        <v>329</v>
      </c>
      <c r="H3319" s="50" t="s">
        <v>188</v>
      </c>
      <c r="I3319" s="78"/>
      <c r="J3319" s="78"/>
      <c r="K3319" s="82">
        <v>127.87</v>
      </c>
      <c r="L3319" s="48" t="s">
        <v>189</v>
      </c>
      <c r="M3319" s="50" t="s">
        <v>220</v>
      </c>
      <c r="N3319" s="50" t="s">
        <v>3551</v>
      </c>
      <c r="O3319" s="54">
        <f>VLOOKUP(A3319,'Shurjoint Multiplier Sheet'!A:E,4,FALSE)</f>
        <v>0</v>
      </c>
      <c r="P3319" s="91" t="e">
        <v>#N/A</v>
      </c>
      <c r="Q3319" s="91" t="e">
        <f t="shared" si="60"/>
        <v>#N/A</v>
      </c>
    </row>
    <row r="3320" spans="1:17" x14ac:dyDescent="0.25">
      <c r="A3320" s="48" t="s">
        <v>31</v>
      </c>
      <c r="B3320" s="49" t="s">
        <v>3592</v>
      </c>
      <c r="C3320" s="49" t="s">
        <v>3593</v>
      </c>
      <c r="D3320" s="49" t="s">
        <v>3550</v>
      </c>
      <c r="E3320" s="75">
        <v>191988045548</v>
      </c>
      <c r="F3320" s="53">
        <v>79</v>
      </c>
      <c r="G3320" s="50" t="s">
        <v>187</v>
      </c>
      <c r="H3320" s="50" t="s">
        <v>188</v>
      </c>
      <c r="I3320" s="78">
        <v>230</v>
      </c>
      <c r="J3320" s="78">
        <v>8</v>
      </c>
      <c r="K3320" s="82">
        <v>7.25</v>
      </c>
      <c r="L3320" s="48" t="s">
        <v>7748</v>
      </c>
      <c r="M3320" s="50" t="s">
        <v>278</v>
      </c>
      <c r="N3320" s="50" t="s">
        <v>3551</v>
      </c>
      <c r="O3320" s="54">
        <f>VLOOKUP(A3320,'Shurjoint Multiplier Sheet'!A:E,4,FALSE)</f>
        <v>0</v>
      </c>
      <c r="P3320" s="91">
        <v>657.38</v>
      </c>
      <c r="Q3320" s="91">
        <f t="shared" si="60"/>
        <v>0</v>
      </c>
    </row>
    <row r="3321" spans="1:17" x14ac:dyDescent="0.25">
      <c r="A3321" s="48" t="s">
        <v>31</v>
      </c>
      <c r="B3321" s="49" t="s">
        <v>3594</v>
      </c>
      <c r="C3321" s="49" t="s">
        <v>3595</v>
      </c>
      <c r="D3321" s="49" t="s">
        <v>3550</v>
      </c>
      <c r="E3321" s="75">
        <v>191988067212</v>
      </c>
      <c r="F3321" s="53">
        <v>79</v>
      </c>
      <c r="G3321" s="50" t="s">
        <v>187</v>
      </c>
      <c r="H3321" s="50" t="s">
        <v>188</v>
      </c>
      <c r="I3321" s="78">
        <v>230</v>
      </c>
      <c r="J3321" s="78">
        <v>8</v>
      </c>
      <c r="K3321" s="82">
        <v>7.25</v>
      </c>
      <c r="L3321" s="48" t="s">
        <v>189</v>
      </c>
      <c r="M3321" s="50" t="s">
        <v>278</v>
      </c>
      <c r="N3321" s="50" t="s">
        <v>3551</v>
      </c>
      <c r="O3321" s="54">
        <f>VLOOKUP(A3321,'Shurjoint Multiplier Sheet'!A:E,4,FALSE)</f>
        <v>0</v>
      </c>
      <c r="P3321" s="91">
        <v>510.38</v>
      </c>
      <c r="Q3321" s="91">
        <f t="shared" si="60"/>
        <v>0</v>
      </c>
    </row>
    <row r="3322" spans="1:17" x14ac:dyDescent="0.25">
      <c r="A3322" s="48" t="s">
        <v>31</v>
      </c>
      <c r="B3322" s="49" t="s">
        <v>3596</v>
      </c>
      <c r="C3322" s="49" t="s">
        <v>3597</v>
      </c>
      <c r="D3322" s="49" t="s">
        <v>3550</v>
      </c>
      <c r="E3322" s="75">
        <v>191988045555</v>
      </c>
      <c r="F3322" s="53">
        <v>79</v>
      </c>
      <c r="G3322" s="50" t="s">
        <v>187</v>
      </c>
      <c r="H3322" s="50" t="s">
        <v>188</v>
      </c>
      <c r="I3322" s="78">
        <v>230</v>
      </c>
      <c r="J3322" s="78">
        <v>8</v>
      </c>
      <c r="K3322" s="82">
        <v>7.25</v>
      </c>
      <c r="L3322" s="48" t="s">
        <v>189</v>
      </c>
      <c r="M3322" s="50" t="s">
        <v>220</v>
      </c>
      <c r="N3322" s="50" t="s">
        <v>3551</v>
      </c>
      <c r="O3322" s="54">
        <f>VLOOKUP(A3322,'Shurjoint Multiplier Sheet'!A:E,4,FALSE)</f>
        <v>0</v>
      </c>
      <c r="P3322" s="91">
        <v>510.38</v>
      </c>
      <c r="Q3322" s="91">
        <f t="shared" si="60"/>
        <v>0</v>
      </c>
    </row>
    <row r="3323" spans="1:17" x14ac:dyDescent="0.25">
      <c r="A3323" s="48" t="s">
        <v>31</v>
      </c>
      <c r="B3323" s="49" t="s">
        <v>3598</v>
      </c>
      <c r="C3323" s="49" t="s">
        <v>3599</v>
      </c>
      <c r="D3323" s="49" t="s">
        <v>3550</v>
      </c>
      <c r="E3323" s="75">
        <v>191988045494</v>
      </c>
      <c r="F3323" s="53">
        <v>79</v>
      </c>
      <c r="G3323" s="50" t="s">
        <v>193</v>
      </c>
      <c r="H3323" s="50" t="s">
        <v>188</v>
      </c>
      <c r="I3323" s="78">
        <v>300</v>
      </c>
      <c r="J3323" s="78">
        <v>10</v>
      </c>
      <c r="K3323" s="82">
        <v>7.01</v>
      </c>
      <c r="L3323" s="48" t="s">
        <v>7748</v>
      </c>
      <c r="M3323" s="50" t="s">
        <v>278</v>
      </c>
      <c r="N3323" s="50" t="s">
        <v>3551</v>
      </c>
      <c r="O3323" s="54">
        <f>VLOOKUP(A3323,'Shurjoint Multiplier Sheet'!A:E,4,FALSE)</f>
        <v>0</v>
      </c>
      <c r="P3323" s="91">
        <v>657.38</v>
      </c>
      <c r="Q3323" s="91">
        <f t="shared" si="60"/>
        <v>0</v>
      </c>
    </row>
    <row r="3324" spans="1:17" x14ac:dyDescent="0.25">
      <c r="A3324" s="48" t="s">
        <v>31</v>
      </c>
      <c r="B3324" s="49" t="s">
        <v>3600</v>
      </c>
      <c r="C3324" s="49" t="s">
        <v>3601</v>
      </c>
      <c r="D3324" s="49" t="s">
        <v>3550</v>
      </c>
      <c r="E3324" s="75">
        <v>191988045500</v>
      </c>
      <c r="F3324" s="53">
        <v>79</v>
      </c>
      <c r="G3324" s="50" t="s">
        <v>193</v>
      </c>
      <c r="H3324" s="50" t="s">
        <v>188</v>
      </c>
      <c r="I3324" s="78">
        <v>300</v>
      </c>
      <c r="J3324" s="78"/>
      <c r="K3324" s="82">
        <v>7.1</v>
      </c>
      <c r="L3324" s="48" t="s">
        <v>7748</v>
      </c>
      <c r="M3324" s="50" t="s">
        <v>220</v>
      </c>
      <c r="N3324" s="50" t="s">
        <v>3551</v>
      </c>
      <c r="O3324" s="54">
        <f>VLOOKUP(A3324,'Shurjoint Multiplier Sheet'!A:E,4,FALSE)</f>
        <v>0</v>
      </c>
      <c r="P3324" s="91">
        <v>657.38</v>
      </c>
      <c r="Q3324" s="91">
        <f t="shared" si="60"/>
        <v>0</v>
      </c>
    </row>
    <row r="3325" spans="1:17" x14ac:dyDescent="0.25">
      <c r="A3325" s="48" t="s">
        <v>31</v>
      </c>
      <c r="B3325" s="49" t="s">
        <v>3602</v>
      </c>
      <c r="C3325" s="49" t="s">
        <v>3603</v>
      </c>
      <c r="D3325" s="49" t="s">
        <v>3550</v>
      </c>
      <c r="E3325" s="75">
        <v>191988045517</v>
      </c>
      <c r="F3325" s="53">
        <v>79</v>
      </c>
      <c r="G3325" s="50" t="s">
        <v>193</v>
      </c>
      <c r="H3325" s="50" t="s">
        <v>188</v>
      </c>
      <c r="I3325" s="78">
        <v>300</v>
      </c>
      <c r="J3325" s="78">
        <v>10</v>
      </c>
      <c r="K3325" s="82">
        <v>7.01</v>
      </c>
      <c r="L3325" s="48" t="s">
        <v>189</v>
      </c>
      <c r="M3325" s="50" t="s">
        <v>278</v>
      </c>
      <c r="N3325" s="50" t="s">
        <v>3551</v>
      </c>
      <c r="O3325" s="54">
        <f>VLOOKUP(A3325,'Shurjoint Multiplier Sheet'!A:E,4,FALSE)</f>
        <v>0</v>
      </c>
      <c r="P3325" s="91">
        <v>510.38</v>
      </c>
      <c r="Q3325" s="91">
        <f t="shared" si="60"/>
        <v>0</v>
      </c>
    </row>
    <row r="3326" spans="1:17" x14ac:dyDescent="0.25">
      <c r="A3326" s="48" t="s">
        <v>31</v>
      </c>
      <c r="B3326" s="49" t="s">
        <v>3604</v>
      </c>
      <c r="C3326" s="49" t="s">
        <v>3605</v>
      </c>
      <c r="D3326" s="49" t="s">
        <v>3550</v>
      </c>
      <c r="E3326" s="75">
        <v>191988045524</v>
      </c>
      <c r="F3326" s="53">
        <v>79</v>
      </c>
      <c r="G3326" s="50" t="s">
        <v>193</v>
      </c>
      <c r="H3326" s="50" t="s">
        <v>188</v>
      </c>
      <c r="I3326" s="78">
        <v>300</v>
      </c>
      <c r="J3326" s="78">
        <v>10</v>
      </c>
      <c r="K3326" s="82">
        <v>7.01</v>
      </c>
      <c r="L3326" s="48" t="s">
        <v>189</v>
      </c>
      <c r="M3326" s="50" t="s">
        <v>220</v>
      </c>
      <c r="N3326" s="50" t="s">
        <v>3551</v>
      </c>
      <c r="O3326" s="54">
        <f>VLOOKUP(A3326,'Shurjoint Multiplier Sheet'!A:E,4,FALSE)</f>
        <v>0</v>
      </c>
      <c r="P3326" s="91">
        <v>510.38</v>
      </c>
      <c r="Q3326" s="91">
        <f t="shared" si="60"/>
        <v>0</v>
      </c>
    </row>
    <row r="3327" spans="1:17" x14ac:dyDescent="0.25">
      <c r="A3327" s="48" t="s">
        <v>31</v>
      </c>
      <c r="B3327" s="49" t="s">
        <v>3606</v>
      </c>
      <c r="C3327" s="49" t="s">
        <v>3607</v>
      </c>
      <c r="D3327" s="49" t="s">
        <v>3550</v>
      </c>
      <c r="E3327" s="75">
        <v>191988045562</v>
      </c>
      <c r="F3327" s="53">
        <v>79</v>
      </c>
      <c r="G3327" s="50" t="s">
        <v>196</v>
      </c>
      <c r="H3327" s="50" t="s">
        <v>188</v>
      </c>
      <c r="I3327" s="78">
        <v>144</v>
      </c>
      <c r="J3327" s="78">
        <v>6</v>
      </c>
      <c r="K3327" s="82">
        <v>11.11</v>
      </c>
      <c r="L3327" s="48" t="s">
        <v>7748</v>
      </c>
      <c r="M3327" s="50" t="s">
        <v>278</v>
      </c>
      <c r="N3327" s="50" t="s">
        <v>3551</v>
      </c>
      <c r="O3327" s="54">
        <f>VLOOKUP(A3327,'Shurjoint Multiplier Sheet'!A:E,4,FALSE)</f>
        <v>0</v>
      </c>
      <c r="P3327" s="91">
        <v>969.62</v>
      </c>
      <c r="Q3327" s="91">
        <f t="shared" si="60"/>
        <v>0</v>
      </c>
    </row>
    <row r="3328" spans="1:17" x14ac:dyDescent="0.25">
      <c r="A3328" s="48" t="s">
        <v>31</v>
      </c>
      <c r="B3328" s="49" t="s">
        <v>3608</v>
      </c>
      <c r="C3328" s="49" t="s">
        <v>3609</v>
      </c>
      <c r="D3328" s="49" t="s">
        <v>3550</v>
      </c>
      <c r="E3328" s="75">
        <v>191988045579</v>
      </c>
      <c r="F3328" s="53">
        <v>79</v>
      </c>
      <c r="G3328" s="50" t="s">
        <v>196</v>
      </c>
      <c r="H3328" s="50" t="s">
        <v>188</v>
      </c>
      <c r="I3328" s="78">
        <v>144</v>
      </c>
      <c r="J3328" s="78"/>
      <c r="K3328" s="82">
        <v>11.11</v>
      </c>
      <c r="L3328" s="48" t="s">
        <v>7748</v>
      </c>
      <c r="M3328" s="50" t="s">
        <v>220</v>
      </c>
      <c r="N3328" s="50" t="s">
        <v>3551</v>
      </c>
      <c r="O3328" s="54">
        <f>VLOOKUP(A3328,'Shurjoint Multiplier Sheet'!A:E,4,FALSE)</f>
        <v>0</v>
      </c>
      <c r="P3328" s="91">
        <v>969.62</v>
      </c>
      <c r="Q3328" s="91">
        <f t="shared" si="60"/>
        <v>0</v>
      </c>
    </row>
    <row r="3329" spans="1:17" x14ac:dyDescent="0.25">
      <c r="A3329" s="48" t="s">
        <v>31</v>
      </c>
      <c r="B3329" s="49" t="s">
        <v>3610</v>
      </c>
      <c r="C3329" s="49" t="s">
        <v>3611</v>
      </c>
      <c r="D3329" s="49" t="s">
        <v>3550</v>
      </c>
      <c r="E3329" s="75">
        <v>191988045586</v>
      </c>
      <c r="F3329" s="53">
        <v>79</v>
      </c>
      <c r="G3329" s="50" t="s">
        <v>196</v>
      </c>
      <c r="H3329" s="50" t="s">
        <v>188</v>
      </c>
      <c r="I3329" s="78">
        <v>144</v>
      </c>
      <c r="J3329" s="78">
        <v>6</v>
      </c>
      <c r="K3329" s="82">
        <v>11.11</v>
      </c>
      <c r="L3329" s="48" t="s">
        <v>189</v>
      </c>
      <c r="M3329" s="50" t="s">
        <v>278</v>
      </c>
      <c r="N3329" s="50" t="s">
        <v>3551</v>
      </c>
      <c r="O3329" s="54">
        <f>VLOOKUP(A3329,'Shurjoint Multiplier Sheet'!A:E,4,FALSE)</f>
        <v>0</v>
      </c>
      <c r="P3329" s="91">
        <v>743.83</v>
      </c>
      <c r="Q3329" s="91">
        <f t="shared" si="60"/>
        <v>0</v>
      </c>
    </row>
    <row r="3330" spans="1:17" x14ac:dyDescent="0.25">
      <c r="A3330" s="48" t="s">
        <v>31</v>
      </c>
      <c r="B3330" s="49" t="s">
        <v>3612</v>
      </c>
      <c r="C3330" s="49" t="s">
        <v>3613</v>
      </c>
      <c r="D3330" s="49" t="s">
        <v>3550</v>
      </c>
      <c r="E3330" s="75">
        <v>191988045593</v>
      </c>
      <c r="F3330" s="53">
        <v>79</v>
      </c>
      <c r="G3330" s="50" t="s">
        <v>196</v>
      </c>
      <c r="H3330" s="50" t="s">
        <v>188</v>
      </c>
      <c r="I3330" s="78">
        <v>144</v>
      </c>
      <c r="J3330" s="78"/>
      <c r="K3330" s="82">
        <v>11.11</v>
      </c>
      <c r="L3330" s="48" t="s">
        <v>189</v>
      </c>
      <c r="M3330" s="50" t="s">
        <v>674</v>
      </c>
      <c r="N3330" s="50" t="s">
        <v>3551</v>
      </c>
      <c r="O3330" s="54">
        <f>VLOOKUP(A3330,'Shurjoint Multiplier Sheet'!A:E,4,FALSE)</f>
        <v>0</v>
      </c>
      <c r="P3330" s="91">
        <v>2443.15</v>
      </c>
      <c r="Q3330" s="91">
        <f t="shared" si="60"/>
        <v>0</v>
      </c>
    </row>
    <row r="3331" spans="1:17" x14ac:dyDescent="0.25">
      <c r="A3331" s="48" t="s">
        <v>31</v>
      </c>
      <c r="B3331" s="49" t="s">
        <v>3614</v>
      </c>
      <c r="C3331" s="49" t="s">
        <v>3615</v>
      </c>
      <c r="D3331" s="49" t="s">
        <v>3550</v>
      </c>
      <c r="E3331" s="75">
        <v>191988045609</v>
      </c>
      <c r="F3331" s="53">
        <v>79</v>
      </c>
      <c r="G3331" s="50" t="s">
        <v>196</v>
      </c>
      <c r="H3331" s="50" t="s">
        <v>188</v>
      </c>
      <c r="I3331" s="78">
        <v>144</v>
      </c>
      <c r="J3331" s="78">
        <v>6</v>
      </c>
      <c r="K3331" s="82">
        <v>11.11</v>
      </c>
      <c r="L3331" s="48" t="s">
        <v>189</v>
      </c>
      <c r="M3331" s="50" t="s">
        <v>220</v>
      </c>
      <c r="N3331" s="50" t="s">
        <v>3551</v>
      </c>
      <c r="O3331" s="54">
        <f>VLOOKUP(A3331,'Shurjoint Multiplier Sheet'!A:E,4,FALSE)</f>
        <v>0</v>
      </c>
      <c r="P3331" s="91">
        <v>743.83</v>
      </c>
      <c r="Q3331" s="91">
        <f t="shared" si="60"/>
        <v>0</v>
      </c>
    </row>
    <row r="3332" spans="1:17" x14ac:dyDescent="0.25">
      <c r="A3332" s="48" t="s">
        <v>31</v>
      </c>
      <c r="B3332" s="49" t="s">
        <v>3616</v>
      </c>
      <c r="C3332" s="49" t="s">
        <v>3617</v>
      </c>
      <c r="D3332" s="49" t="s">
        <v>3550</v>
      </c>
      <c r="E3332" s="75">
        <v>191988045616</v>
      </c>
      <c r="F3332" s="53">
        <v>79</v>
      </c>
      <c r="G3332" s="50" t="s">
        <v>199</v>
      </c>
      <c r="H3332" s="50" t="s">
        <v>188</v>
      </c>
      <c r="I3332" s="78">
        <v>115</v>
      </c>
      <c r="J3332" s="78">
        <v>3</v>
      </c>
      <c r="K3332" s="82">
        <v>14.26</v>
      </c>
      <c r="L3332" s="48" t="s">
        <v>7748</v>
      </c>
      <c r="M3332" s="50" t="s">
        <v>278</v>
      </c>
      <c r="N3332" s="50" t="s">
        <v>3551</v>
      </c>
      <c r="O3332" s="54">
        <f>VLOOKUP(A3332,'Shurjoint Multiplier Sheet'!A:E,4,FALSE)</f>
        <v>0</v>
      </c>
      <c r="P3332" s="91">
        <v>1136.6099999999999</v>
      </c>
      <c r="Q3332" s="91">
        <f t="shared" si="60"/>
        <v>0</v>
      </c>
    </row>
    <row r="3333" spans="1:17" x14ac:dyDescent="0.25">
      <c r="A3333" s="48" t="s">
        <v>31</v>
      </c>
      <c r="B3333" s="49" t="s">
        <v>3618</v>
      </c>
      <c r="C3333" s="49" t="s">
        <v>3619</v>
      </c>
      <c r="D3333" s="49" t="s">
        <v>3550</v>
      </c>
      <c r="E3333" s="75">
        <v>191988045623</v>
      </c>
      <c r="F3333" s="53">
        <v>79</v>
      </c>
      <c r="G3333" s="50" t="s">
        <v>199</v>
      </c>
      <c r="H3333" s="50" t="s">
        <v>188</v>
      </c>
      <c r="I3333" s="78">
        <v>115</v>
      </c>
      <c r="J3333" s="78"/>
      <c r="K3333" s="82">
        <v>14.26</v>
      </c>
      <c r="L3333" s="48" t="s">
        <v>7748</v>
      </c>
      <c r="M3333" s="50" t="s">
        <v>220</v>
      </c>
      <c r="N3333" s="50" t="s">
        <v>3551</v>
      </c>
      <c r="O3333" s="54">
        <f>VLOOKUP(A3333,'Shurjoint Multiplier Sheet'!A:E,4,FALSE)</f>
        <v>0</v>
      </c>
      <c r="P3333" s="91">
        <v>1136.6099999999999</v>
      </c>
      <c r="Q3333" s="91">
        <f t="shared" si="60"/>
        <v>0</v>
      </c>
    </row>
    <row r="3334" spans="1:17" x14ac:dyDescent="0.25">
      <c r="A3334" s="48" t="s">
        <v>31</v>
      </c>
      <c r="B3334" s="49" t="s">
        <v>3620</v>
      </c>
      <c r="C3334" s="49" t="s">
        <v>3621</v>
      </c>
      <c r="D3334" s="49" t="s">
        <v>3550</v>
      </c>
      <c r="E3334" s="75">
        <v>191988045630</v>
      </c>
      <c r="F3334" s="53">
        <v>79</v>
      </c>
      <c r="G3334" s="50" t="s">
        <v>199</v>
      </c>
      <c r="H3334" s="50" t="s">
        <v>188</v>
      </c>
      <c r="I3334" s="78">
        <v>115</v>
      </c>
      <c r="J3334" s="78">
        <v>3</v>
      </c>
      <c r="K3334" s="82">
        <v>14.26</v>
      </c>
      <c r="L3334" s="48" t="s">
        <v>189</v>
      </c>
      <c r="M3334" s="50" t="s">
        <v>278</v>
      </c>
      <c r="N3334" s="50" t="s">
        <v>3551</v>
      </c>
      <c r="O3334" s="54">
        <f>VLOOKUP(A3334,'Shurjoint Multiplier Sheet'!A:E,4,FALSE)</f>
        <v>0</v>
      </c>
      <c r="P3334" s="91">
        <v>859.66</v>
      </c>
      <c r="Q3334" s="91">
        <f t="shared" si="60"/>
        <v>0</v>
      </c>
    </row>
    <row r="3335" spans="1:17" x14ac:dyDescent="0.25">
      <c r="A3335" s="48" t="s">
        <v>31</v>
      </c>
      <c r="B3335" s="49" t="s">
        <v>3622</v>
      </c>
      <c r="C3335" s="49" t="s">
        <v>3623</v>
      </c>
      <c r="D3335" s="49" t="s">
        <v>3550</v>
      </c>
      <c r="E3335" s="75">
        <v>191988045647</v>
      </c>
      <c r="F3335" s="53">
        <v>79</v>
      </c>
      <c r="G3335" s="50" t="s">
        <v>199</v>
      </c>
      <c r="H3335" s="50" t="s">
        <v>188</v>
      </c>
      <c r="I3335" s="78">
        <v>115</v>
      </c>
      <c r="J3335" s="78">
        <v>3</v>
      </c>
      <c r="K3335" s="82">
        <v>14.26</v>
      </c>
      <c r="L3335" s="48" t="s">
        <v>189</v>
      </c>
      <c r="M3335" s="50" t="s">
        <v>220</v>
      </c>
      <c r="N3335" s="50" t="s">
        <v>3551</v>
      </c>
      <c r="O3335" s="54">
        <f>VLOOKUP(A3335,'Shurjoint Multiplier Sheet'!A:E,4,FALSE)</f>
        <v>0</v>
      </c>
      <c r="P3335" s="91">
        <v>859.66</v>
      </c>
      <c r="Q3335" s="91">
        <f t="shared" si="60"/>
        <v>0</v>
      </c>
    </row>
    <row r="3336" spans="1:17" x14ac:dyDescent="0.25">
      <c r="A3336" s="48" t="s">
        <v>31</v>
      </c>
      <c r="B3336" s="49" t="s">
        <v>3624</v>
      </c>
      <c r="C3336" s="49" t="s">
        <v>3625</v>
      </c>
      <c r="D3336" s="49" t="s">
        <v>3550</v>
      </c>
      <c r="E3336" s="75">
        <v>191988045654</v>
      </c>
      <c r="F3336" s="53">
        <v>79</v>
      </c>
      <c r="G3336" s="50" t="s">
        <v>270</v>
      </c>
      <c r="H3336" s="50" t="s">
        <v>188</v>
      </c>
      <c r="I3336" s="78">
        <v>70</v>
      </c>
      <c r="J3336" s="78"/>
      <c r="K3336" s="82">
        <v>24.54</v>
      </c>
      <c r="L3336" s="48" t="s">
        <v>7748</v>
      </c>
      <c r="M3336" s="50" t="s">
        <v>278</v>
      </c>
      <c r="N3336" s="50" t="s">
        <v>3551</v>
      </c>
      <c r="O3336" s="54">
        <f>VLOOKUP(A3336,'Shurjoint Multiplier Sheet'!A:E,4,FALSE)</f>
        <v>0</v>
      </c>
      <c r="P3336" s="91">
        <v>1617</v>
      </c>
      <c r="Q3336" s="91">
        <f t="shared" si="60"/>
        <v>0</v>
      </c>
    </row>
    <row r="3337" spans="1:17" x14ac:dyDescent="0.25">
      <c r="A3337" s="48" t="s">
        <v>31</v>
      </c>
      <c r="B3337" s="49" t="s">
        <v>3626</v>
      </c>
      <c r="C3337" s="49" t="s">
        <v>3627</v>
      </c>
      <c r="D3337" s="49" t="s">
        <v>3550</v>
      </c>
      <c r="E3337" s="75">
        <v>191988045661</v>
      </c>
      <c r="F3337" s="53">
        <v>79</v>
      </c>
      <c r="G3337" s="50" t="s">
        <v>270</v>
      </c>
      <c r="H3337" s="50" t="s">
        <v>188</v>
      </c>
      <c r="I3337" s="78">
        <v>70</v>
      </c>
      <c r="J3337" s="78"/>
      <c r="K3337" s="82">
        <v>24.54</v>
      </c>
      <c r="L3337" s="48" t="s">
        <v>7748</v>
      </c>
      <c r="M3337" s="50" t="s">
        <v>220</v>
      </c>
      <c r="N3337" s="50" t="s">
        <v>3551</v>
      </c>
      <c r="O3337" s="54">
        <f>VLOOKUP(A3337,'Shurjoint Multiplier Sheet'!A:E,4,FALSE)</f>
        <v>0</v>
      </c>
      <c r="P3337" s="91">
        <v>1617</v>
      </c>
      <c r="Q3337" s="91">
        <f t="shared" si="60"/>
        <v>0</v>
      </c>
    </row>
    <row r="3338" spans="1:17" x14ac:dyDescent="0.25">
      <c r="A3338" s="48" t="s">
        <v>31</v>
      </c>
      <c r="B3338" s="49" t="s">
        <v>3628</v>
      </c>
      <c r="C3338" s="49" t="s">
        <v>3629</v>
      </c>
      <c r="D3338" s="49" t="s">
        <v>3550</v>
      </c>
      <c r="E3338" s="75">
        <v>191988045678</v>
      </c>
      <c r="F3338" s="53">
        <v>79</v>
      </c>
      <c r="G3338" s="50" t="s">
        <v>270</v>
      </c>
      <c r="H3338" s="50" t="s">
        <v>188</v>
      </c>
      <c r="I3338" s="78">
        <v>70</v>
      </c>
      <c r="J3338" s="78"/>
      <c r="K3338" s="82">
        <v>24.54</v>
      </c>
      <c r="L3338" s="48" t="s">
        <v>189</v>
      </c>
      <c r="M3338" s="50" t="s">
        <v>278</v>
      </c>
      <c r="N3338" s="50" t="s">
        <v>3551</v>
      </c>
      <c r="O3338" s="54">
        <f>VLOOKUP(A3338,'Shurjoint Multiplier Sheet'!A:E,4,FALSE)</f>
        <v>0</v>
      </c>
      <c r="P3338" s="91">
        <v>1215.4000000000001</v>
      </c>
      <c r="Q3338" s="91">
        <f t="shared" si="60"/>
        <v>0</v>
      </c>
    </row>
    <row r="3339" spans="1:17" x14ac:dyDescent="0.25">
      <c r="A3339" s="48" t="s">
        <v>31</v>
      </c>
      <c r="B3339" s="49" t="s">
        <v>3630</v>
      </c>
      <c r="C3339" s="49" t="s">
        <v>3631</v>
      </c>
      <c r="D3339" s="49" t="s">
        <v>3550</v>
      </c>
      <c r="E3339" s="75">
        <v>191988045685</v>
      </c>
      <c r="F3339" s="53">
        <v>79</v>
      </c>
      <c r="G3339" s="50" t="s">
        <v>270</v>
      </c>
      <c r="H3339" s="50" t="s">
        <v>188</v>
      </c>
      <c r="I3339" s="78">
        <v>70</v>
      </c>
      <c r="J3339" s="78"/>
      <c r="K3339" s="82">
        <v>24.54</v>
      </c>
      <c r="L3339" s="48" t="s">
        <v>189</v>
      </c>
      <c r="M3339" s="50" t="s">
        <v>220</v>
      </c>
      <c r="N3339" s="50" t="s">
        <v>3551</v>
      </c>
      <c r="O3339" s="54">
        <f>VLOOKUP(A3339,'Shurjoint Multiplier Sheet'!A:E,4,FALSE)</f>
        <v>0</v>
      </c>
      <c r="P3339" s="91">
        <v>1215.4000000000001</v>
      </c>
      <c r="Q3339" s="91">
        <f t="shared" si="60"/>
        <v>0</v>
      </c>
    </row>
    <row r="3340" spans="1:17" x14ac:dyDescent="0.25">
      <c r="A3340" s="48" t="s">
        <v>31</v>
      </c>
      <c r="B3340" s="49" t="s">
        <v>3632</v>
      </c>
      <c r="C3340" s="49" t="s">
        <v>3633</v>
      </c>
      <c r="D3340" s="49" t="s">
        <v>3550</v>
      </c>
      <c r="E3340" s="75">
        <v>191988045692</v>
      </c>
      <c r="F3340" s="53">
        <v>79</v>
      </c>
      <c r="G3340" s="50" t="s">
        <v>202</v>
      </c>
      <c r="H3340" s="50" t="s">
        <v>188</v>
      </c>
      <c r="I3340" s="78">
        <v>62</v>
      </c>
      <c r="J3340" s="78"/>
      <c r="K3340" s="82">
        <v>28.46</v>
      </c>
      <c r="L3340" s="48" t="s">
        <v>7748</v>
      </c>
      <c r="M3340" s="50" t="s">
        <v>278</v>
      </c>
      <c r="N3340" s="50" t="s">
        <v>3551</v>
      </c>
      <c r="O3340" s="54">
        <f>VLOOKUP(A3340,'Shurjoint Multiplier Sheet'!A:E,4,FALSE)</f>
        <v>0</v>
      </c>
      <c r="P3340" s="91">
        <v>2010.96</v>
      </c>
      <c r="Q3340" s="91">
        <f t="shared" si="60"/>
        <v>0</v>
      </c>
    </row>
    <row r="3341" spans="1:17" x14ac:dyDescent="0.25">
      <c r="A3341" s="48" t="s">
        <v>31</v>
      </c>
      <c r="B3341" s="49" t="s">
        <v>3634</v>
      </c>
      <c r="C3341" s="49" t="s">
        <v>3635</v>
      </c>
      <c r="D3341" s="49" t="s">
        <v>3550</v>
      </c>
      <c r="E3341" s="75">
        <v>191988045708</v>
      </c>
      <c r="F3341" s="53">
        <v>79</v>
      </c>
      <c r="G3341" s="50" t="s">
        <v>202</v>
      </c>
      <c r="H3341" s="50" t="s">
        <v>188</v>
      </c>
      <c r="I3341" s="78">
        <v>62</v>
      </c>
      <c r="J3341" s="78"/>
      <c r="K3341" s="82">
        <v>28.46</v>
      </c>
      <c r="L3341" s="48" t="s">
        <v>189</v>
      </c>
      <c r="M3341" s="50" t="s">
        <v>278</v>
      </c>
      <c r="N3341" s="50" t="s">
        <v>3551</v>
      </c>
      <c r="O3341" s="54">
        <f>VLOOKUP(A3341,'Shurjoint Multiplier Sheet'!A:E,4,FALSE)</f>
        <v>0</v>
      </c>
      <c r="P3341" s="91">
        <v>1485.29</v>
      </c>
      <c r="Q3341" s="91">
        <f t="shared" si="60"/>
        <v>0</v>
      </c>
    </row>
    <row r="3342" spans="1:17" x14ac:dyDescent="0.25">
      <c r="A3342" s="48" t="s">
        <v>31</v>
      </c>
      <c r="B3342" s="49" t="s">
        <v>3636</v>
      </c>
      <c r="C3342" s="49" t="s">
        <v>3637</v>
      </c>
      <c r="D3342" s="49" t="s">
        <v>3550</v>
      </c>
      <c r="E3342" s="75">
        <v>191988045715</v>
      </c>
      <c r="F3342" s="53">
        <v>79</v>
      </c>
      <c r="G3342" s="50" t="s">
        <v>202</v>
      </c>
      <c r="H3342" s="50" t="s">
        <v>188</v>
      </c>
      <c r="I3342" s="78">
        <v>62</v>
      </c>
      <c r="J3342" s="78"/>
      <c r="K3342" s="82">
        <v>28.46</v>
      </c>
      <c r="L3342" s="48" t="s">
        <v>189</v>
      </c>
      <c r="M3342" s="50" t="s">
        <v>220</v>
      </c>
      <c r="N3342" s="50" t="s">
        <v>3551</v>
      </c>
      <c r="O3342" s="54">
        <f>VLOOKUP(A3342,'Shurjoint Multiplier Sheet'!A:E,4,FALSE)</f>
        <v>0</v>
      </c>
      <c r="P3342" s="91">
        <v>1485.29</v>
      </c>
      <c r="Q3342" s="91">
        <f t="shared" si="60"/>
        <v>0</v>
      </c>
    </row>
    <row r="3343" spans="1:17" x14ac:dyDescent="0.25">
      <c r="A3343" s="48" t="s">
        <v>31</v>
      </c>
      <c r="B3343" s="49" t="s">
        <v>3638</v>
      </c>
      <c r="C3343" s="49" t="s">
        <v>3639</v>
      </c>
      <c r="D3343" s="49" t="s">
        <v>3550</v>
      </c>
      <c r="E3343" s="75">
        <v>191988045722</v>
      </c>
      <c r="F3343" s="53">
        <v>79</v>
      </c>
      <c r="G3343" s="50" t="s">
        <v>232</v>
      </c>
      <c r="H3343" s="50" t="s">
        <v>188</v>
      </c>
      <c r="I3343" s="78">
        <v>32</v>
      </c>
      <c r="J3343" s="78"/>
      <c r="K3343" s="82">
        <v>41.62</v>
      </c>
      <c r="L3343" s="48" t="s">
        <v>7748</v>
      </c>
      <c r="M3343" s="50" t="s">
        <v>278</v>
      </c>
      <c r="N3343" s="50" t="s">
        <v>3551</v>
      </c>
      <c r="O3343" s="54">
        <f>VLOOKUP(A3343,'Shurjoint Multiplier Sheet'!A:E,4,FALSE)</f>
        <v>0</v>
      </c>
      <c r="P3343" s="91">
        <v>3493.9</v>
      </c>
      <c r="Q3343" s="91">
        <f t="shared" si="60"/>
        <v>0</v>
      </c>
    </row>
    <row r="3344" spans="1:17" x14ac:dyDescent="0.25">
      <c r="A3344" s="48" t="s">
        <v>31</v>
      </c>
      <c r="B3344" s="49" t="s">
        <v>3640</v>
      </c>
      <c r="C3344" s="49" t="s">
        <v>3641</v>
      </c>
      <c r="D3344" s="49" t="s">
        <v>3550</v>
      </c>
      <c r="E3344" s="75">
        <v>191988045739</v>
      </c>
      <c r="F3344" s="53">
        <v>79</v>
      </c>
      <c r="G3344" s="50" t="s">
        <v>232</v>
      </c>
      <c r="H3344" s="50" t="s">
        <v>188</v>
      </c>
      <c r="I3344" s="78">
        <v>32</v>
      </c>
      <c r="J3344" s="78"/>
      <c r="K3344" s="82">
        <v>41.62</v>
      </c>
      <c r="L3344" s="48" t="s">
        <v>7748</v>
      </c>
      <c r="M3344" s="50" t="s">
        <v>220</v>
      </c>
      <c r="N3344" s="50" t="s">
        <v>3551</v>
      </c>
      <c r="O3344" s="54">
        <f>VLOOKUP(A3344,'Shurjoint Multiplier Sheet'!A:E,4,FALSE)</f>
        <v>0</v>
      </c>
      <c r="P3344" s="91">
        <v>3493.9</v>
      </c>
      <c r="Q3344" s="91">
        <f t="shared" si="60"/>
        <v>0</v>
      </c>
    </row>
    <row r="3345" spans="1:17" x14ac:dyDescent="0.25">
      <c r="A3345" s="48" t="s">
        <v>31</v>
      </c>
      <c r="B3345" s="49" t="s">
        <v>3642</v>
      </c>
      <c r="C3345" s="49" t="s">
        <v>3643</v>
      </c>
      <c r="D3345" s="49" t="s">
        <v>3550</v>
      </c>
      <c r="E3345" s="75">
        <v>191988045746</v>
      </c>
      <c r="F3345" s="53">
        <v>79</v>
      </c>
      <c r="G3345" s="50" t="s">
        <v>232</v>
      </c>
      <c r="H3345" s="50" t="s">
        <v>188</v>
      </c>
      <c r="I3345" s="78">
        <v>32</v>
      </c>
      <c r="J3345" s="78"/>
      <c r="K3345" s="82">
        <v>41.62</v>
      </c>
      <c r="L3345" s="48" t="s">
        <v>189</v>
      </c>
      <c r="M3345" s="50" t="s">
        <v>278</v>
      </c>
      <c r="N3345" s="50" t="s">
        <v>3551</v>
      </c>
      <c r="O3345" s="54">
        <f>VLOOKUP(A3345,'Shurjoint Multiplier Sheet'!A:E,4,FALSE)</f>
        <v>0</v>
      </c>
      <c r="P3345" s="91">
        <v>2614.25</v>
      </c>
      <c r="Q3345" s="91">
        <f t="shared" si="60"/>
        <v>0</v>
      </c>
    </row>
    <row r="3346" spans="1:17" x14ac:dyDescent="0.25">
      <c r="A3346" s="48" t="s">
        <v>31</v>
      </c>
      <c r="B3346" s="49" t="s">
        <v>3644</v>
      </c>
      <c r="C3346" s="49" t="s">
        <v>3645</v>
      </c>
      <c r="D3346" s="49" t="s">
        <v>3550</v>
      </c>
      <c r="E3346" s="75">
        <v>191988045753</v>
      </c>
      <c r="F3346" s="53">
        <v>79</v>
      </c>
      <c r="G3346" s="50" t="s">
        <v>232</v>
      </c>
      <c r="H3346" s="50" t="s">
        <v>188</v>
      </c>
      <c r="I3346" s="78">
        <v>32</v>
      </c>
      <c r="J3346" s="78"/>
      <c r="K3346" s="82">
        <v>41.62</v>
      </c>
      <c r="L3346" s="48" t="s">
        <v>189</v>
      </c>
      <c r="M3346" s="50" t="s">
        <v>220</v>
      </c>
      <c r="N3346" s="50" t="s">
        <v>3551</v>
      </c>
      <c r="O3346" s="54">
        <f>VLOOKUP(A3346,'Shurjoint Multiplier Sheet'!A:E,4,FALSE)</f>
        <v>0</v>
      </c>
      <c r="P3346" s="91">
        <v>2614.25</v>
      </c>
      <c r="Q3346" s="91">
        <f t="shared" si="60"/>
        <v>0</v>
      </c>
    </row>
    <row r="3347" spans="1:17" x14ac:dyDescent="0.25">
      <c r="A3347" s="48" t="s">
        <v>31</v>
      </c>
      <c r="B3347" s="49" t="s">
        <v>3646</v>
      </c>
      <c r="C3347" s="49" t="s">
        <v>3647</v>
      </c>
      <c r="D3347" s="49" t="s">
        <v>3550</v>
      </c>
      <c r="E3347" s="75">
        <v>191988045395</v>
      </c>
      <c r="F3347" s="53">
        <v>79</v>
      </c>
      <c r="G3347" s="50" t="s">
        <v>323</v>
      </c>
      <c r="H3347" s="50" t="s">
        <v>188</v>
      </c>
      <c r="I3347" s="78"/>
      <c r="J3347" s="78"/>
      <c r="K3347" s="82">
        <v>5</v>
      </c>
      <c r="L3347" s="48" t="s">
        <v>190</v>
      </c>
      <c r="M3347" s="50" t="s">
        <v>190</v>
      </c>
      <c r="N3347" s="50" t="s">
        <v>190</v>
      </c>
      <c r="O3347" s="54">
        <f>VLOOKUP(A3347,'Shurjoint Multiplier Sheet'!A:E,4,FALSE)</f>
        <v>0</v>
      </c>
      <c r="P3347" s="91" t="e">
        <v>#N/A</v>
      </c>
      <c r="Q3347" s="91" t="e">
        <f t="shared" si="60"/>
        <v>#N/A</v>
      </c>
    </row>
    <row r="3348" spans="1:17" x14ac:dyDescent="0.25">
      <c r="A3348" s="48" t="s">
        <v>31</v>
      </c>
      <c r="B3348" s="49" t="s">
        <v>3648</v>
      </c>
      <c r="C3348" s="49" t="s">
        <v>3649</v>
      </c>
      <c r="D3348" s="49" t="s">
        <v>3550</v>
      </c>
      <c r="E3348" s="75">
        <v>191988045449</v>
      </c>
      <c r="F3348" s="53">
        <v>79</v>
      </c>
      <c r="G3348" s="50" t="s">
        <v>326</v>
      </c>
      <c r="H3348" s="50" t="s">
        <v>188</v>
      </c>
      <c r="I3348" s="78"/>
      <c r="J3348" s="78"/>
      <c r="K3348" s="82">
        <v>5</v>
      </c>
      <c r="L3348" s="48" t="s">
        <v>190</v>
      </c>
      <c r="M3348" s="50" t="s">
        <v>190</v>
      </c>
      <c r="N3348" s="50" t="s">
        <v>190</v>
      </c>
      <c r="O3348" s="54">
        <f>VLOOKUP(A3348,'Shurjoint Multiplier Sheet'!A:E,4,FALSE)</f>
        <v>0</v>
      </c>
      <c r="P3348" s="91" t="e">
        <v>#N/A</v>
      </c>
      <c r="Q3348" s="91" t="e">
        <f t="shared" si="60"/>
        <v>#N/A</v>
      </c>
    </row>
    <row r="3349" spans="1:17" x14ac:dyDescent="0.25">
      <c r="A3349" s="48" t="s">
        <v>31</v>
      </c>
      <c r="B3349" s="49" t="s">
        <v>3650</v>
      </c>
      <c r="C3349" s="49" t="s">
        <v>3651</v>
      </c>
      <c r="D3349" s="49" t="s">
        <v>3550</v>
      </c>
      <c r="E3349" s="75">
        <v>191988045531</v>
      </c>
      <c r="F3349" s="53">
        <v>79</v>
      </c>
      <c r="G3349" s="50" t="s">
        <v>3652</v>
      </c>
      <c r="H3349" s="50" t="s">
        <v>188</v>
      </c>
      <c r="I3349" s="78"/>
      <c r="J3349" s="78"/>
      <c r="K3349" s="82">
        <v>5</v>
      </c>
      <c r="L3349" s="48" t="s">
        <v>190</v>
      </c>
      <c r="M3349" s="50" t="s">
        <v>190</v>
      </c>
      <c r="N3349" s="50" t="s">
        <v>190</v>
      </c>
      <c r="O3349" s="54">
        <f>VLOOKUP(A3349,'Shurjoint Multiplier Sheet'!A:E,4,FALSE)</f>
        <v>0</v>
      </c>
      <c r="P3349" s="91" t="e">
        <v>#N/A</v>
      </c>
      <c r="Q3349" s="91" t="e">
        <f t="shared" si="60"/>
        <v>#N/A</v>
      </c>
    </row>
    <row r="3350" spans="1:17" x14ac:dyDescent="0.25">
      <c r="A3350" s="48" t="s">
        <v>31</v>
      </c>
      <c r="B3350" s="49" t="s">
        <v>4795</v>
      </c>
      <c r="C3350" s="49" t="s">
        <v>4796</v>
      </c>
      <c r="D3350" s="49" t="s">
        <v>4749</v>
      </c>
      <c r="E3350" s="75">
        <v>191988074548</v>
      </c>
      <c r="F3350" s="53" t="s">
        <v>4750</v>
      </c>
      <c r="G3350" s="50" t="s">
        <v>256</v>
      </c>
      <c r="H3350" s="50" t="s">
        <v>188</v>
      </c>
      <c r="I3350" s="78"/>
      <c r="J3350" s="78"/>
      <c r="K3350" s="82">
        <v>1.1499999999999999</v>
      </c>
      <c r="L3350" s="48" t="s">
        <v>190</v>
      </c>
      <c r="M3350" s="50" t="s">
        <v>220</v>
      </c>
      <c r="N3350" s="50" t="s">
        <v>3551</v>
      </c>
      <c r="O3350" s="54">
        <f>VLOOKUP(A3350,'Shurjoint Multiplier Sheet'!A:E,4,FALSE)</f>
        <v>0</v>
      </c>
      <c r="P3350" s="91">
        <v>507.22</v>
      </c>
      <c r="Q3350" s="91">
        <f t="shared" si="60"/>
        <v>0</v>
      </c>
    </row>
    <row r="3351" spans="1:17" x14ac:dyDescent="0.25">
      <c r="A3351" s="48" t="s">
        <v>31</v>
      </c>
      <c r="B3351" s="49" t="s">
        <v>4797</v>
      </c>
      <c r="C3351" s="49" t="s">
        <v>4798</v>
      </c>
      <c r="D3351" s="49" t="s">
        <v>4749</v>
      </c>
      <c r="E3351" s="75">
        <v>191988074654</v>
      </c>
      <c r="F3351" s="53" t="s">
        <v>4750</v>
      </c>
      <c r="G3351" s="50" t="s">
        <v>259</v>
      </c>
      <c r="H3351" s="50" t="s">
        <v>188</v>
      </c>
      <c r="I3351" s="78"/>
      <c r="J3351" s="78"/>
      <c r="K3351" s="82">
        <v>1.5</v>
      </c>
      <c r="L3351" s="48" t="s">
        <v>190</v>
      </c>
      <c r="M3351" s="50" t="s">
        <v>220</v>
      </c>
      <c r="N3351" s="50" t="s">
        <v>3551</v>
      </c>
      <c r="O3351" s="54">
        <f>VLOOKUP(A3351,'Shurjoint Multiplier Sheet'!A:E,4,FALSE)</f>
        <v>0</v>
      </c>
      <c r="P3351" s="91">
        <v>616.46</v>
      </c>
      <c r="Q3351" s="91">
        <f t="shared" si="60"/>
        <v>0</v>
      </c>
    </row>
    <row r="3352" spans="1:17" x14ac:dyDescent="0.25">
      <c r="A3352" s="48" t="s">
        <v>31</v>
      </c>
      <c r="B3352" s="49" t="s">
        <v>4799</v>
      </c>
      <c r="C3352" s="49" t="s">
        <v>4800</v>
      </c>
      <c r="D3352" s="49" t="s">
        <v>4749</v>
      </c>
      <c r="E3352" s="75">
        <v>191988074739</v>
      </c>
      <c r="F3352" s="53" t="s">
        <v>4750</v>
      </c>
      <c r="G3352" s="50" t="s">
        <v>323</v>
      </c>
      <c r="H3352" s="50" t="s">
        <v>188</v>
      </c>
      <c r="I3352" s="78"/>
      <c r="J3352" s="78"/>
      <c r="K3352" s="82">
        <v>3.2</v>
      </c>
      <c r="L3352" s="48" t="s">
        <v>190</v>
      </c>
      <c r="M3352" s="50" t="s">
        <v>220</v>
      </c>
      <c r="N3352" s="50" t="s">
        <v>3551</v>
      </c>
      <c r="O3352" s="54">
        <f>VLOOKUP(A3352,'Shurjoint Multiplier Sheet'!A:E,4,FALSE)</f>
        <v>0</v>
      </c>
      <c r="P3352" s="91">
        <v>933.33</v>
      </c>
      <c r="Q3352" s="91">
        <f t="shared" si="60"/>
        <v>0</v>
      </c>
    </row>
    <row r="3353" spans="1:17" x14ac:dyDescent="0.25">
      <c r="A3353" s="48" t="s">
        <v>31</v>
      </c>
      <c r="B3353" s="49" t="s">
        <v>4801</v>
      </c>
      <c r="C3353" s="49" t="s">
        <v>4802</v>
      </c>
      <c r="D3353" s="49" t="s">
        <v>4749</v>
      </c>
      <c r="E3353" s="75">
        <v>191988074807</v>
      </c>
      <c r="F3353" s="53" t="s">
        <v>4750</v>
      </c>
      <c r="G3353" s="50" t="s">
        <v>326</v>
      </c>
      <c r="H3353" s="50" t="s">
        <v>188</v>
      </c>
      <c r="I3353" s="78"/>
      <c r="J3353" s="78"/>
      <c r="K3353" s="82">
        <v>3.84</v>
      </c>
      <c r="L3353" s="48" t="s">
        <v>190</v>
      </c>
      <c r="M3353" s="50" t="s">
        <v>220</v>
      </c>
      <c r="N3353" s="50" t="s">
        <v>3551</v>
      </c>
      <c r="O3353" s="54">
        <f>VLOOKUP(A3353,'Shurjoint Multiplier Sheet'!A:E,4,FALSE)</f>
        <v>0</v>
      </c>
      <c r="P3353" s="91">
        <v>1104.21</v>
      </c>
      <c r="Q3353" s="91">
        <f t="shared" si="60"/>
        <v>0</v>
      </c>
    </row>
    <row r="3354" spans="1:17" x14ac:dyDescent="0.25">
      <c r="A3354" s="48" t="s">
        <v>31</v>
      </c>
      <c r="B3354" s="49" t="s">
        <v>4803</v>
      </c>
      <c r="C3354" s="49" t="s">
        <v>4804</v>
      </c>
      <c r="D3354" s="49" t="s">
        <v>4749</v>
      </c>
      <c r="E3354" s="75">
        <v>191988074920</v>
      </c>
      <c r="F3354" s="53" t="s">
        <v>4750</v>
      </c>
      <c r="G3354" s="50" t="s">
        <v>329</v>
      </c>
      <c r="H3354" s="50" t="s">
        <v>188</v>
      </c>
      <c r="I3354" s="78"/>
      <c r="J3354" s="78"/>
      <c r="K3354" s="82">
        <v>3.97</v>
      </c>
      <c r="L3354" s="48" t="s">
        <v>190</v>
      </c>
      <c r="M3354" s="50" t="s">
        <v>220</v>
      </c>
      <c r="N3354" s="50" t="s">
        <v>3551</v>
      </c>
      <c r="O3354" s="54">
        <f>VLOOKUP(A3354,'Shurjoint Multiplier Sheet'!A:E,4,FALSE)</f>
        <v>0</v>
      </c>
      <c r="P3354" s="91">
        <v>1757.98</v>
      </c>
      <c r="Q3354" s="91">
        <f t="shared" si="60"/>
        <v>0</v>
      </c>
    </row>
    <row r="3355" spans="1:17" x14ac:dyDescent="0.25">
      <c r="A3355" s="48" t="s">
        <v>31</v>
      </c>
      <c r="B3355" s="49" t="s">
        <v>4805</v>
      </c>
      <c r="C3355" s="49" t="s">
        <v>4806</v>
      </c>
      <c r="D3355" s="49" t="s">
        <v>4749</v>
      </c>
      <c r="E3355" s="75">
        <v>191988074999</v>
      </c>
      <c r="F3355" s="53" t="s">
        <v>4750</v>
      </c>
      <c r="G3355" s="50" t="s">
        <v>193</v>
      </c>
      <c r="H3355" s="50" t="s">
        <v>188</v>
      </c>
      <c r="I3355" s="78"/>
      <c r="J3355" s="78">
        <v>75</v>
      </c>
      <c r="K3355" s="82">
        <v>0.15</v>
      </c>
      <c r="L3355" s="48" t="s">
        <v>190</v>
      </c>
      <c r="M3355" s="50" t="s">
        <v>220</v>
      </c>
      <c r="N3355" s="50" t="s">
        <v>3551</v>
      </c>
      <c r="O3355" s="54">
        <f>VLOOKUP(A3355,'Shurjoint Multiplier Sheet'!A:E,4,FALSE)</f>
        <v>0</v>
      </c>
      <c r="P3355" s="91">
        <v>129.78</v>
      </c>
      <c r="Q3355" s="91">
        <f t="shared" si="60"/>
        <v>0</v>
      </c>
    </row>
    <row r="3356" spans="1:17" x14ac:dyDescent="0.25">
      <c r="A3356" s="48" t="s">
        <v>31</v>
      </c>
      <c r="B3356" s="49" t="s">
        <v>4807</v>
      </c>
      <c r="C3356" s="49" t="s">
        <v>4808</v>
      </c>
      <c r="D3356" s="49" t="s">
        <v>4749</v>
      </c>
      <c r="E3356" s="75">
        <v>191988075279</v>
      </c>
      <c r="F3356" s="53" t="s">
        <v>4750</v>
      </c>
      <c r="G3356" s="50" t="s">
        <v>332</v>
      </c>
      <c r="H3356" s="50" t="s">
        <v>188</v>
      </c>
      <c r="I3356" s="78"/>
      <c r="J3356" s="78"/>
      <c r="K3356" s="82">
        <v>2.4</v>
      </c>
      <c r="L3356" s="48" t="s">
        <v>190</v>
      </c>
      <c r="M3356" s="50" t="s">
        <v>220</v>
      </c>
      <c r="N3356" s="50" t="s">
        <v>3551</v>
      </c>
      <c r="O3356" s="54">
        <f>VLOOKUP(A3356,'Shurjoint Multiplier Sheet'!A:E,4,FALSE)</f>
        <v>0</v>
      </c>
      <c r="P3356" s="91" t="e">
        <v>#N/A</v>
      </c>
      <c r="Q3356" s="91" t="e">
        <f t="shared" si="60"/>
        <v>#N/A</v>
      </c>
    </row>
    <row r="3357" spans="1:17" x14ac:dyDescent="0.25">
      <c r="A3357" s="48" t="s">
        <v>31</v>
      </c>
      <c r="B3357" s="49" t="s">
        <v>4809</v>
      </c>
      <c r="C3357" s="49" t="s">
        <v>4810</v>
      </c>
      <c r="D3357" s="49" t="s">
        <v>4749</v>
      </c>
      <c r="E3357" s="75">
        <v>191988075132</v>
      </c>
      <c r="F3357" s="53" t="s">
        <v>4750</v>
      </c>
      <c r="G3357" s="50" t="s">
        <v>187</v>
      </c>
      <c r="H3357" s="50" t="s">
        <v>188</v>
      </c>
      <c r="I3357" s="78"/>
      <c r="J3357" s="78">
        <v>60</v>
      </c>
      <c r="K3357" s="82">
        <v>0.18</v>
      </c>
      <c r="L3357" s="48" t="s">
        <v>190</v>
      </c>
      <c r="M3357" s="50" t="s">
        <v>220</v>
      </c>
      <c r="N3357" s="50" t="s">
        <v>3551</v>
      </c>
      <c r="O3357" s="54">
        <f>VLOOKUP(A3357,'Shurjoint Multiplier Sheet'!A:E,4,FALSE)</f>
        <v>0</v>
      </c>
      <c r="P3357" s="91">
        <v>138.43</v>
      </c>
      <c r="Q3357" s="91">
        <f t="shared" si="60"/>
        <v>0</v>
      </c>
    </row>
    <row r="3358" spans="1:17" x14ac:dyDescent="0.25">
      <c r="A3358" s="48" t="s">
        <v>31</v>
      </c>
      <c r="B3358" s="49" t="s">
        <v>4811</v>
      </c>
      <c r="C3358" s="49" t="s">
        <v>4812</v>
      </c>
      <c r="D3358" s="49" t="s">
        <v>4749</v>
      </c>
      <c r="E3358" s="75">
        <v>191988075392</v>
      </c>
      <c r="F3358" s="53" t="s">
        <v>4750</v>
      </c>
      <c r="G3358" s="50" t="s">
        <v>196</v>
      </c>
      <c r="H3358" s="50" t="s">
        <v>188</v>
      </c>
      <c r="I3358" s="78"/>
      <c r="J3358" s="78">
        <v>40</v>
      </c>
      <c r="K3358" s="82">
        <v>0.22</v>
      </c>
      <c r="L3358" s="48" t="s">
        <v>190</v>
      </c>
      <c r="M3358" s="50" t="s">
        <v>220</v>
      </c>
      <c r="N3358" s="50" t="s">
        <v>3551</v>
      </c>
      <c r="O3358" s="54">
        <f>VLOOKUP(A3358,'Shurjoint Multiplier Sheet'!A:E,4,FALSE)</f>
        <v>0</v>
      </c>
      <c r="P3358" s="91">
        <v>150.33000000000001</v>
      </c>
      <c r="Q3358" s="91">
        <f t="shared" si="60"/>
        <v>0</v>
      </c>
    </row>
    <row r="3359" spans="1:17" x14ac:dyDescent="0.25">
      <c r="A3359" s="48" t="s">
        <v>31</v>
      </c>
      <c r="B3359" s="49" t="s">
        <v>4813</v>
      </c>
      <c r="C3359" s="49" t="s">
        <v>4814</v>
      </c>
      <c r="D3359" s="49" t="s">
        <v>4749</v>
      </c>
      <c r="E3359" s="75">
        <v>191988075545</v>
      </c>
      <c r="F3359" s="53" t="s">
        <v>4750</v>
      </c>
      <c r="G3359" s="50" t="s">
        <v>199</v>
      </c>
      <c r="H3359" s="50" t="s">
        <v>188</v>
      </c>
      <c r="I3359" s="78"/>
      <c r="J3359" s="78">
        <v>20</v>
      </c>
      <c r="K3359" s="82">
        <v>0.33</v>
      </c>
      <c r="L3359" s="48" t="s">
        <v>190</v>
      </c>
      <c r="M3359" s="50" t="s">
        <v>220</v>
      </c>
      <c r="N3359" s="50" t="s">
        <v>3551</v>
      </c>
      <c r="O3359" s="54">
        <f>VLOOKUP(A3359,'Shurjoint Multiplier Sheet'!A:E,4,FALSE)</f>
        <v>0</v>
      </c>
      <c r="P3359" s="91">
        <v>215.22</v>
      </c>
      <c r="Q3359" s="91">
        <f t="shared" si="60"/>
        <v>0</v>
      </c>
    </row>
    <row r="3360" spans="1:17" x14ac:dyDescent="0.25">
      <c r="A3360" s="48" t="s">
        <v>31</v>
      </c>
      <c r="B3360" s="49" t="s">
        <v>4817</v>
      </c>
      <c r="C3360" s="49" t="s">
        <v>4818</v>
      </c>
      <c r="D3360" s="49" t="s">
        <v>4749</v>
      </c>
      <c r="E3360" s="75">
        <v>191988076245</v>
      </c>
      <c r="F3360" s="53" t="s">
        <v>4750</v>
      </c>
      <c r="G3360" s="50" t="s">
        <v>202</v>
      </c>
      <c r="H3360" s="50" t="s">
        <v>188</v>
      </c>
      <c r="I3360" s="78"/>
      <c r="J3360" s="78">
        <v>12</v>
      </c>
      <c r="K3360" s="82">
        <v>0.55000000000000004</v>
      </c>
      <c r="L3360" s="48" t="s">
        <v>190</v>
      </c>
      <c r="M3360" s="50" t="s">
        <v>220</v>
      </c>
      <c r="N3360" s="50" t="s">
        <v>3551</v>
      </c>
      <c r="O3360" s="54">
        <f>VLOOKUP(A3360,'Shurjoint Multiplier Sheet'!A:E,4,FALSE)</f>
        <v>0</v>
      </c>
      <c r="P3360" s="91">
        <v>307.69</v>
      </c>
      <c r="Q3360" s="91">
        <f t="shared" si="60"/>
        <v>0</v>
      </c>
    </row>
    <row r="3361" spans="1:17" x14ac:dyDescent="0.25">
      <c r="A3361" s="48" t="s">
        <v>31</v>
      </c>
      <c r="B3361" s="49" t="s">
        <v>4819</v>
      </c>
      <c r="C3361" s="49" t="s">
        <v>4820</v>
      </c>
      <c r="D3361" s="49" t="s">
        <v>4749</v>
      </c>
      <c r="E3361" s="75">
        <v>191988076399</v>
      </c>
      <c r="F3361" s="53" t="s">
        <v>4750</v>
      </c>
      <c r="G3361" s="50" t="s">
        <v>232</v>
      </c>
      <c r="H3361" s="50" t="s">
        <v>188</v>
      </c>
      <c r="I3361" s="78"/>
      <c r="J3361" s="78">
        <v>6</v>
      </c>
      <c r="K3361" s="82">
        <v>0.97</v>
      </c>
      <c r="L3361" s="48" t="s">
        <v>190</v>
      </c>
      <c r="M3361" s="50" t="s">
        <v>220</v>
      </c>
      <c r="N3361" s="50" t="s">
        <v>3551</v>
      </c>
      <c r="O3361" s="54">
        <f>VLOOKUP(A3361,'Shurjoint Multiplier Sheet'!A:E,4,FALSE)</f>
        <v>0</v>
      </c>
      <c r="P3361" s="91">
        <v>397.99</v>
      </c>
      <c r="Q3361" s="91">
        <f t="shared" si="60"/>
        <v>0</v>
      </c>
    </row>
    <row r="3362" spans="1:17" x14ac:dyDescent="0.25">
      <c r="A3362" s="48" t="s">
        <v>33</v>
      </c>
      <c r="B3362" s="49" t="s">
        <v>4294</v>
      </c>
      <c r="C3362" s="49" t="s">
        <v>4295</v>
      </c>
      <c r="D3362" s="49" t="s">
        <v>4296</v>
      </c>
      <c r="E3362" s="75">
        <v>191988060565</v>
      </c>
      <c r="F3362" s="53" t="s">
        <v>4297</v>
      </c>
      <c r="G3362" s="50" t="s">
        <v>1685</v>
      </c>
      <c r="H3362" s="50" t="s">
        <v>188</v>
      </c>
      <c r="I3362" s="78"/>
      <c r="J3362" s="78">
        <v>18</v>
      </c>
      <c r="K3362" s="82">
        <v>2.87</v>
      </c>
      <c r="L3362" s="48" t="s">
        <v>189</v>
      </c>
      <c r="M3362" s="50" t="s">
        <v>278</v>
      </c>
      <c r="N3362" s="50" t="s">
        <v>4298</v>
      </c>
      <c r="O3362" s="54">
        <f>VLOOKUP(A3362,'Shurjoint Multiplier Sheet'!A:E,4,FALSE)</f>
        <v>0</v>
      </c>
      <c r="P3362" s="91">
        <v>361.63</v>
      </c>
      <c r="Q3362" s="91">
        <f t="shared" si="60"/>
        <v>0</v>
      </c>
    </row>
    <row r="3363" spans="1:17" x14ac:dyDescent="0.25">
      <c r="A3363" s="48" t="s">
        <v>33</v>
      </c>
      <c r="B3363" s="55" t="s">
        <v>7682</v>
      </c>
      <c r="C3363" s="49" t="str">
        <f>VLOOKUP(B3363,[1]Data!$A$86:$B$9088,2,FALSE)</f>
        <v>1.5X1 C7 OUT CPLG FT T</v>
      </c>
      <c r="D3363" s="49" t="s">
        <v>4296</v>
      </c>
      <c r="E3363" s="75"/>
      <c r="F3363" s="53" t="s">
        <v>4297</v>
      </c>
      <c r="G3363" s="50" t="s">
        <v>1685</v>
      </c>
      <c r="H3363" s="50" t="s">
        <v>188</v>
      </c>
      <c r="I3363" s="79"/>
      <c r="J3363" s="79"/>
      <c r="K3363" s="82">
        <v>2.9</v>
      </c>
      <c r="L3363" s="48" t="s">
        <v>189</v>
      </c>
      <c r="M3363" s="50" t="s">
        <v>220</v>
      </c>
      <c r="N3363" s="50" t="s">
        <v>4298</v>
      </c>
      <c r="O3363" s="54">
        <f>VLOOKUP(A3363,'Shurjoint Multiplier Sheet'!A:E,4,FALSE)</f>
        <v>0</v>
      </c>
      <c r="P3363" s="91">
        <v>361.63</v>
      </c>
      <c r="Q3363" s="91">
        <f t="shared" ref="Q3363:Q3426" si="61">O3363*P3363</f>
        <v>0</v>
      </c>
    </row>
    <row r="3364" spans="1:17" x14ac:dyDescent="0.25">
      <c r="A3364" s="48" t="s">
        <v>33</v>
      </c>
      <c r="B3364" s="49" t="s">
        <v>4299</v>
      </c>
      <c r="C3364" s="49" t="s">
        <v>4300</v>
      </c>
      <c r="D3364" s="49" t="s">
        <v>4296</v>
      </c>
      <c r="E3364" s="75">
        <v>191988060541</v>
      </c>
      <c r="F3364" s="53" t="s">
        <v>4297</v>
      </c>
      <c r="G3364" s="50" t="s">
        <v>4301</v>
      </c>
      <c r="H3364" s="50" t="s">
        <v>188</v>
      </c>
      <c r="I3364" s="78"/>
      <c r="J3364" s="78">
        <v>18</v>
      </c>
      <c r="K3364" s="82">
        <v>2.65</v>
      </c>
      <c r="L3364" s="48" t="s">
        <v>189</v>
      </c>
      <c r="M3364" s="50" t="s">
        <v>278</v>
      </c>
      <c r="N3364" s="50" t="s">
        <v>4298</v>
      </c>
      <c r="O3364" s="54">
        <f>VLOOKUP(A3364,'Shurjoint Multiplier Sheet'!A:E,4,FALSE)</f>
        <v>0</v>
      </c>
      <c r="P3364" s="91">
        <v>361.63</v>
      </c>
      <c r="Q3364" s="91">
        <f t="shared" si="61"/>
        <v>0</v>
      </c>
    </row>
    <row r="3365" spans="1:17" x14ac:dyDescent="0.25">
      <c r="A3365" s="48" t="s">
        <v>33</v>
      </c>
      <c r="B3365" s="49" t="s">
        <v>4302</v>
      </c>
      <c r="C3365" s="49" t="s">
        <v>4303</v>
      </c>
      <c r="D3365" s="49" t="s">
        <v>4296</v>
      </c>
      <c r="E3365" s="75">
        <v>191988060558</v>
      </c>
      <c r="F3365" s="53" t="s">
        <v>4297</v>
      </c>
      <c r="G3365" s="50" t="s">
        <v>4304</v>
      </c>
      <c r="H3365" s="50" t="s">
        <v>188</v>
      </c>
      <c r="I3365" s="78"/>
      <c r="J3365" s="78">
        <v>18</v>
      </c>
      <c r="K3365" s="82">
        <v>2.65</v>
      </c>
      <c r="L3365" s="48" t="s">
        <v>189</v>
      </c>
      <c r="M3365" s="50" t="s">
        <v>278</v>
      </c>
      <c r="N3365" s="50" t="s">
        <v>4298</v>
      </c>
      <c r="O3365" s="54">
        <f>VLOOKUP(A3365,'Shurjoint Multiplier Sheet'!A:E,4,FALSE)</f>
        <v>0</v>
      </c>
      <c r="P3365" s="91">
        <v>361.63</v>
      </c>
      <c r="Q3365" s="91">
        <f t="shared" si="61"/>
        <v>0</v>
      </c>
    </row>
    <row r="3366" spans="1:17" x14ac:dyDescent="0.25">
      <c r="A3366" s="48" t="s">
        <v>33</v>
      </c>
      <c r="B3366" s="49" t="s">
        <v>4305</v>
      </c>
      <c r="C3366" s="49" t="s">
        <v>4306</v>
      </c>
      <c r="D3366" s="49" t="s">
        <v>4296</v>
      </c>
      <c r="E3366" s="75">
        <v>191988060947</v>
      </c>
      <c r="F3366" s="53" t="s">
        <v>4297</v>
      </c>
      <c r="G3366" s="50" t="s">
        <v>1261</v>
      </c>
      <c r="H3366" s="50" t="s">
        <v>188</v>
      </c>
      <c r="I3366" s="78"/>
      <c r="J3366" s="78">
        <v>15</v>
      </c>
      <c r="K3366" s="82">
        <v>3.31</v>
      </c>
      <c r="L3366" s="48" t="s">
        <v>189</v>
      </c>
      <c r="M3366" s="50" t="s">
        <v>278</v>
      </c>
      <c r="N3366" s="50" t="s">
        <v>4298</v>
      </c>
      <c r="O3366" s="54">
        <f>VLOOKUP(A3366,'Shurjoint Multiplier Sheet'!A:E,4,FALSE)</f>
        <v>0</v>
      </c>
      <c r="P3366" s="91">
        <v>368.09</v>
      </c>
      <c r="Q3366" s="91">
        <f t="shared" si="61"/>
        <v>0</v>
      </c>
    </row>
    <row r="3367" spans="1:17" x14ac:dyDescent="0.25">
      <c r="A3367" s="48" t="s">
        <v>33</v>
      </c>
      <c r="B3367" s="49" t="s">
        <v>4307</v>
      </c>
      <c r="C3367" s="49" t="s">
        <v>4308</v>
      </c>
      <c r="D3367" s="49" t="s">
        <v>4296</v>
      </c>
      <c r="E3367" s="75">
        <v>191988060954</v>
      </c>
      <c r="F3367" s="53" t="s">
        <v>4297</v>
      </c>
      <c r="G3367" s="50" t="s">
        <v>1261</v>
      </c>
      <c r="H3367" s="50" t="s">
        <v>188</v>
      </c>
      <c r="I3367" s="78"/>
      <c r="J3367" s="78"/>
      <c r="K3367" s="82">
        <v>3.31</v>
      </c>
      <c r="L3367" s="48" t="s">
        <v>189</v>
      </c>
      <c r="M3367" s="50" t="s">
        <v>220</v>
      </c>
      <c r="N3367" s="50" t="s">
        <v>4298</v>
      </c>
      <c r="O3367" s="54">
        <f>VLOOKUP(A3367,'Shurjoint Multiplier Sheet'!A:E,4,FALSE)</f>
        <v>0</v>
      </c>
      <c r="P3367" s="91">
        <v>368.09</v>
      </c>
      <c r="Q3367" s="91">
        <f t="shared" si="61"/>
        <v>0</v>
      </c>
    </row>
    <row r="3368" spans="1:17" x14ac:dyDescent="0.25">
      <c r="A3368" s="48" t="s">
        <v>33</v>
      </c>
      <c r="B3368" s="49" t="s">
        <v>4309</v>
      </c>
      <c r="C3368" s="49" t="s">
        <v>4310</v>
      </c>
      <c r="D3368" s="49" t="s">
        <v>4311</v>
      </c>
      <c r="E3368" s="75">
        <v>191988060961</v>
      </c>
      <c r="F3368" s="53" t="s">
        <v>4297</v>
      </c>
      <c r="G3368" s="50" t="s">
        <v>1261</v>
      </c>
      <c r="H3368" s="50" t="s">
        <v>188</v>
      </c>
      <c r="I3368" s="78"/>
      <c r="J3368" s="78">
        <v>12</v>
      </c>
      <c r="K3368" s="82">
        <v>3.31</v>
      </c>
      <c r="L3368" s="48" t="s">
        <v>189</v>
      </c>
      <c r="M3368" s="50" t="s">
        <v>278</v>
      </c>
      <c r="N3368" s="50" t="s">
        <v>4298</v>
      </c>
      <c r="O3368" s="54">
        <f>VLOOKUP(A3368,'Shurjoint Multiplier Sheet'!A:E,4,FALSE)</f>
        <v>0</v>
      </c>
      <c r="P3368" s="91">
        <v>368.09</v>
      </c>
      <c r="Q3368" s="91">
        <f t="shared" si="61"/>
        <v>0</v>
      </c>
    </row>
    <row r="3369" spans="1:17" x14ac:dyDescent="0.25">
      <c r="A3369" s="48" t="s">
        <v>33</v>
      </c>
      <c r="B3369" s="49" t="s">
        <v>4312</v>
      </c>
      <c r="C3369" s="49" t="s">
        <v>4313</v>
      </c>
      <c r="D3369" s="49" t="s">
        <v>4314</v>
      </c>
      <c r="E3369" s="75">
        <v>191988060978</v>
      </c>
      <c r="F3369" s="53" t="s">
        <v>4297</v>
      </c>
      <c r="G3369" s="50" t="s">
        <v>1261</v>
      </c>
      <c r="H3369" s="50" t="s">
        <v>188</v>
      </c>
      <c r="I3369" s="78"/>
      <c r="J3369" s="78">
        <v>12</v>
      </c>
      <c r="K3369" s="82">
        <v>3.31</v>
      </c>
      <c r="L3369" s="48" t="s">
        <v>189</v>
      </c>
      <c r="M3369" s="50" t="s">
        <v>278</v>
      </c>
      <c r="N3369" s="50" t="s">
        <v>4298</v>
      </c>
      <c r="O3369" s="54">
        <f>VLOOKUP(A3369,'Shurjoint Multiplier Sheet'!A:E,4,FALSE)</f>
        <v>0</v>
      </c>
      <c r="P3369" s="91">
        <v>368.09</v>
      </c>
      <c r="Q3369" s="91">
        <f t="shared" si="61"/>
        <v>0</v>
      </c>
    </row>
    <row r="3370" spans="1:17" x14ac:dyDescent="0.25">
      <c r="A3370" s="48" t="s">
        <v>33</v>
      </c>
      <c r="B3370" s="49" t="s">
        <v>4315</v>
      </c>
      <c r="C3370" s="49" t="s">
        <v>4316</v>
      </c>
      <c r="D3370" s="49" t="s">
        <v>4314</v>
      </c>
      <c r="E3370" s="75">
        <v>191988060985</v>
      </c>
      <c r="F3370" s="53" t="s">
        <v>4297</v>
      </c>
      <c r="G3370" s="50" t="s">
        <v>1261</v>
      </c>
      <c r="H3370" s="50" t="s">
        <v>188</v>
      </c>
      <c r="I3370" s="78"/>
      <c r="J3370" s="78"/>
      <c r="K3370" s="82">
        <v>3.31</v>
      </c>
      <c r="L3370" s="48" t="s">
        <v>189</v>
      </c>
      <c r="M3370" s="50" t="s">
        <v>220</v>
      </c>
      <c r="N3370" s="50" t="s">
        <v>4298</v>
      </c>
      <c r="O3370" s="54">
        <f>VLOOKUP(A3370,'Shurjoint Multiplier Sheet'!A:E,4,FALSE)</f>
        <v>0</v>
      </c>
      <c r="P3370" s="91">
        <v>368.09</v>
      </c>
      <c r="Q3370" s="91">
        <f t="shared" si="61"/>
        <v>0</v>
      </c>
    </row>
    <row r="3371" spans="1:17" x14ac:dyDescent="0.25">
      <c r="A3371" s="48" t="s">
        <v>33</v>
      </c>
      <c r="B3371" s="49" t="s">
        <v>4339</v>
      </c>
      <c r="C3371" s="49" t="s">
        <v>4340</v>
      </c>
      <c r="D3371" s="49" t="s">
        <v>4296</v>
      </c>
      <c r="E3371" s="75">
        <v>191988061043</v>
      </c>
      <c r="F3371" s="53" t="s">
        <v>4297</v>
      </c>
      <c r="G3371" s="50" t="s">
        <v>1408</v>
      </c>
      <c r="H3371" s="50" t="s">
        <v>188</v>
      </c>
      <c r="I3371" s="78">
        <v>225</v>
      </c>
      <c r="J3371" s="78">
        <v>8</v>
      </c>
      <c r="K3371" s="82">
        <v>5.07</v>
      </c>
      <c r="L3371" s="48" t="s">
        <v>7748</v>
      </c>
      <c r="M3371" s="50" t="s">
        <v>278</v>
      </c>
      <c r="N3371" s="50" t="s">
        <v>4298</v>
      </c>
      <c r="O3371" s="54">
        <f>VLOOKUP(A3371,'Shurjoint Multiplier Sheet'!A:E,4,FALSE)</f>
        <v>0</v>
      </c>
      <c r="P3371" s="91">
        <v>803.21</v>
      </c>
      <c r="Q3371" s="91">
        <f t="shared" si="61"/>
        <v>0</v>
      </c>
    </row>
    <row r="3372" spans="1:17" x14ac:dyDescent="0.25">
      <c r="A3372" s="48" t="s">
        <v>33</v>
      </c>
      <c r="B3372" s="49" t="s">
        <v>4341</v>
      </c>
      <c r="C3372" s="49" t="s">
        <v>4342</v>
      </c>
      <c r="D3372" s="49" t="s">
        <v>4311</v>
      </c>
      <c r="E3372" s="75">
        <v>191988061050</v>
      </c>
      <c r="F3372" s="53" t="s">
        <v>4297</v>
      </c>
      <c r="G3372" s="50" t="s">
        <v>1408</v>
      </c>
      <c r="H3372" s="50" t="s">
        <v>188</v>
      </c>
      <c r="I3372" s="78">
        <v>225</v>
      </c>
      <c r="J3372" s="78">
        <v>8</v>
      </c>
      <c r="K3372" s="82">
        <v>5.07</v>
      </c>
      <c r="L3372" s="48" t="s">
        <v>189</v>
      </c>
      <c r="M3372" s="50" t="s">
        <v>278</v>
      </c>
      <c r="N3372" s="50" t="s">
        <v>4298</v>
      </c>
      <c r="O3372" s="54">
        <f>VLOOKUP(A3372,'Shurjoint Multiplier Sheet'!A:E,4,FALSE)</f>
        <v>0</v>
      </c>
      <c r="P3372" s="91">
        <v>632.11</v>
      </c>
      <c r="Q3372" s="91">
        <f t="shared" si="61"/>
        <v>0</v>
      </c>
    </row>
    <row r="3373" spans="1:17" x14ac:dyDescent="0.25">
      <c r="A3373" s="48" t="s">
        <v>33</v>
      </c>
      <c r="B3373" s="49" t="s">
        <v>4343</v>
      </c>
      <c r="C3373" s="49" t="s">
        <v>4344</v>
      </c>
      <c r="D3373" s="49" t="s">
        <v>4314</v>
      </c>
      <c r="E3373" s="75">
        <v>191988061067</v>
      </c>
      <c r="F3373" s="53" t="s">
        <v>4297</v>
      </c>
      <c r="G3373" s="50" t="s">
        <v>1408</v>
      </c>
      <c r="H3373" s="50" t="s">
        <v>188</v>
      </c>
      <c r="I3373" s="78">
        <v>225</v>
      </c>
      <c r="J3373" s="78">
        <v>8</v>
      </c>
      <c r="K3373" s="82">
        <v>5.07</v>
      </c>
      <c r="L3373" s="48" t="s">
        <v>189</v>
      </c>
      <c r="M3373" s="50" t="s">
        <v>278</v>
      </c>
      <c r="N3373" s="50" t="s">
        <v>4298</v>
      </c>
      <c r="O3373" s="54">
        <f>VLOOKUP(A3373,'Shurjoint Multiplier Sheet'!A:E,4,FALSE)</f>
        <v>0</v>
      </c>
      <c r="P3373" s="91">
        <v>632.11</v>
      </c>
      <c r="Q3373" s="91">
        <f t="shared" si="61"/>
        <v>0</v>
      </c>
    </row>
    <row r="3374" spans="1:17" x14ac:dyDescent="0.25">
      <c r="A3374" s="48" t="s">
        <v>33</v>
      </c>
      <c r="B3374" s="49" t="s">
        <v>4345</v>
      </c>
      <c r="C3374" s="49" t="s">
        <v>4346</v>
      </c>
      <c r="D3374" s="49" t="s">
        <v>4296</v>
      </c>
      <c r="E3374" s="75">
        <v>191988061074</v>
      </c>
      <c r="F3374" s="53" t="s">
        <v>4297</v>
      </c>
      <c r="G3374" s="50" t="s">
        <v>1266</v>
      </c>
      <c r="H3374" s="50" t="s">
        <v>188</v>
      </c>
      <c r="I3374" s="78">
        <v>225</v>
      </c>
      <c r="J3374" s="78">
        <v>8</v>
      </c>
      <c r="K3374" s="82">
        <v>5.42</v>
      </c>
      <c r="L3374" s="48" t="s">
        <v>7748</v>
      </c>
      <c r="M3374" s="50" t="s">
        <v>278</v>
      </c>
      <c r="N3374" s="50" t="s">
        <v>4298</v>
      </c>
      <c r="O3374" s="54">
        <f>VLOOKUP(A3374,'Shurjoint Multiplier Sheet'!A:E,4,FALSE)</f>
        <v>0</v>
      </c>
      <c r="P3374" s="91">
        <v>891.41</v>
      </c>
      <c r="Q3374" s="91">
        <f t="shared" si="61"/>
        <v>0</v>
      </c>
    </row>
    <row r="3375" spans="1:17" x14ac:dyDescent="0.25">
      <c r="A3375" s="48" t="s">
        <v>33</v>
      </c>
      <c r="B3375" s="49" t="s">
        <v>4347</v>
      </c>
      <c r="C3375" s="49" t="s">
        <v>4348</v>
      </c>
      <c r="D3375" s="49" t="s">
        <v>4311</v>
      </c>
      <c r="E3375" s="75">
        <v>191988061081</v>
      </c>
      <c r="F3375" s="53" t="s">
        <v>4297</v>
      </c>
      <c r="G3375" s="50" t="s">
        <v>1266</v>
      </c>
      <c r="H3375" s="50" t="s">
        <v>188</v>
      </c>
      <c r="I3375" s="78">
        <v>225</v>
      </c>
      <c r="J3375" s="78">
        <v>8</v>
      </c>
      <c r="K3375" s="82">
        <v>5.42</v>
      </c>
      <c r="L3375" s="48" t="s">
        <v>189</v>
      </c>
      <c r="M3375" s="50" t="s">
        <v>278</v>
      </c>
      <c r="N3375" s="50" t="s">
        <v>4298</v>
      </c>
      <c r="O3375" s="54">
        <f>VLOOKUP(A3375,'Shurjoint Multiplier Sheet'!A:E,4,FALSE)</f>
        <v>0</v>
      </c>
      <c r="P3375" s="91">
        <v>716.78</v>
      </c>
      <c r="Q3375" s="91">
        <f t="shared" si="61"/>
        <v>0</v>
      </c>
    </row>
    <row r="3376" spans="1:17" x14ac:dyDescent="0.25">
      <c r="A3376" s="48" t="s">
        <v>33</v>
      </c>
      <c r="B3376" s="49" t="s">
        <v>4349</v>
      </c>
      <c r="C3376" s="49" t="s">
        <v>4350</v>
      </c>
      <c r="D3376" s="49" t="s">
        <v>4311</v>
      </c>
      <c r="E3376" s="75">
        <v>191988061098</v>
      </c>
      <c r="F3376" s="53" t="s">
        <v>4297</v>
      </c>
      <c r="G3376" s="50" t="s">
        <v>1266</v>
      </c>
      <c r="H3376" s="50" t="s">
        <v>188</v>
      </c>
      <c r="I3376" s="78"/>
      <c r="J3376" s="78"/>
      <c r="K3376" s="82">
        <v>5.9</v>
      </c>
      <c r="L3376" s="48" t="s">
        <v>189</v>
      </c>
      <c r="M3376" s="50" t="s">
        <v>220</v>
      </c>
      <c r="N3376" s="50" t="s">
        <v>4298</v>
      </c>
      <c r="O3376" s="54">
        <f>VLOOKUP(A3376,'Shurjoint Multiplier Sheet'!A:E,4,FALSE)</f>
        <v>0</v>
      </c>
      <c r="P3376" s="91">
        <v>716.78</v>
      </c>
      <c r="Q3376" s="91">
        <f t="shared" si="61"/>
        <v>0</v>
      </c>
    </row>
    <row r="3377" spans="1:17" x14ac:dyDescent="0.25">
      <c r="A3377" s="48" t="s">
        <v>33</v>
      </c>
      <c r="B3377" s="49" t="s">
        <v>4351</v>
      </c>
      <c r="C3377" s="49" t="s">
        <v>4352</v>
      </c>
      <c r="D3377" s="49" t="s">
        <v>4314</v>
      </c>
      <c r="E3377" s="75">
        <v>191988061104</v>
      </c>
      <c r="F3377" s="53" t="s">
        <v>4297</v>
      </c>
      <c r="G3377" s="50" t="s">
        <v>1266</v>
      </c>
      <c r="H3377" s="50" t="s">
        <v>188</v>
      </c>
      <c r="I3377" s="78">
        <v>225</v>
      </c>
      <c r="J3377" s="78">
        <v>8</v>
      </c>
      <c r="K3377" s="82">
        <v>5.29</v>
      </c>
      <c r="L3377" s="48" t="s">
        <v>189</v>
      </c>
      <c r="M3377" s="50" t="s">
        <v>278</v>
      </c>
      <c r="N3377" s="50" t="s">
        <v>4298</v>
      </c>
      <c r="O3377" s="54">
        <f>VLOOKUP(A3377,'Shurjoint Multiplier Sheet'!A:E,4,FALSE)</f>
        <v>0</v>
      </c>
      <c r="P3377" s="91">
        <v>716.78</v>
      </c>
      <c r="Q3377" s="91">
        <f t="shared" si="61"/>
        <v>0</v>
      </c>
    </row>
    <row r="3378" spans="1:17" x14ac:dyDescent="0.25">
      <c r="A3378" s="48" t="s">
        <v>33</v>
      </c>
      <c r="B3378" s="49" t="s">
        <v>4353</v>
      </c>
      <c r="C3378" s="49" t="s">
        <v>4354</v>
      </c>
      <c r="D3378" s="49" t="s">
        <v>4296</v>
      </c>
      <c r="E3378" s="75">
        <v>191988061029</v>
      </c>
      <c r="F3378" s="53" t="s">
        <v>4297</v>
      </c>
      <c r="G3378" s="50" t="s">
        <v>1271</v>
      </c>
      <c r="H3378" s="50" t="s">
        <v>188</v>
      </c>
      <c r="I3378" s="78">
        <v>250</v>
      </c>
      <c r="J3378" s="78">
        <v>10</v>
      </c>
      <c r="K3378" s="82">
        <v>4.41</v>
      </c>
      <c r="L3378" s="48" t="s">
        <v>7748</v>
      </c>
      <c r="M3378" s="50" t="s">
        <v>278</v>
      </c>
      <c r="N3378" s="50" t="s">
        <v>4298</v>
      </c>
      <c r="O3378" s="54">
        <f>VLOOKUP(A3378,'Shurjoint Multiplier Sheet'!A:E,4,FALSE)</f>
        <v>0</v>
      </c>
      <c r="P3378" s="91">
        <v>690.31</v>
      </c>
      <c r="Q3378" s="91">
        <f t="shared" si="61"/>
        <v>0</v>
      </c>
    </row>
    <row r="3379" spans="1:17" x14ac:dyDescent="0.25">
      <c r="A3379" s="48" t="s">
        <v>33</v>
      </c>
      <c r="B3379" s="49" t="s">
        <v>4355</v>
      </c>
      <c r="C3379" s="49" t="s">
        <v>4356</v>
      </c>
      <c r="D3379" s="49" t="s">
        <v>4296</v>
      </c>
      <c r="E3379" s="75">
        <v>191988061036</v>
      </c>
      <c r="F3379" s="53" t="s">
        <v>4297</v>
      </c>
      <c r="G3379" s="50" t="s">
        <v>1271</v>
      </c>
      <c r="H3379" s="50" t="s">
        <v>188</v>
      </c>
      <c r="I3379" s="78">
        <v>250</v>
      </c>
      <c r="J3379" s="78">
        <v>10</v>
      </c>
      <c r="K3379" s="82">
        <v>4.41</v>
      </c>
      <c r="L3379" s="48" t="s">
        <v>189</v>
      </c>
      <c r="M3379" s="50" t="s">
        <v>278</v>
      </c>
      <c r="N3379" s="50" t="s">
        <v>4298</v>
      </c>
      <c r="O3379" s="54">
        <f>VLOOKUP(A3379,'Shurjoint Multiplier Sheet'!A:E,4,FALSE)</f>
        <v>0</v>
      </c>
      <c r="P3379" s="91">
        <v>562.13</v>
      </c>
      <c r="Q3379" s="91">
        <f t="shared" si="61"/>
        <v>0</v>
      </c>
    </row>
    <row r="3380" spans="1:17" x14ac:dyDescent="0.25">
      <c r="A3380" s="48" t="s">
        <v>33</v>
      </c>
      <c r="B3380" s="49" t="s">
        <v>4357</v>
      </c>
      <c r="C3380" s="49" t="s">
        <v>4358</v>
      </c>
      <c r="D3380" s="49" t="s">
        <v>4296</v>
      </c>
      <c r="E3380" s="75">
        <v>191988060992</v>
      </c>
      <c r="F3380" s="53" t="s">
        <v>4297</v>
      </c>
      <c r="G3380" s="50" t="s">
        <v>1425</v>
      </c>
      <c r="H3380" s="50" t="s">
        <v>188</v>
      </c>
      <c r="I3380" s="78">
        <v>250</v>
      </c>
      <c r="J3380" s="78">
        <v>10</v>
      </c>
      <c r="K3380" s="82">
        <v>4.8499999999999996</v>
      </c>
      <c r="L3380" s="48" t="s">
        <v>189</v>
      </c>
      <c r="M3380" s="50" t="s">
        <v>278</v>
      </c>
      <c r="N3380" s="50" t="s">
        <v>4298</v>
      </c>
      <c r="O3380" s="54">
        <f>VLOOKUP(A3380,'Shurjoint Multiplier Sheet'!A:E,4,FALSE)</f>
        <v>0</v>
      </c>
      <c r="P3380" s="91">
        <v>562.13</v>
      </c>
      <c r="Q3380" s="91">
        <f t="shared" si="61"/>
        <v>0</v>
      </c>
    </row>
    <row r="3381" spans="1:17" x14ac:dyDescent="0.25">
      <c r="A3381" s="48" t="s">
        <v>33</v>
      </c>
      <c r="B3381" s="49" t="s">
        <v>4359</v>
      </c>
      <c r="C3381" s="49" t="s">
        <v>4360</v>
      </c>
      <c r="D3381" s="49" t="s">
        <v>4296</v>
      </c>
      <c r="E3381" s="75">
        <v>191988061005</v>
      </c>
      <c r="F3381" s="53" t="s">
        <v>4297</v>
      </c>
      <c r="G3381" s="50" t="s">
        <v>1428</v>
      </c>
      <c r="H3381" s="50" t="s">
        <v>188</v>
      </c>
      <c r="I3381" s="78">
        <v>250</v>
      </c>
      <c r="J3381" s="78">
        <v>10</v>
      </c>
      <c r="K3381" s="82">
        <v>4.63</v>
      </c>
      <c r="L3381" s="48" t="s">
        <v>7748</v>
      </c>
      <c r="M3381" s="50" t="s">
        <v>278</v>
      </c>
      <c r="N3381" s="50" t="s">
        <v>4298</v>
      </c>
      <c r="O3381" s="54">
        <f>VLOOKUP(A3381,'Shurjoint Multiplier Sheet'!A:E,4,FALSE)</f>
        <v>0</v>
      </c>
      <c r="P3381" s="91">
        <v>690.31</v>
      </c>
      <c r="Q3381" s="91">
        <f t="shared" si="61"/>
        <v>0</v>
      </c>
    </row>
    <row r="3382" spans="1:17" x14ac:dyDescent="0.25">
      <c r="A3382" s="48" t="s">
        <v>33</v>
      </c>
      <c r="B3382" s="49" t="s">
        <v>4361</v>
      </c>
      <c r="C3382" s="49" t="s">
        <v>4362</v>
      </c>
      <c r="D3382" s="49" t="s">
        <v>4296</v>
      </c>
      <c r="E3382" s="75">
        <v>191988061012</v>
      </c>
      <c r="F3382" s="53" t="s">
        <v>4297</v>
      </c>
      <c r="G3382" s="50" t="s">
        <v>1428</v>
      </c>
      <c r="H3382" s="50" t="s">
        <v>188</v>
      </c>
      <c r="I3382" s="78">
        <v>250</v>
      </c>
      <c r="J3382" s="78">
        <v>10</v>
      </c>
      <c r="K3382" s="82">
        <v>4.63</v>
      </c>
      <c r="L3382" s="48" t="s">
        <v>189</v>
      </c>
      <c r="M3382" s="50" t="s">
        <v>278</v>
      </c>
      <c r="N3382" s="50" t="s">
        <v>4298</v>
      </c>
      <c r="O3382" s="54">
        <f>VLOOKUP(A3382,'Shurjoint Multiplier Sheet'!A:E,4,FALSE)</f>
        <v>0</v>
      </c>
      <c r="P3382" s="91">
        <v>562.13</v>
      </c>
      <c r="Q3382" s="91">
        <f t="shared" si="61"/>
        <v>0</v>
      </c>
    </row>
    <row r="3383" spans="1:17" x14ac:dyDescent="0.25">
      <c r="A3383" s="48" t="s">
        <v>33</v>
      </c>
      <c r="B3383" s="49" t="s">
        <v>4363</v>
      </c>
      <c r="C3383" s="49" t="s">
        <v>4364</v>
      </c>
      <c r="D3383" s="49" t="s">
        <v>4296</v>
      </c>
      <c r="E3383" s="75">
        <v>191988060909</v>
      </c>
      <c r="F3383" s="53" t="s">
        <v>4297</v>
      </c>
      <c r="G3383" s="50" t="s">
        <v>1433</v>
      </c>
      <c r="H3383" s="50" t="s">
        <v>188</v>
      </c>
      <c r="I3383" s="78"/>
      <c r="J3383" s="78">
        <v>15</v>
      </c>
      <c r="K3383" s="82">
        <v>3.09</v>
      </c>
      <c r="L3383" s="48" t="s">
        <v>189</v>
      </c>
      <c r="M3383" s="50" t="s">
        <v>278</v>
      </c>
      <c r="N3383" s="50" t="s">
        <v>4298</v>
      </c>
      <c r="O3383" s="54">
        <f>VLOOKUP(A3383,'Shurjoint Multiplier Sheet'!A:E,4,FALSE)</f>
        <v>0</v>
      </c>
      <c r="P3383" s="91">
        <v>368.09</v>
      </c>
      <c r="Q3383" s="91">
        <f t="shared" si="61"/>
        <v>0</v>
      </c>
    </row>
    <row r="3384" spans="1:17" x14ac:dyDescent="0.25">
      <c r="A3384" s="48" t="s">
        <v>33</v>
      </c>
      <c r="B3384" s="49" t="s">
        <v>4365</v>
      </c>
      <c r="C3384" s="49" t="s">
        <v>4366</v>
      </c>
      <c r="D3384" s="49" t="s">
        <v>4296</v>
      </c>
      <c r="E3384" s="75">
        <v>191988060916</v>
      </c>
      <c r="F3384" s="53" t="s">
        <v>4297</v>
      </c>
      <c r="G3384" s="50" t="s">
        <v>1433</v>
      </c>
      <c r="H3384" s="50" t="s">
        <v>188</v>
      </c>
      <c r="I3384" s="78"/>
      <c r="J3384" s="78"/>
      <c r="K3384" s="82">
        <v>3.09</v>
      </c>
      <c r="L3384" s="48" t="s">
        <v>189</v>
      </c>
      <c r="M3384" s="50" t="s">
        <v>220</v>
      </c>
      <c r="N3384" s="50" t="s">
        <v>4298</v>
      </c>
      <c r="O3384" s="54">
        <f>VLOOKUP(A3384,'Shurjoint Multiplier Sheet'!A:E,4,FALSE)</f>
        <v>0</v>
      </c>
      <c r="P3384" s="91">
        <v>368.09</v>
      </c>
      <c r="Q3384" s="91">
        <f t="shared" si="61"/>
        <v>0</v>
      </c>
    </row>
    <row r="3385" spans="1:17" x14ac:dyDescent="0.25">
      <c r="A3385" s="48" t="s">
        <v>33</v>
      </c>
      <c r="B3385" s="49" t="s">
        <v>4379</v>
      </c>
      <c r="C3385" s="49" t="s">
        <v>4380</v>
      </c>
      <c r="D3385" s="49" t="s">
        <v>4296</v>
      </c>
      <c r="E3385" s="75">
        <v>191988060923</v>
      </c>
      <c r="F3385" s="53" t="s">
        <v>4297</v>
      </c>
      <c r="G3385" s="50" t="s">
        <v>3126</v>
      </c>
      <c r="H3385" s="50" t="s">
        <v>188</v>
      </c>
      <c r="I3385" s="78"/>
      <c r="J3385" s="78">
        <v>15</v>
      </c>
      <c r="K3385" s="82">
        <v>3.09</v>
      </c>
      <c r="L3385" s="48" t="s">
        <v>189</v>
      </c>
      <c r="M3385" s="50" t="s">
        <v>278</v>
      </c>
      <c r="N3385" s="50" t="s">
        <v>4298</v>
      </c>
      <c r="O3385" s="54">
        <f>VLOOKUP(A3385,'Shurjoint Multiplier Sheet'!A:E,4,FALSE)</f>
        <v>0</v>
      </c>
      <c r="P3385" s="91">
        <v>368.09</v>
      </c>
      <c r="Q3385" s="91">
        <f t="shared" si="61"/>
        <v>0</v>
      </c>
    </row>
    <row r="3386" spans="1:17" x14ac:dyDescent="0.25">
      <c r="A3386" s="48" t="s">
        <v>33</v>
      </c>
      <c r="B3386" s="49" t="s">
        <v>4381</v>
      </c>
      <c r="C3386" s="49" t="s">
        <v>4382</v>
      </c>
      <c r="D3386" s="49" t="s">
        <v>4296</v>
      </c>
      <c r="E3386" s="75">
        <v>191988061197</v>
      </c>
      <c r="F3386" s="53" t="s">
        <v>4297</v>
      </c>
      <c r="G3386" s="50" t="s">
        <v>1281</v>
      </c>
      <c r="H3386" s="50" t="s">
        <v>188</v>
      </c>
      <c r="I3386" s="78"/>
      <c r="J3386" s="78"/>
      <c r="K3386" s="82">
        <v>6.39</v>
      </c>
      <c r="L3386" s="48" t="s">
        <v>189</v>
      </c>
      <c r="M3386" s="50" t="s">
        <v>278</v>
      </c>
      <c r="N3386" s="50" t="s">
        <v>4298</v>
      </c>
      <c r="O3386" s="54">
        <f>VLOOKUP(A3386,'Shurjoint Multiplier Sheet'!A:E,4,FALSE)</f>
        <v>0</v>
      </c>
      <c r="P3386" s="91">
        <v>816.14</v>
      </c>
      <c r="Q3386" s="91">
        <f t="shared" si="61"/>
        <v>0</v>
      </c>
    </row>
    <row r="3387" spans="1:17" x14ac:dyDescent="0.25">
      <c r="A3387" s="48" t="s">
        <v>33</v>
      </c>
      <c r="B3387" s="49" t="s">
        <v>4383</v>
      </c>
      <c r="C3387" s="49" t="s">
        <v>4384</v>
      </c>
      <c r="D3387" s="49" t="s">
        <v>4311</v>
      </c>
      <c r="E3387" s="75">
        <v>191988061203</v>
      </c>
      <c r="F3387" s="53" t="s">
        <v>4297</v>
      </c>
      <c r="G3387" s="50" t="s">
        <v>1281</v>
      </c>
      <c r="H3387" s="50" t="s">
        <v>188</v>
      </c>
      <c r="I3387" s="78">
        <v>250</v>
      </c>
      <c r="J3387" s="78">
        <v>6</v>
      </c>
      <c r="K3387" s="82">
        <v>6.39</v>
      </c>
      <c r="L3387" s="48" t="s">
        <v>189</v>
      </c>
      <c r="M3387" s="50" t="s">
        <v>278</v>
      </c>
      <c r="N3387" s="50" t="s">
        <v>4298</v>
      </c>
      <c r="O3387" s="54">
        <f>VLOOKUP(A3387,'Shurjoint Multiplier Sheet'!A:E,4,FALSE)</f>
        <v>0</v>
      </c>
      <c r="P3387" s="91">
        <v>816.14</v>
      </c>
      <c r="Q3387" s="91">
        <f t="shared" si="61"/>
        <v>0</v>
      </c>
    </row>
    <row r="3388" spans="1:17" x14ac:dyDescent="0.25">
      <c r="A3388" s="48" t="s">
        <v>33</v>
      </c>
      <c r="B3388" s="49" t="s">
        <v>4385</v>
      </c>
      <c r="C3388" s="49" t="s">
        <v>4386</v>
      </c>
      <c r="D3388" s="49" t="s">
        <v>4314</v>
      </c>
      <c r="E3388" s="75">
        <v>191988061210</v>
      </c>
      <c r="F3388" s="53" t="s">
        <v>4297</v>
      </c>
      <c r="G3388" s="50" t="s">
        <v>1281</v>
      </c>
      <c r="H3388" s="50" t="s">
        <v>188</v>
      </c>
      <c r="I3388" s="78">
        <v>250</v>
      </c>
      <c r="J3388" s="78">
        <v>6</v>
      </c>
      <c r="K3388" s="82">
        <v>6.39</v>
      </c>
      <c r="L3388" s="48" t="s">
        <v>189</v>
      </c>
      <c r="M3388" s="50" t="s">
        <v>278</v>
      </c>
      <c r="N3388" s="50" t="s">
        <v>4298</v>
      </c>
      <c r="O3388" s="54">
        <f>VLOOKUP(A3388,'Shurjoint Multiplier Sheet'!A:E,4,FALSE)</f>
        <v>0</v>
      </c>
      <c r="P3388" s="91">
        <v>816.14</v>
      </c>
      <c r="Q3388" s="91">
        <f t="shared" si="61"/>
        <v>0</v>
      </c>
    </row>
    <row r="3389" spans="1:17" x14ac:dyDescent="0.25">
      <c r="A3389" s="48" t="s">
        <v>33</v>
      </c>
      <c r="B3389" s="49" t="s">
        <v>4387</v>
      </c>
      <c r="C3389" s="49" t="s">
        <v>4388</v>
      </c>
      <c r="D3389" s="49" t="s">
        <v>4296</v>
      </c>
      <c r="E3389" s="75">
        <v>191988061142</v>
      </c>
      <c r="F3389" s="53" t="s">
        <v>4297</v>
      </c>
      <c r="G3389" s="50" t="s">
        <v>1286</v>
      </c>
      <c r="H3389" s="50" t="s">
        <v>188</v>
      </c>
      <c r="I3389" s="78">
        <v>200</v>
      </c>
      <c r="J3389" s="78">
        <v>8</v>
      </c>
      <c r="K3389" s="82">
        <v>5.95</v>
      </c>
      <c r="L3389" s="48" t="s">
        <v>7748</v>
      </c>
      <c r="M3389" s="50" t="s">
        <v>278</v>
      </c>
      <c r="N3389" s="50" t="s">
        <v>4298</v>
      </c>
      <c r="O3389" s="54">
        <f>VLOOKUP(A3389,'Shurjoint Multiplier Sheet'!A:E,4,FALSE)</f>
        <v>0</v>
      </c>
      <c r="P3389" s="91">
        <v>891.41</v>
      </c>
      <c r="Q3389" s="91">
        <f t="shared" si="61"/>
        <v>0</v>
      </c>
    </row>
    <row r="3390" spans="1:17" x14ac:dyDescent="0.25">
      <c r="A3390" s="48" t="s">
        <v>33</v>
      </c>
      <c r="B3390" s="49" t="s">
        <v>4389</v>
      </c>
      <c r="C3390" s="49" t="s">
        <v>4390</v>
      </c>
      <c r="D3390" s="49" t="s">
        <v>4296</v>
      </c>
      <c r="E3390" s="75">
        <v>191988061159</v>
      </c>
      <c r="F3390" s="53" t="s">
        <v>4297</v>
      </c>
      <c r="G3390" s="50" t="s">
        <v>1286</v>
      </c>
      <c r="H3390" s="50" t="s">
        <v>188</v>
      </c>
      <c r="I3390" s="78">
        <v>200</v>
      </c>
      <c r="J3390" s="78">
        <v>8</v>
      </c>
      <c r="K3390" s="82">
        <v>5.95</v>
      </c>
      <c r="L3390" s="48" t="s">
        <v>189</v>
      </c>
      <c r="M3390" s="50" t="s">
        <v>278</v>
      </c>
      <c r="N3390" s="50" t="s">
        <v>4298</v>
      </c>
      <c r="O3390" s="54">
        <f>VLOOKUP(A3390,'Shurjoint Multiplier Sheet'!A:E,4,FALSE)</f>
        <v>0</v>
      </c>
      <c r="P3390" s="91">
        <v>716.78</v>
      </c>
      <c r="Q3390" s="91">
        <f t="shared" si="61"/>
        <v>0</v>
      </c>
    </row>
    <row r="3391" spans="1:17" x14ac:dyDescent="0.25">
      <c r="A3391" s="48" t="s">
        <v>33</v>
      </c>
      <c r="B3391" s="49" t="s">
        <v>4391</v>
      </c>
      <c r="C3391" s="49" t="s">
        <v>4392</v>
      </c>
      <c r="D3391" s="49" t="s">
        <v>4296</v>
      </c>
      <c r="E3391" s="75">
        <v>191988061166</v>
      </c>
      <c r="F3391" s="53" t="s">
        <v>4297</v>
      </c>
      <c r="G3391" s="50" t="s">
        <v>1286</v>
      </c>
      <c r="H3391" s="50" t="s">
        <v>188</v>
      </c>
      <c r="I3391" s="78"/>
      <c r="J3391" s="78"/>
      <c r="K3391" s="82">
        <v>5.95</v>
      </c>
      <c r="L3391" s="48" t="s">
        <v>189</v>
      </c>
      <c r="M3391" s="50" t="s">
        <v>220</v>
      </c>
      <c r="N3391" s="50" t="s">
        <v>4298</v>
      </c>
      <c r="O3391" s="54">
        <f>VLOOKUP(A3391,'Shurjoint Multiplier Sheet'!A:E,4,FALSE)</f>
        <v>0</v>
      </c>
      <c r="P3391" s="91">
        <v>716.78</v>
      </c>
      <c r="Q3391" s="91">
        <f t="shared" si="61"/>
        <v>0</v>
      </c>
    </row>
    <row r="3392" spans="1:17" x14ac:dyDescent="0.25">
      <c r="A3392" s="48" t="s">
        <v>33</v>
      </c>
      <c r="B3392" s="49" t="s">
        <v>4393</v>
      </c>
      <c r="C3392" s="49" t="s">
        <v>4394</v>
      </c>
      <c r="D3392" s="49" t="s">
        <v>4311</v>
      </c>
      <c r="E3392" s="75">
        <v>191988061173</v>
      </c>
      <c r="F3392" s="53" t="s">
        <v>4297</v>
      </c>
      <c r="G3392" s="50" t="s">
        <v>1286</v>
      </c>
      <c r="H3392" s="50" t="s">
        <v>188</v>
      </c>
      <c r="I3392" s="78">
        <v>180</v>
      </c>
      <c r="J3392" s="78">
        <v>6</v>
      </c>
      <c r="K3392" s="82">
        <v>6.17</v>
      </c>
      <c r="L3392" s="48" t="s">
        <v>189</v>
      </c>
      <c r="M3392" s="50" t="s">
        <v>278</v>
      </c>
      <c r="N3392" s="50" t="s">
        <v>4298</v>
      </c>
      <c r="O3392" s="54">
        <f>VLOOKUP(A3392,'Shurjoint Multiplier Sheet'!A:E,4,FALSE)</f>
        <v>0</v>
      </c>
      <c r="P3392" s="91">
        <v>716.78</v>
      </c>
      <c r="Q3392" s="91">
        <f t="shared" si="61"/>
        <v>0</v>
      </c>
    </row>
    <row r="3393" spans="1:17" x14ac:dyDescent="0.25">
      <c r="A3393" s="48" t="s">
        <v>33</v>
      </c>
      <c r="B3393" s="49" t="s">
        <v>4395</v>
      </c>
      <c r="C3393" s="49" t="s">
        <v>4396</v>
      </c>
      <c r="D3393" s="49" t="s">
        <v>4314</v>
      </c>
      <c r="E3393" s="75">
        <v>191988061180</v>
      </c>
      <c r="F3393" s="53" t="s">
        <v>4297</v>
      </c>
      <c r="G3393" s="50" t="s">
        <v>1286</v>
      </c>
      <c r="H3393" s="50" t="s">
        <v>188</v>
      </c>
      <c r="I3393" s="78">
        <v>180</v>
      </c>
      <c r="J3393" s="78">
        <v>6</v>
      </c>
      <c r="K3393" s="82">
        <v>6.17</v>
      </c>
      <c r="L3393" s="48" t="s">
        <v>189</v>
      </c>
      <c r="M3393" s="50" t="s">
        <v>278</v>
      </c>
      <c r="N3393" s="50" t="s">
        <v>4298</v>
      </c>
      <c r="O3393" s="54">
        <f>VLOOKUP(A3393,'Shurjoint Multiplier Sheet'!A:E,4,FALSE)</f>
        <v>0</v>
      </c>
      <c r="P3393" s="91">
        <v>716.78</v>
      </c>
      <c r="Q3393" s="91">
        <f t="shared" si="61"/>
        <v>0</v>
      </c>
    </row>
    <row r="3394" spans="1:17" x14ac:dyDescent="0.25">
      <c r="A3394" s="48" t="s">
        <v>33</v>
      </c>
      <c r="B3394" s="49" t="s">
        <v>4397</v>
      </c>
      <c r="C3394" s="49" t="s">
        <v>4398</v>
      </c>
      <c r="D3394" s="49" t="s">
        <v>4296</v>
      </c>
      <c r="E3394" s="75">
        <v>191988061111</v>
      </c>
      <c r="F3394" s="53" t="s">
        <v>4297</v>
      </c>
      <c r="G3394" s="50" t="s">
        <v>1457</v>
      </c>
      <c r="H3394" s="50" t="s">
        <v>188</v>
      </c>
      <c r="I3394" s="78"/>
      <c r="J3394" s="78"/>
      <c r="K3394" s="82">
        <v>5.95</v>
      </c>
      <c r="L3394" s="48" t="s">
        <v>7748</v>
      </c>
      <c r="M3394" s="50" t="s">
        <v>278</v>
      </c>
      <c r="N3394" s="50" t="s">
        <v>4298</v>
      </c>
      <c r="O3394" s="54">
        <f>VLOOKUP(A3394,'Shurjoint Multiplier Sheet'!A:E,4,FALSE)</f>
        <v>0</v>
      </c>
      <c r="P3394" s="91">
        <v>657.38</v>
      </c>
      <c r="Q3394" s="91">
        <f t="shared" si="61"/>
        <v>0</v>
      </c>
    </row>
    <row r="3395" spans="1:17" x14ac:dyDescent="0.25">
      <c r="A3395" s="48" t="s">
        <v>33</v>
      </c>
      <c r="B3395" s="49" t="s">
        <v>4399</v>
      </c>
      <c r="C3395" s="49" t="s">
        <v>4400</v>
      </c>
      <c r="D3395" s="49" t="s">
        <v>4296</v>
      </c>
      <c r="E3395" s="75">
        <v>191988061128</v>
      </c>
      <c r="F3395" s="53" t="s">
        <v>4297</v>
      </c>
      <c r="G3395" s="50" t="s">
        <v>1457</v>
      </c>
      <c r="H3395" s="50" t="s">
        <v>188</v>
      </c>
      <c r="I3395" s="78">
        <v>200</v>
      </c>
      <c r="J3395" s="78">
        <v>8</v>
      </c>
      <c r="K3395" s="82">
        <v>5.95</v>
      </c>
      <c r="L3395" s="48" t="s">
        <v>189</v>
      </c>
      <c r="M3395" s="50" t="s">
        <v>278</v>
      </c>
      <c r="N3395" s="50" t="s">
        <v>4298</v>
      </c>
      <c r="O3395" s="54">
        <f>VLOOKUP(A3395,'Shurjoint Multiplier Sheet'!A:E,4,FALSE)</f>
        <v>0</v>
      </c>
      <c r="P3395" s="91">
        <v>541.54999999999995</v>
      </c>
      <c r="Q3395" s="91">
        <f t="shared" si="61"/>
        <v>0</v>
      </c>
    </row>
    <row r="3396" spans="1:17" x14ac:dyDescent="0.25">
      <c r="A3396" s="48" t="s">
        <v>33</v>
      </c>
      <c r="B3396" s="49" t="s">
        <v>4401</v>
      </c>
      <c r="C3396" s="49" t="s">
        <v>4402</v>
      </c>
      <c r="D3396" s="49" t="s">
        <v>4296</v>
      </c>
      <c r="E3396" s="75">
        <v>191988061135</v>
      </c>
      <c r="F3396" s="53" t="s">
        <v>4297</v>
      </c>
      <c r="G3396" s="50" t="s">
        <v>1457</v>
      </c>
      <c r="H3396" s="50" t="s">
        <v>188</v>
      </c>
      <c r="I3396" s="78"/>
      <c r="J3396" s="78"/>
      <c r="K3396" s="82">
        <v>5.95</v>
      </c>
      <c r="L3396" s="48" t="s">
        <v>189</v>
      </c>
      <c r="M3396" s="50" t="s">
        <v>220</v>
      </c>
      <c r="N3396" s="50" t="s">
        <v>4298</v>
      </c>
      <c r="O3396" s="54">
        <f>VLOOKUP(A3396,'Shurjoint Multiplier Sheet'!A:E,4,FALSE)</f>
        <v>0</v>
      </c>
      <c r="P3396" s="91">
        <v>541.54999999999995</v>
      </c>
      <c r="Q3396" s="91">
        <f t="shared" si="61"/>
        <v>0</v>
      </c>
    </row>
    <row r="3397" spans="1:17" x14ac:dyDescent="0.25">
      <c r="A3397" s="48" t="s">
        <v>33</v>
      </c>
      <c r="B3397" s="49" t="s">
        <v>4403</v>
      </c>
      <c r="C3397" s="49" t="s">
        <v>4404</v>
      </c>
      <c r="D3397" s="49" t="s">
        <v>4296</v>
      </c>
      <c r="E3397" s="75">
        <v>191988061364</v>
      </c>
      <c r="F3397" s="53" t="s">
        <v>4297</v>
      </c>
      <c r="G3397" s="50" t="s">
        <v>1301</v>
      </c>
      <c r="H3397" s="50" t="s">
        <v>188</v>
      </c>
      <c r="I3397" s="78">
        <v>132</v>
      </c>
      <c r="J3397" s="78">
        <v>4</v>
      </c>
      <c r="K3397" s="82">
        <v>9.48</v>
      </c>
      <c r="L3397" s="48" t="s">
        <v>7748</v>
      </c>
      <c r="M3397" s="50" t="s">
        <v>278</v>
      </c>
      <c r="N3397" s="50" t="s">
        <v>4298</v>
      </c>
      <c r="O3397" s="54">
        <f>VLOOKUP(A3397,'Shurjoint Multiplier Sheet'!A:E,4,FALSE)</f>
        <v>0</v>
      </c>
      <c r="P3397" s="91">
        <v>1425.31</v>
      </c>
      <c r="Q3397" s="91">
        <f t="shared" si="61"/>
        <v>0</v>
      </c>
    </row>
    <row r="3398" spans="1:17" x14ac:dyDescent="0.25">
      <c r="A3398" s="48" t="s">
        <v>33</v>
      </c>
      <c r="B3398" s="49" t="s">
        <v>4405</v>
      </c>
      <c r="C3398" s="49" t="s">
        <v>4406</v>
      </c>
      <c r="D3398" s="49" t="s">
        <v>4296</v>
      </c>
      <c r="E3398" s="75">
        <v>191988061388</v>
      </c>
      <c r="F3398" s="53" t="s">
        <v>4297</v>
      </c>
      <c r="G3398" s="50" t="s">
        <v>1301</v>
      </c>
      <c r="H3398" s="50" t="s">
        <v>188</v>
      </c>
      <c r="I3398" s="78">
        <v>132</v>
      </c>
      <c r="J3398" s="78">
        <v>4</v>
      </c>
      <c r="K3398" s="82">
        <v>9.48</v>
      </c>
      <c r="L3398" s="48" t="s">
        <v>189</v>
      </c>
      <c r="M3398" s="50" t="s">
        <v>278</v>
      </c>
      <c r="N3398" s="50" t="s">
        <v>4298</v>
      </c>
      <c r="O3398" s="54">
        <f>VLOOKUP(A3398,'Shurjoint Multiplier Sheet'!A:E,4,FALSE)</f>
        <v>0</v>
      </c>
      <c r="P3398" s="91">
        <v>1118.97</v>
      </c>
      <c r="Q3398" s="91">
        <f t="shared" si="61"/>
        <v>0</v>
      </c>
    </row>
    <row r="3399" spans="1:17" x14ac:dyDescent="0.25">
      <c r="A3399" s="48" t="s">
        <v>33</v>
      </c>
      <c r="B3399" s="49" t="s">
        <v>4407</v>
      </c>
      <c r="C3399" s="49" t="s">
        <v>4408</v>
      </c>
      <c r="D3399" s="49" t="s">
        <v>4296</v>
      </c>
      <c r="E3399" s="75">
        <v>191988061395</v>
      </c>
      <c r="F3399" s="53" t="s">
        <v>4297</v>
      </c>
      <c r="G3399" s="50" t="s">
        <v>1301</v>
      </c>
      <c r="H3399" s="50" t="s">
        <v>188</v>
      </c>
      <c r="I3399" s="78"/>
      <c r="J3399" s="78"/>
      <c r="K3399" s="82">
        <v>9.48</v>
      </c>
      <c r="L3399" s="48" t="s">
        <v>189</v>
      </c>
      <c r="M3399" s="50" t="s">
        <v>220</v>
      </c>
      <c r="N3399" s="50" t="s">
        <v>4298</v>
      </c>
      <c r="O3399" s="54">
        <f>VLOOKUP(A3399,'Shurjoint Multiplier Sheet'!A:E,4,FALSE)</f>
        <v>0</v>
      </c>
      <c r="P3399" s="91">
        <v>1118.97</v>
      </c>
      <c r="Q3399" s="91">
        <f t="shared" si="61"/>
        <v>0</v>
      </c>
    </row>
    <row r="3400" spans="1:17" x14ac:dyDescent="0.25">
      <c r="A3400" s="48" t="s">
        <v>33</v>
      </c>
      <c r="B3400" s="49" t="s">
        <v>4409</v>
      </c>
      <c r="C3400" s="49" t="s">
        <v>4410</v>
      </c>
      <c r="D3400" s="49" t="s">
        <v>4311</v>
      </c>
      <c r="E3400" s="75">
        <v>191988061401</v>
      </c>
      <c r="F3400" s="53" t="s">
        <v>4297</v>
      </c>
      <c r="G3400" s="50" t="s">
        <v>1301</v>
      </c>
      <c r="H3400" s="50" t="s">
        <v>188</v>
      </c>
      <c r="I3400" s="78">
        <v>132</v>
      </c>
      <c r="J3400" s="78">
        <v>4</v>
      </c>
      <c r="K3400" s="82">
        <v>10.47</v>
      </c>
      <c r="L3400" s="48" t="s">
        <v>189</v>
      </c>
      <c r="M3400" s="50" t="s">
        <v>278</v>
      </c>
      <c r="N3400" s="50" t="s">
        <v>4298</v>
      </c>
      <c r="O3400" s="54">
        <f>VLOOKUP(A3400,'Shurjoint Multiplier Sheet'!A:E,4,FALSE)</f>
        <v>0</v>
      </c>
      <c r="P3400" s="91">
        <v>1118.97</v>
      </c>
      <c r="Q3400" s="91">
        <f t="shared" si="61"/>
        <v>0</v>
      </c>
    </row>
    <row r="3401" spans="1:17" x14ac:dyDescent="0.25">
      <c r="A3401" s="48" t="s">
        <v>33</v>
      </c>
      <c r="B3401" s="49" t="s">
        <v>4411</v>
      </c>
      <c r="C3401" s="49" t="s">
        <v>4412</v>
      </c>
      <c r="D3401" s="49" t="s">
        <v>4314</v>
      </c>
      <c r="E3401" s="75">
        <v>191988061418</v>
      </c>
      <c r="F3401" s="53" t="s">
        <v>4297</v>
      </c>
      <c r="G3401" s="50" t="s">
        <v>1301</v>
      </c>
      <c r="H3401" s="50" t="s">
        <v>188</v>
      </c>
      <c r="I3401" s="78">
        <v>132</v>
      </c>
      <c r="J3401" s="78">
        <v>4</v>
      </c>
      <c r="K3401" s="82">
        <v>9.48</v>
      </c>
      <c r="L3401" s="48" t="s">
        <v>189</v>
      </c>
      <c r="M3401" s="50" t="s">
        <v>278</v>
      </c>
      <c r="N3401" s="50" t="s">
        <v>4298</v>
      </c>
      <c r="O3401" s="54">
        <f>VLOOKUP(A3401,'Shurjoint Multiplier Sheet'!A:E,4,FALSE)</f>
        <v>0</v>
      </c>
      <c r="P3401" s="91">
        <v>1118.97</v>
      </c>
      <c r="Q3401" s="91">
        <f t="shared" si="61"/>
        <v>0</v>
      </c>
    </row>
    <row r="3402" spans="1:17" x14ac:dyDescent="0.25">
      <c r="A3402" s="48" t="s">
        <v>33</v>
      </c>
      <c r="B3402" s="49" t="s">
        <v>4413</v>
      </c>
      <c r="C3402" s="49" t="s">
        <v>4414</v>
      </c>
      <c r="D3402" s="49" t="s">
        <v>4314</v>
      </c>
      <c r="E3402" s="75">
        <v>191988061425</v>
      </c>
      <c r="F3402" s="53" t="s">
        <v>4297</v>
      </c>
      <c r="G3402" s="50" t="s">
        <v>1301</v>
      </c>
      <c r="H3402" s="50" t="s">
        <v>188</v>
      </c>
      <c r="I3402" s="78"/>
      <c r="J3402" s="78"/>
      <c r="K3402" s="82">
        <v>9.48</v>
      </c>
      <c r="L3402" s="48" t="s">
        <v>189</v>
      </c>
      <c r="M3402" s="50" t="s">
        <v>220</v>
      </c>
      <c r="N3402" s="50" t="s">
        <v>4298</v>
      </c>
      <c r="O3402" s="54">
        <f>VLOOKUP(A3402,'Shurjoint Multiplier Sheet'!A:E,4,FALSE)</f>
        <v>0</v>
      </c>
      <c r="P3402" s="91">
        <v>1118.97</v>
      </c>
      <c r="Q3402" s="91">
        <f t="shared" si="61"/>
        <v>0</v>
      </c>
    </row>
    <row r="3403" spans="1:17" x14ac:dyDescent="0.25">
      <c r="A3403" s="48" t="s">
        <v>33</v>
      </c>
      <c r="B3403" s="49" t="s">
        <v>4415</v>
      </c>
      <c r="C3403" s="49" t="s">
        <v>4416</v>
      </c>
      <c r="D3403" s="49" t="s">
        <v>4296</v>
      </c>
      <c r="E3403" s="75">
        <v>191988061258</v>
      </c>
      <c r="F3403" s="53" t="s">
        <v>4297</v>
      </c>
      <c r="G3403" s="50" t="s">
        <v>1306</v>
      </c>
      <c r="H3403" s="50" t="s">
        <v>188</v>
      </c>
      <c r="I3403" s="78">
        <v>132</v>
      </c>
      <c r="J3403" s="78">
        <v>4</v>
      </c>
      <c r="K3403" s="82">
        <v>10.25</v>
      </c>
      <c r="L3403" s="48" t="s">
        <v>7748</v>
      </c>
      <c r="M3403" s="50" t="s">
        <v>278</v>
      </c>
      <c r="N3403" s="50" t="s">
        <v>4298</v>
      </c>
      <c r="O3403" s="54">
        <f>VLOOKUP(A3403,'Shurjoint Multiplier Sheet'!A:E,4,FALSE)</f>
        <v>0</v>
      </c>
      <c r="P3403" s="91">
        <v>982.55</v>
      </c>
      <c r="Q3403" s="91">
        <f t="shared" si="61"/>
        <v>0</v>
      </c>
    </row>
    <row r="3404" spans="1:17" x14ac:dyDescent="0.25">
      <c r="A3404" s="48" t="s">
        <v>33</v>
      </c>
      <c r="B3404" s="49" t="s">
        <v>4417</v>
      </c>
      <c r="C3404" s="49" t="s">
        <v>4418</v>
      </c>
      <c r="D3404" s="49" t="s">
        <v>4296</v>
      </c>
      <c r="E3404" s="75">
        <v>191988061265</v>
      </c>
      <c r="F3404" s="53" t="s">
        <v>4297</v>
      </c>
      <c r="G3404" s="50" t="s">
        <v>1306</v>
      </c>
      <c r="H3404" s="50" t="s">
        <v>188</v>
      </c>
      <c r="I3404" s="78">
        <v>132</v>
      </c>
      <c r="J3404" s="78">
        <v>4</v>
      </c>
      <c r="K3404" s="82">
        <v>10.25</v>
      </c>
      <c r="L3404" s="48" t="s">
        <v>189</v>
      </c>
      <c r="M3404" s="50" t="s">
        <v>278</v>
      </c>
      <c r="N3404" s="50" t="s">
        <v>4298</v>
      </c>
      <c r="O3404" s="54">
        <f>VLOOKUP(A3404,'Shurjoint Multiplier Sheet'!A:E,4,FALSE)</f>
        <v>0</v>
      </c>
      <c r="P3404" s="91">
        <v>791.45</v>
      </c>
      <c r="Q3404" s="91">
        <f t="shared" si="61"/>
        <v>0</v>
      </c>
    </row>
    <row r="3405" spans="1:17" x14ac:dyDescent="0.25">
      <c r="A3405" s="48" t="s">
        <v>33</v>
      </c>
      <c r="B3405" s="49" t="s">
        <v>4419</v>
      </c>
      <c r="C3405" s="49" t="s">
        <v>4420</v>
      </c>
      <c r="D3405" s="49" t="s">
        <v>4296</v>
      </c>
      <c r="E3405" s="75">
        <v>191988061272</v>
      </c>
      <c r="F3405" s="53" t="s">
        <v>4297</v>
      </c>
      <c r="G3405" s="50" t="s">
        <v>1306</v>
      </c>
      <c r="H3405" s="50" t="s">
        <v>188</v>
      </c>
      <c r="I3405" s="78"/>
      <c r="J3405" s="78"/>
      <c r="K3405" s="82">
        <v>9.48</v>
      </c>
      <c r="L3405" s="48" t="s">
        <v>189</v>
      </c>
      <c r="M3405" s="50" t="s">
        <v>220</v>
      </c>
      <c r="N3405" s="50" t="s">
        <v>4298</v>
      </c>
      <c r="O3405" s="54">
        <f>VLOOKUP(A3405,'Shurjoint Multiplier Sheet'!A:E,4,FALSE)</f>
        <v>0</v>
      </c>
      <c r="P3405" s="91">
        <v>791.45</v>
      </c>
      <c r="Q3405" s="91">
        <f t="shared" si="61"/>
        <v>0</v>
      </c>
    </row>
    <row r="3406" spans="1:17" x14ac:dyDescent="0.25">
      <c r="A3406" s="48" t="s">
        <v>33</v>
      </c>
      <c r="B3406" s="49" t="s">
        <v>4421</v>
      </c>
      <c r="C3406" s="49" t="s">
        <v>4422</v>
      </c>
      <c r="D3406" s="49" t="s">
        <v>4296</v>
      </c>
      <c r="E3406" s="75">
        <v>191988061432</v>
      </c>
      <c r="F3406" s="53" t="s">
        <v>4297</v>
      </c>
      <c r="G3406" s="50" t="s">
        <v>1316</v>
      </c>
      <c r="H3406" s="50" t="s">
        <v>188</v>
      </c>
      <c r="I3406" s="78"/>
      <c r="J3406" s="78"/>
      <c r="K3406" s="82">
        <v>9.92</v>
      </c>
      <c r="L3406" s="48" t="s">
        <v>189</v>
      </c>
      <c r="M3406" s="50" t="s">
        <v>278</v>
      </c>
      <c r="N3406" s="50" t="s">
        <v>4298</v>
      </c>
      <c r="O3406" s="54">
        <f>VLOOKUP(A3406,'Shurjoint Multiplier Sheet'!A:E,4,FALSE)</f>
        <v>0</v>
      </c>
      <c r="P3406" s="91">
        <v>1118.97</v>
      </c>
      <c r="Q3406" s="91">
        <f t="shared" si="61"/>
        <v>0</v>
      </c>
    </row>
    <row r="3407" spans="1:17" x14ac:dyDescent="0.25">
      <c r="A3407" s="48" t="s">
        <v>33</v>
      </c>
      <c r="B3407" s="49" t="s">
        <v>4423</v>
      </c>
      <c r="C3407" s="49" t="s">
        <v>4424</v>
      </c>
      <c r="D3407" s="49" t="s">
        <v>4296</v>
      </c>
      <c r="E3407" s="75">
        <v>191988061449</v>
      </c>
      <c r="F3407" s="53" t="s">
        <v>4297</v>
      </c>
      <c r="G3407" s="50" t="s">
        <v>1316</v>
      </c>
      <c r="H3407" s="50" t="s">
        <v>188</v>
      </c>
      <c r="I3407" s="78"/>
      <c r="J3407" s="78"/>
      <c r="K3407" s="82">
        <v>10.25</v>
      </c>
      <c r="L3407" s="48" t="s">
        <v>189</v>
      </c>
      <c r="M3407" s="50" t="s">
        <v>220</v>
      </c>
      <c r="N3407" s="50" t="s">
        <v>4298</v>
      </c>
      <c r="O3407" s="54">
        <f>VLOOKUP(A3407,'Shurjoint Multiplier Sheet'!A:E,4,FALSE)</f>
        <v>0</v>
      </c>
      <c r="P3407" s="91">
        <v>1118.97</v>
      </c>
      <c r="Q3407" s="91">
        <f t="shared" si="61"/>
        <v>0</v>
      </c>
    </row>
    <row r="3408" spans="1:17" x14ac:dyDescent="0.25">
      <c r="A3408" s="48" t="s">
        <v>33</v>
      </c>
      <c r="B3408" s="49" t="s">
        <v>4425</v>
      </c>
      <c r="C3408" s="49" t="s">
        <v>4426</v>
      </c>
      <c r="D3408" s="49" t="s">
        <v>4311</v>
      </c>
      <c r="E3408" s="75">
        <v>191988061456</v>
      </c>
      <c r="F3408" s="53" t="s">
        <v>4297</v>
      </c>
      <c r="G3408" s="50" t="s">
        <v>1316</v>
      </c>
      <c r="H3408" s="50" t="s">
        <v>188</v>
      </c>
      <c r="I3408" s="78">
        <v>132</v>
      </c>
      <c r="J3408" s="78">
        <v>4</v>
      </c>
      <c r="K3408" s="82">
        <v>10.69</v>
      </c>
      <c r="L3408" s="48" t="s">
        <v>189</v>
      </c>
      <c r="M3408" s="50" t="s">
        <v>278</v>
      </c>
      <c r="N3408" s="50" t="s">
        <v>4298</v>
      </c>
      <c r="O3408" s="54">
        <f>VLOOKUP(A3408,'Shurjoint Multiplier Sheet'!A:E,4,FALSE)</f>
        <v>0</v>
      </c>
      <c r="P3408" s="91">
        <v>1118.97</v>
      </c>
      <c r="Q3408" s="91">
        <f t="shared" si="61"/>
        <v>0</v>
      </c>
    </row>
    <row r="3409" spans="1:17" x14ac:dyDescent="0.25">
      <c r="A3409" s="48" t="s">
        <v>33</v>
      </c>
      <c r="B3409" s="49" t="s">
        <v>4427</v>
      </c>
      <c r="C3409" s="49" t="s">
        <v>4428</v>
      </c>
      <c r="D3409" s="49" t="s">
        <v>4311</v>
      </c>
      <c r="E3409" s="75">
        <v>191988061463</v>
      </c>
      <c r="F3409" s="53" t="s">
        <v>4297</v>
      </c>
      <c r="G3409" s="50" t="s">
        <v>1316</v>
      </c>
      <c r="H3409" s="50" t="s">
        <v>188</v>
      </c>
      <c r="I3409" s="78"/>
      <c r="J3409" s="78"/>
      <c r="K3409" s="82">
        <v>9.92</v>
      </c>
      <c r="L3409" s="48" t="s">
        <v>189</v>
      </c>
      <c r="M3409" s="50" t="s">
        <v>220</v>
      </c>
      <c r="N3409" s="50" t="s">
        <v>4298</v>
      </c>
      <c r="O3409" s="54">
        <f>VLOOKUP(A3409,'Shurjoint Multiplier Sheet'!A:E,4,FALSE)</f>
        <v>0</v>
      </c>
      <c r="P3409" s="91">
        <v>1118.97</v>
      </c>
      <c r="Q3409" s="91">
        <f t="shared" si="61"/>
        <v>0</v>
      </c>
    </row>
    <row r="3410" spans="1:17" x14ac:dyDescent="0.25">
      <c r="A3410" s="48" t="s">
        <v>33</v>
      </c>
      <c r="B3410" s="49" t="s">
        <v>4429</v>
      </c>
      <c r="C3410" s="49" t="s">
        <v>4430</v>
      </c>
      <c r="D3410" s="49" t="s">
        <v>4314</v>
      </c>
      <c r="E3410" s="75">
        <v>191988061470</v>
      </c>
      <c r="F3410" s="53" t="s">
        <v>4297</v>
      </c>
      <c r="G3410" s="50" t="s">
        <v>1316</v>
      </c>
      <c r="H3410" s="50" t="s">
        <v>188</v>
      </c>
      <c r="I3410" s="78">
        <v>132</v>
      </c>
      <c r="J3410" s="78">
        <v>4</v>
      </c>
      <c r="K3410" s="82">
        <v>9.92</v>
      </c>
      <c r="L3410" s="48" t="s">
        <v>189</v>
      </c>
      <c r="M3410" s="50" t="s">
        <v>278</v>
      </c>
      <c r="N3410" s="50" t="s">
        <v>4298</v>
      </c>
      <c r="O3410" s="54">
        <f>VLOOKUP(A3410,'Shurjoint Multiplier Sheet'!A:E,4,FALSE)</f>
        <v>0</v>
      </c>
      <c r="P3410" s="91">
        <v>1118.97</v>
      </c>
      <c r="Q3410" s="91">
        <f t="shared" si="61"/>
        <v>0</v>
      </c>
    </row>
    <row r="3411" spans="1:17" x14ac:dyDescent="0.25">
      <c r="A3411" s="48" t="s">
        <v>33</v>
      </c>
      <c r="B3411" s="49" t="s">
        <v>4431</v>
      </c>
      <c r="C3411" s="49" t="s">
        <v>4432</v>
      </c>
      <c r="D3411" s="49" t="s">
        <v>4314</v>
      </c>
      <c r="E3411" s="75">
        <v>191988061487</v>
      </c>
      <c r="F3411" s="53" t="s">
        <v>4297</v>
      </c>
      <c r="G3411" s="50" t="s">
        <v>1316</v>
      </c>
      <c r="H3411" s="50" t="s">
        <v>188</v>
      </c>
      <c r="I3411" s="78"/>
      <c r="J3411" s="78"/>
      <c r="K3411" s="82">
        <v>9.92</v>
      </c>
      <c r="L3411" s="48" t="s">
        <v>189</v>
      </c>
      <c r="M3411" s="50" t="s">
        <v>220</v>
      </c>
      <c r="N3411" s="50" t="s">
        <v>4298</v>
      </c>
      <c r="O3411" s="54">
        <f>VLOOKUP(A3411,'Shurjoint Multiplier Sheet'!A:E,4,FALSE)</f>
        <v>0</v>
      </c>
      <c r="P3411" s="91">
        <v>1118.97</v>
      </c>
      <c r="Q3411" s="91">
        <f t="shared" si="61"/>
        <v>0</v>
      </c>
    </row>
    <row r="3412" spans="1:17" x14ac:dyDescent="0.25">
      <c r="A3412" s="48" t="s">
        <v>33</v>
      </c>
      <c r="B3412" s="49" t="s">
        <v>4433</v>
      </c>
      <c r="C3412" s="49" t="s">
        <v>4434</v>
      </c>
      <c r="D3412" s="49" t="s">
        <v>4296</v>
      </c>
      <c r="E3412" s="75">
        <v>191988061227</v>
      </c>
      <c r="F3412" s="53" t="s">
        <v>4297</v>
      </c>
      <c r="G3412" s="50" t="s">
        <v>1487</v>
      </c>
      <c r="H3412" s="50" t="s">
        <v>188</v>
      </c>
      <c r="I3412" s="78">
        <v>132</v>
      </c>
      <c r="J3412" s="78">
        <v>4</v>
      </c>
      <c r="K3412" s="82">
        <v>10.25</v>
      </c>
      <c r="L3412" s="48" t="s">
        <v>7748</v>
      </c>
      <c r="M3412" s="50" t="s">
        <v>278</v>
      </c>
      <c r="N3412" s="50" t="s">
        <v>4298</v>
      </c>
      <c r="O3412" s="54">
        <f>VLOOKUP(A3412,'Shurjoint Multiplier Sheet'!A:E,4,FALSE)</f>
        <v>0</v>
      </c>
      <c r="P3412" s="91">
        <v>982.55</v>
      </c>
      <c r="Q3412" s="91">
        <f t="shared" si="61"/>
        <v>0</v>
      </c>
    </row>
    <row r="3413" spans="1:17" x14ac:dyDescent="0.25">
      <c r="A3413" s="48" t="s">
        <v>33</v>
      </c>
      <c r="B3413" s="49" t="s">
        <v>4435</v>
      </c>
      <c r="C3413" s="49" t="s">
        <v>4436</v>
      </c>
      <c r="D3413" s="49" t="s">
        <v>4296</v>
      </c>
      <c r="E3413" s="75">
        <v>191988061234</v>
      </c>
      <c r="F3413" s="53" t="s">
        <v>4297</v>
      </c>
      <c r="G3413" s="50" t="s">
        <v>1487</v>
      </c>
      <c r="H3413" s="50" t="s">
        <v>188</v>
      </c>
      <c r="I3413" s="78">
        <v>132</v>
      </c>
      <c r="J3413" s="78">
        <v>4</v>
      </c>
      <c r="K3413" s="82">
        <v>10.25</v>
      </c>
      <c r="L3413" s="48" t="s">
        <v>189</v>
      </c>
      <c r="M3413" s="50" t="s">
        <v>278</v>
      </c>
      <c r="N3413" s="50" t="s">
        <v>4298</v>
      </c>
      <c r="O3413" s="54">
        <f>VLOOKUP(A3413,'Shurjoint Multiplier Sheet'!A:E,4,FALSE)</f>
        <v>0</v>
      </c>
      <c r="P3413" s="91">
        <v>791.45</v>
      </c>
      <c r="Q3413" s="91">
        <f t="shared" si="61"/>
        <v>0</v>
      </c>
    </row>
    <row r="3414" spans="1:17" x14ac:dyDescent="0.25">
      <c r="A3414" s="48" t="s">
        <v>33</v>
      </c>
      <c r="B3414" s="49" t="s">
        <v>4437</v>
      </c>
      <c r="C3414" s="49" t="s">
        <v>4438</v>
      </c>
      <c r="D3414" s="49" t="s">
        <v>4296</v>
      </c>
      <c r="E3414" s="75">
        <v>191988061241</v>
      </c>
      <c r="F3414" s="53" t="s">
        <v>4297</v>
      </c>
      <c r="G3414" s="50" t="s">
        <v>1487</v>
      </c>
      <c r="H3414" s="50" t="s">
        <v>188</v>
      </c>
      <c r="I3414" s="78"/>
      <c r="J3414" s="78"/>
      <c r="K3414" s="82">
        <v>10.25</v>
      </c>
      <c r="L3414" s="48" t="s">
        <v>189</v>
      </c>
      <c r="M3414" s="50" t="s">
        <v>220</v>
      </c>
      <c r="N3414" s="50" t="s">
        <v>4298</v>
      </c>
      <c r="O3414" s="54">
        <f>VLOOKUP(A3414,'Shurjoint Multiplier Sheet'!A:E,4,FALSE)</f>
        <v>0</v>
      </c>
      <c r="P3414" s="91">
        <v>791.45</v>
      </c>
      <c r="Q3414" s="91">
        <f t="shared" si="61"/>
        <v>0</v>
      </c>
    </row>
    <row r="3415" spans="1:17" x14ac:dyDescent="0.25">
      <c r="A3415" s="48" t="s">
        <v>33</v>
      </c>
      <c r="B3415" s="49" t="s">
        <v>4439</v>
      </c>
      <c r="C3415" s="49" t="s">
        <v>4440</v>
      </c>
      <c r="D3415" s="49" t="s">
        <v>4296</v>
      </c>
      <c r="E3415" s="75">
        <v>191988061517</v>
      </c>
      <c r="F3415" s="53" t="s">
        <v>4297</v>
      </c>
      <c r="G3415" s="50" t="s">
        <v>1495</v>
      </c>
      <c r="H3415" s="50" t="s">
        <v>188</v>
      </c>
      <c r="I3415" s="78">
        <v>72</v>
      </c>
      <c r="J3415" s="78">
        <v>2</v>
      </c>
      <c r="K3415" s="82">
        <v>13.67</v>
      </c>
      <c r="L3415" s="48" t="s">
        <v>189</v>
      </c>
      <c r="M3415" s="50" t="s">
        <v>278</v>
      </c>
      <c r="N3415" s="50" t="s">
        <v>4298</v>
      </c>
      <c r="O3415" s="54">
        <f>VLOOKUP(A3415,'Shurjoint Multiplier Sheet'!A:E,4,FALSE)</f>
        <v>0</v>
      </c>
      <c r="P3415" s="91">
        <v>1577.61</v>
      </c>
      <c r="Q3415" s="91">
        <f t="shared" si="61"/>
        <v>0</v>
      </c>
    </row>
    <row r="3416" spans="1:17" x14ac:dyDescent="0.25">
      <c r="A3416" s="48" t="s">
        <v>33</v>
      </c>
      <c r="B3416" s="49" t="s">
        <v>4441</v>
      </c>
      <c r="C3416" s="49" t="s">
        <v>4442</v>
      </c>
      <c r="D3416" s="49" t="s">
        <v>4296</v>
      </c>
      <c r="E3416" s="75">
        <v>191988061524</v>
      </c>
      <c r="F3416" s="53" t="s">
        <v>4297</v>
      </c>
      <c r="G3416" s="50" t="s">
        <v>1495</v>
      </c>
      <c r="H3416" s="50" t="s">
        <v>188</v>
      </c>
      <c r="I3416" s="78">
        <v>72</v>
      </c>
      <c r="J3416" s="78">
        <v>2</v>
      </c>
      <c r="K3416" s="82">
        <v>13.67</v>
      </c>
      <c r="L3416" s="48" t="s">
        <v>189</v>
      </c>
      <c r="M3416" s="50" t="s">
        <v>220</v>
      </c>
      <c r="N3416" s="50" t="s">
        <v>4298</v>
      </c>
      <c r="O3416" s="54">
        <f>VLOOKUP(A3416,'Shurjoint Multiplier Sheet'!A:E,4,FALSE)</f>
        <v>0</v>
      </c>
      <c r="P3416" s="91">
        <v>1577.61</v>
      </c>
      <c r="Q3416" s="91">
        <f t="shared" si="61"/>
        <v>0</v>
      </c>
    </row>
    <row r="3417" spans="1:17" x14ac:dyDescent="0.25">
      <c r="A3417" s="48" t="s">
        <v>33</v>
      </c>
      <c r="B3417" s="49" t="s">
        <v>4443</v>
      </c>
      <c r="C3417" s="49" t="s">
        <v>4444</v>
      </c>
      <c r="D3417" s="49" t="s">
        <v>4311</v>
      </c>
      <c r="E3417" s="75">
        <v>191988061531</v>
      </c>
      <c r="F3417" s="53" t="s">
        <v>4297</v>
      </c>
      <c r="G3417" s="50" t="s">
        <v>1495</v>
      </c>
      <c r="H3417" s="50" t="s">
        <v>188</v>
      </c>
      <c r="I3417" s="78">
        <v>65</v>
      </c>
      <c r="J3417" s="78">
        <v>2</v>
      </c>
      <c r="K3417" s="82">
        <v>13.89</v>
      </c>
      <c r="L3417" s="48" t="s">
        <v>189</v>
      </c>
      <c r="M3417" s="50" t="s">
        <v>278</v>
      </c>
      <c r="N3417" s="50" t="s">
        <v>4298</v>
      </c>
      <c r="O3417" s="54">
        <f>VLOOKUP(A3417,'Shurjoint Multiplier Sheet'!A:E,4,FALSE)</f>
        <v>0</v>
      </c>
      <c r="P3417" s="91">
        <v>1577.61</v>
      </c>
      <c r="Q3417" s="91">
        <f t="shared" si="61"/>
        <v>0</v>
      </c>
    </row>
    <row r="3418" spans="1:17" x14ac:dyDescent="0.25">
      <c r="A3418" s="48" t="s">
        <v>33</v>
      </c>
      <c r="B3418" s="49" t="s">
        <v>4445</v>
      </c>
      <c r="C3418" s="49" t="s">
        <v>4446</v>
      </c>
      <c r="D3418" s="49" t="s">
        <v>4314</v>
      </c>
      <c r="E3418" s="75">
        <v>191988061548</v>
      </c>
      <c r="F3418" s="53" t="s">
        <v>4297</v>
      </c>
      <c r="G3418" s="50" t="s">
        <v>1495</v>
      </c>
      <c r="H3418" s="50" t="s">
        <v>188</v>
      </c>
      <c r="I3418" s="78">
        <v>65</v>
      </c>
      <c r="J3418" s="78">
        <v>2</v>
      </c>
      <c r="K3418" s="82">
        <v>13.89</v>
      </c>
      <c r="L3418" s="48" t="s">
        <v>189</v>
      </c>
      <c r="M3418" s="50" t="s">
        <v>278</v>
      </c>
      <c r="N3418" s="50" t="s">
        <v>4298</v>
      </c>
      <c r="O3418" s="54">
        <f>VLOOKUP(A3418,'Shurjoint Multiplier Sheet'!A:E,4,FALSE)</f>
        <v>0</v>
      </c>
      <c r="P3418" s="91">
        <v>1577.61</v>
      </c>
      <c r="Q3418" s="91">
        <f t="shared" si="61"/>
        <v>0</v>
      </c>
    </row>
    <row r="3419" spans="1:17" x14ac:dyDescent="0.25">
      <c r="A3419" s="48" t="s">
        <v>33</v>
      </c>
      <c r="B3419" s="49" t="s">
        <v>4447</v>
      </c>
      <c r="C3419" s="49" t="s">
        <v>4448</v>
      </c>
      <c r="D3419" s="49" t="s">
        <v>4314</v>
      </c>
      <c r="E3419" s="75">
        <v>191988061555</v>
      </c>
      <c r="F3419" s="53" t="s">
        <v>4297</v>
      </c>
      <c r="G3419" s="50" t="s">
        <v>1495</v>
      </c>
      <c r="H3419" s="50" t="s">
        <v>188</v>
      </c>
      <c r="I3419" s="78">
        <v>65</v>
      </c>
      <c r="J3419" s="78">
        <v>2</v>
      </c>
      <c r="K3419" s="82">
        <v>13.89</v>
      </c>
      <c r="L3419" s="48" t="s">
        <v>189</v>
      </c>
      <c r="M3419" s="50" t="s">
        <v>220</v>
      </c>
      <c r="N3419" s="50" t="s">
        <v>4298</v>
      </c>
      <c r="O3419" s="54">
        <f>VLOOKUP(A3419,'Shurjoint Multiplier Sheet'!A:E,4,FALSE)</f>
        <v>0</v>
      </c>
      <c r="P3419" s="91">
        <v>1577.61</v>
      </c>
      <c r="Q3419" s="91">
        <f t="shared" si="61"/>
        <v>0</v>
      </c>
    </row>
    <row r="3420" spans="1:17" x14ac:dyDescent="0.25">
      <c r="A3420" s="48" t="s">
        <v>33</v>
      </c>
      <c r="B3420" s="49" t="s">
        <v>4449</v>
      </c>
      <c r="C3420" s="49" t="s">
        <v>4450</v>
      </c>
      <c r="D3420" s="49" t="s">
        <v>4296</v>
      </c>
      <c r="E3420" s="75">
        <v>191988061500</v>
      </c>
      <c r="F3420" s="53" t="s">
        <v>4297</v>
      </c>
      <c r="G3420" s="50" t="s">
        <v>1498</v>
      </c>
      <c r="H3420" s="50" t="s">
        <v>188</v>
      </c>
      <c r="I3420" s="78">
        <v>72</v>
      </c>
      <c r="J3420" s="78">
        <v>2</v>
      </c>
      <c r="K3420" s="82">
        <v>13.23</v>
      </c>
      <c r="L3420" s="48" t="s">
        <v>189</v>
      </c>
      <c r="M3420" s="50" t="s">
        <v>278</v>
      </c>
      <c r="N3420" s="50" t="s">
        <v>4298</v>
      </c>
      <c r="O3420" s="54">
        <f>VLOOKUP(A3420,'Shurjoint Multiplier Sheet'!A:E,4,FALSE)</f>
        <v>0</v>
      </c>
      <c r="P3420" s="91">
        <v>1577.61</v>
      </c>
      <c r="Q3420" s="91">
        <f t="shared" si="61"/>
        <v>0</v>
      </c>
    </row>
    <row r="3421" spans="1:17" x14ac:dyDescent="0.25">
      <c r="A3421" s="48" t="s">
        <v>33</v>
      </c>
      <c r="B3421" s="49" t="s">
        <v>4451</v>
      </c>
      <c r="C3421" s="49" t="s">
        <v>4452</v>
      </c>
      <c r="D3421" s="49" t="s">
        <v>4296</v>
      </c>
      <c r="E3421" s="75">
        <v>191988061562</v>
      </c>
      <c r="F3421" s="53" t="s">
        <v>4297</v>
      </c>
      <c r="G3421" s="50" t="s">
        <v>1351</v>
      </c>
      <c r="H3421" s="50" t="s">
        <v>188</v>
      </c>
      <c r="I3421" s="78"/>
      <c r="J3421" s="78"/>
      <c r="K3421" s="82">
        <v>14.33</v>
      </c>
      <c r="L3421" s="48" t="s">
        <v>7748</v>
      </c>
      <c r="M3421" s="50" t="s">
        <v>278</v>
      </c>
      <c r="N3421" s="50" t="s">
        <v>4298</v>
      </c>
      <c r="O3421" s="54">
        <f>VLOOKUP(A3421,'Shurjoint Multiplier Sheet'!A:E,4,FALSE)</f>
        <v>0</v>
      </c>
      <c r="P3421" s="91">
        <v>2049.19</v>
      </c>
      <c r="Q3421" s="91">
        <f t="shared" si="61"/>
        <v>0</v>
      </c>
    </row>
    <row r="3422" spans="1:17" x14ac:dyDescent="0.25">
      <c r="A3422" s="48" t="s">
        <v>33</v>
      </c>
      <c r="B3422" s="49" t="s">
        <v>4453</v>
      </c>
      <c r="C3422" s="49" t="s">
        <v>4454</v>
      </c>
      <c r="D3422" s="49" t="s">
        <v>4296</v>
      </c>
      <c r="E3422" s="75">
        <v>191988061579</v>
      </c>
      <c r="F3422" s="53" t="s">
        <v>4297</v>
      </c>
      <c r="G3422" s="50" t="s">
        <v>1351</v>
      </c>
      <c r="H3422" s="50" t="s">
        <v>188</v>
      </c>
      <c r="I3422" s="78"/>
      <c r="J3422" s="78"/>
      <c r="K3422" s="82">
        <v>14.57</v>
      </c>
      <c r="L3422" s="48" t="s">
        <v>189</v>
      </c>
      <c r="M3422" s="50" t="s">
        <v>278</v>
      </c>
      <c r="N3422" s="50" t="s">
        <v>4298</v>
      </c>
      <c r="O3422" s="54">
        <f>VLOOKUP(A3422,'Shurjoint Multiplier Sheet'!A:E,4,FALSE)</f>
        <v>0</v>
      </c>
      <c r="P3422" s="91">
        <v>1577.61</v>
      </c>
      <c r="Q3422" s="91">
        <f t="shared" si="61"/>
        <v>0</v>
      </c>
    </row>
    <row r="3423" spans="1:17" x14ac:dyDescent="0.25">
      <c r="A3423" s="48" t="s">
        <v>33</v>
      </c>
      <c r="B3423" s="49" t="s">
        <v>4455</v>
      </c>
      <c r="C3423" s="49" t="s">
        <v>4456</v>
      </c>
      <c r="D3423" s="49" t="s">
        <v>4311</v>
      </c>
      <c r="E3423" s="75">
        <v>191988061586</v>
      </c>
      <c r="F3423" s="53" t="s">
        <v>4297</v>
      </c>
      <c r="G3423" s="50" t="s">
        <v>1351</v>
      </c>
      <c r="H3423" s="50" t="s">
        <v>188</v>
      </c>
      <c r="I3423" s="78">
        <v>65</v>
      </c>
      <c r="J3423" s="78">
        <v>2</v>
      </c>
      <c r="K3423" s="82">
        <v>14.33</v>
      </c>
      <c r="L3423" s="48" t="s">
        <v>189</v>
      </c>
      <c r="M3423" s="50" t="s">
        <v>278</v>
      </c>
      <c r="N3423" s="50" t="s">
        <v>4298</v>
      </c>
      <c r="O3423" s="54">
        <f>VLOOKUP(A3423,'Shurjoint Multiplier Sheet'!A:E,4,FALSE)</f>
        <v>0</v>
      </c>
      <c r="P3423" s="91">
        <v>1577.61</v>
      </c>
      <c r="Q3423" s="91">
        <f t="shared" si="61"/>
        <v>0</v>
      </c>
    </row>
    <row r="3424" spans="1:17" x14ac:dyDescent="0.25">
      <c r="A3424" s="48" t="s">
        <v>33</v>
      </c>
      <c r="B3424" s="49" t="s">
        <v>4457</v>
      </c>
      <c r="C3424" s="49" t="s">
        <v>4458</v>
      </c>
      <c r="D3424" s="49" t="s">
        <v>4314</v>
      </c>
      <c r="E3424" s="75">
        <v>191988061593</v>
      </c>
      <c r="F3424" s="53" t="s">
        <v>4297</v>
      </c>
      <c r="G3424" s="50" t="s">
        <v>1351</v>
      </c>
      <c r="H3424" s="50" t="s">
        <v>188</v>
      </c>
      <c r="I3424" s="78">
        <v>65</v>
      </c>
      <c r="J3424" s="78">
        <v>2</v>
      </c>
      <c r="K3424" s="82">
        <v>14.33</v>
      </c>
      <c r="L3424" s="48" t="s">
        <v>189</v>
      </c>
      <c r="M3424" s="50" t="s">
        <v>278</v>
      </c>
      <c r="N3424" s="50" t="s">
        <v>4298</v>
      </c>
      <c r="O3424" s="54">
        <f>VLOOKUP(A3424,'Shurjoint Multiplier Sheet'!A:E,4,FALSE)</f>
        <v>0</v>
      </c>
      <c r="P3424" s="91">
        <v>1577.61</v>
      </c>
      <c r="Q3424" s="91">
        <f t="shared" si="61"/>
        <v>0</v>
      </c>
    </row>
    <row r="3425" spans="1:17" x14ac:dyDescent="0.25">
      <c r="A3425" s="48" t="s">
        <v>33</v>
      </c>
      <c r="B3425" s="49" t="s">
        <v>4924</v>
      </c>
      <c r="C3425" s="49" t="s">
        <v>4925</v>
      </c>
      <c r="D3425" s="49" t="s">
        <v>4926</v>
      </c>
      <c r="E3425" s="75">
        <v>191988074005</v>
      </c>
      <c r="F3425" s="53" t="s">
        <v>4750</v>
      </c>
      <c r="G3425" s="50" t="s">
        <v>453</v>
      </c>
      <c r="H3425" s="50" t="s">
        <v>188</v>
      </c>
      <c r="I3425" s="78"/>
      <c r="J3425" s="78"/>
      <c r="K3425" s="82">
        <v>0.18</v>
      </c>
      <c r="L3425" s="48" t="s">
        <v>190</v>
      </c>
      <c r="M3425" s="50" t="s">
        <v>278</v>
      </c>
      <c r="N3425" s="50" t="s">
        <v>4298</v>
      </c>
      <c r="O3425" s="54">
        <f>VLOOKUP(A3425,'Shurjoint Multiplier Sheet'!A:E,4,FALSE)</f>
        <v>0</v>
      </c>
      <c r="P3425" s="91">
        <v>160.61000000000001</v>
      </c>
      <c r="Q3425" s="91">
        <f t="shared" si="61"/>
        <v>0</v>
      </c>
    </row>
    <row r="3426" spans="1:17" x14ac:dyDescent="0.25">
      <c r="A3426" s="48" t="s">
        <v>33</v>
      </c>
      <c r="B3426" s="49" t="s">
        <v>4927</v>
      </c>
      <c r="C3426" s="49" t="s">
        <v>4928</v>
      </c>
      <c r="D3426" s="49" t="s">
        <v>4926</v>
      </c>
      <c r="E3426" s="75">
        <v>191988074029</v>
      </c>
      <c r="F3426" s="53" t="s">
        <v>4750</v>
      </c>
      <c r="G3426" s="50" t="s">
        <v>193</v>
      </c>
      <c r="H3426" s="50" t="s">
        <v>188</v>
      </c>
      <c r="I3426" s="78"/>
      <c r="J3426" s="78"/>
      <c r="K3426" s="82">
        <v>0.2</v>
      </c>
      <c r="L3426" s="48" t="s">
        <v>190</v>
      </c>
      <c r="M3426" s="50" t="s">
        <v>278</v>
      </c>
      <c r="N3426" s="50" t="s">
        <v>4298</v>
      </c>
      <c r="O3426" s="54">
        <f>VLOOKUP(A3426,'Shurjoint Multiplier Sheet'!A:E,4,FALSE)</f>
        <v>0</v>
      </c>
      <c r="P3426" s="91">
        <v>163.85</v>
      </c>
      <c r="Q3426" s="91">
        <f t="shared" si="61"/>
        <v>0</v>
      </c>
    </row>
    <row r="3427" spans="1:17" x14ac:dyDescent="0.25">
      <c r="A3427" s="48" t="s">
        <v>33</v>
      </c>
      <c r="B3427" s="49" t="s">
        <v>4929</v>
      </c>
      <c r="C3427" s="49" t="s">
        <v>4930</v>
      </c>
      <c r="D3427" s="49" t="s">
        <v>4926</v>
      </c>
      <c r="E3427" s="75">
        <v>191988074043</v>
      </c>
      <c r="F3427" s="53" t="s">
        <v>4750</v>
      </c>
      <c r="G3427" s="50" t="s">
        <v>187</v>
      </c>
      <c r="H3427" s="50" t="s">
        <v>188</v>
      </c>
      <c r="I3427" s="78"/>
      <c r="J3427" s="78"/>
      <c r="K3427" s="82">
        <v>0.28999999999999998</v>
      </c>
      <c r="L3427" s="48" t="s">
        <v>190</v>
      </c>
      <c r="M3427" s="50" t="s">
        <v>278</v>
      </c>
      <c r="N3427" s="50" t="s">
        <v>4298</v>
      </c>
      <c r="O3427" s="54">
        <f>VLOOKUP(A3427,'Shurjoint Multiplier Sheet'!A:E,4,FALSE)</f>
        <v>0</v>
      </c>
      <c r="P3427" s="91">
        <v>330.4</v>
      </c>
      <c r="Q3427" s="91">
        <f t="shared" ref="Q3427:Q3490" si="62">O3427*P3427</f>
        <v>0</v>
      </c>
    </row>
    <row r="3428" spans="1:17" x14ac:dyDescent="0.25">
      <c r="A3428" s="48" t="s">
        <v>33</v>
      </c>
      <c r="B3428" s="49" t="s">
        <v>4931</v>
      </c>
      <c r="C3428" s="49" t="s">
        <v>4932</v>
      </c>
      <c r="D3428" s="49" t="s">
        <v>4926</v>
      </c>
      <c r="E3428" s="75">
        <v>191988074067</v>
      </c>
      <c r="F3428" s="53" t="s">
        <v>4750</v>
      </c>
      <c r="G3428" s="50" t="s">
        <v>196</v>
      </c>
      <c r="H3428" s="50" t="s">
        <v>188</v>
      </c>
      <c r="I3428" s="78"/>
      <c r="J3428" s="78"/>
      <c r="K3428" s="82">
        <v>0.33</v>
      </c>
      <c r="L3428" s="48" t="s">
        <v>190</v>
      </c>
      <c r="M3428" s="50" t="s">
        <v>278</v>
      </c>
      <c r="N3428" s="50" t="s">
        <v>4298</v>
      </c>
      <c r="O3428" s="54">
        <f>VLOOKUP(A3428,'Shurjoint Multiplier Sheet'!A:E,4,FALSE)</f>
        <v>0</v>
      </c>
      <c r="P3428" s="91">
        <v>377.99</v>
      </c>
      <c r="Q3428" s="91">
        <f t="shared" si="62"/>
        <v>0</v>
      </c>
    </row>
    <row r="3429" spans="1:17" x14ac:dyDescent="0.25">
      <c r="A3429" s="48" t="s">
        <v>33</v>
      </c>
      <c r="B3429" s="49" t="s">
        <v>4933</v>
      </c>
      <c r="C3429" s="49" t="s">
        <v>4934</v>
      </c>
      <c r="D3429" s="49" t="s">
        <v>4926</v>
      </c>
      <c r="E3429" s="75">
        <v>191988061494</v>
      </c>
      <c r="F3429" s="53" t="s">
        <v>4750</v>
      </c>
      <c r="G3429" s="50" t="s">
        <v>199</v>
      </c>
      <c r="H3429" s="50" t="s">
        <v>188</v>
      </c>
      <c r="I3429" s="78"/>
      <c r="J3429" s="78">
        <v>14</v>
      </c>
      <c r="K3429" s="82">
        <v>0.71</v>
      </c>
      <c r="L3429" s="48" t="s">
        <v>190</v>
      </c>
      <c r="M3429" s="50" t="s">
        <v>278</v>
      </c>
      <c r="N3429" s="50" t="s">
        <v>4298</v>
      </c>
      <c r="O3429" s="54">
        <f>VLOOKUP(A3429,'Shurjoint Multiplier Sheet'!A:E,4,FALSE)</f>
        <v>0</v>
      </c>
      <c r="P3429" s="91">
        <v>582.39</v>
      </c>
      <c r="Q3429" s="91">
        <f t="shared" si="62"/>
        <v>0</v>
      </c>
    </row>
    <row r="3430" spans="1:17" x14ac:dyDescent="0.25">
      <c r="A3430" s="48" t="s">
        <v>33</v>
      </c>
      <c r="B3430" s="49" t="s">
        <v>4935</v>
      </c>
      <c r="C3430" s="49" t="s">
        <v>4936</v>
      </c>
      <c r="D3430" s="49" t="s">
        <v>4926</v>
      </c>
      <c r="E3430" s="75">
        <v>191988074098</v>
      </c>
      <c r="F3430" s="53" t="s">
        <v>4750</v>
      </c>
      <c r="G3430" s="50" t="s">
        <v>202</v>
      </c>
      <c r="H3430" s="50" t="s">
        <v>188</v>
      </c>
      <c r="I3430" s="78"/>
      <c r="J3430" s="78"/>
      <c r="K3430" s="82">
        <v>0.88</v>
      </c>
      <c r="L3430" s="48" t="s">
        <v>190</v>
      </c>
      <c r="M3430" s="50" t="s">
        <v>278</v>
      </c>
      <c r="N3430" s="50" t="s">
        <v>4298</v>
      </c>
      <c r="O3430" s="54">
        <f>VLOOKUP(A3430,'Shurjoint Multiplier Sheet'!A:E,4,FALSE)</f>
        <v>0</v>
      </c>
      <c r="P3430" s="91">
        <v>761.92</v>
      </c>
      <c r="Q3430" s="91">
        <f t="shared" si="62"/>
        <v>0</v>
      </c>
    </row>
    <row r="3431" spans="1:17" x14ac:dyDescent="0.25">
      <c r="A3431" s="48" t="s">
        <v>33</v>
      </c>
      <c r="B3431" s="49" t="s">
        <v>4937</v>
      </c>
      <c r="C3431" s="49" t="s">
        <v>4938</v>
      </c>
      <c r="D3431" s="49" t="s">
        <v>4926</v>
      </c>
      <c r="E3431" s="75">
        <v>191988074012</v>
      </c>
      <c r="F3431" s="53" t="s">
        <v>4750</v>
      </c>
      <c r="G3431" s="50" t="s">
        <v>453</v>
      </c>
      <c r="H3431" s="50" t="s">
        <v>188</v>
      </c>
      <c r="I3431" s="78"/>
      <c r="J3431" s="78"/>
      <c r="K3431" s="82">
        <v>0.18</v>
      </c>
      <c r="L3431" s="48" t="s">
        <v>190</v>
      </c>
      <c r="M3431" s="50" t="s">
        <v>220</v>
      </c>
      <c r="N3431" s="50" t="s">
        <v>4298</v>
      </c>
      <c r="O3431" s="54">
        <f>VLOOKUP(A3431,'Shurjoint Multiplier Sheet'!A:E,4,FALSE)</f>
        <v>0</v>
      </c>
      <c r="P3431" s="91">
        <v>160.61000000000001</v>
      </c>
      <c r="Q3431" s="91">
        <f t="shared" si="62"/>
        <v>0</v>
      </c>
    </row>
    <row r="3432" spans="1:17" x14ac:dyDescent="0.25">
      <c r="A3432" s="48" t="s">
        <v>33</v>
      </c>
      <c r="B3432" s="49" t="s">
        <v>4939</v>
      </c>
      <c r="C3432" s="49" t="s">
        <v>4940</v>
      </c>
      <c r="D3432" s="49" t="s">
        <v>4926</v>
      </c>
      <c r="E3432" s="75">
        <v>191988074036</v>
      </c>
      <c r="F3432" s="53" t="s">
        <v>4750</v>
      </c>
      <c r="G3432" s="50" t="s">
        <v>193</v>
      </c>
      <c r="H3432" s="50" t="s">
        <v>188</v>
      </c>
      <c r="I3432" s="78"/>
      <c r="J3432" s="78"/>
      <c r="K3432" s="82">
        <v>0.2</v>
      </c>
      <c r="L3432" s="48" t="s">
        <v>190</v>
      </c>
      <c r="M3432" s="50" t="s">
        <v>220</v>
      </c>
      <c r="N3432" s="50" t="s">
        <v>4298</v>
      </c>
      <c r="O3432" s="54">
        <f>VLOOKUP(A3432,'Shurjoint Multiplier Sheet'!A:E,4,FALSE)</f>
        <v>0</v>
      </c>
      <c r="P3432" s="91">
        <v>163.85</v>
      </c>
      <c r="Q3432" s="91">
        <f t="shared" si="62"/>
        <v>0</v>
      </c>
    </row>
    <row r="3433" spans="1:17" x14ac:dyDescent="0.25">
      <c r="A3433" s="48" t="s">
        <v>33</v>
      </c>
      <c r="B3433" s="49" t="s">
        <v>4941</v>
      </c>
      <c r="C3433" s="49" t="s">
        <v>4942</v>
      </c>
      <c r="D3433" s="49" t="s">
        <v>4926</v>
      </c>
      <c r="E3433" s="75">
        <v>191988074050</v>
      </c>
      <c r="F3433" s="53" t="s">
        <v>4750</v>
      </c>
      <c r="G3433" s="50" t="s">
        <v>187</v>
      </c>
      <c r="H3433" s="50" t="s">
        <v>188</v>
      </c>
      <c r="I3433" s="78"/>
      <c r="J3433" s="78"/>
      <c r="K3433" s="82">
        <v>0.28999999999999998</v>
      </c>
      <c r="L3433" s="48" t="s">
        <v>190</v>
      </c>
      <c r="M3433" s="50" t="s">
        <v>220</v>
      </c>
      <c r="N3433" s="50" t="s">
        <v>4298</v>
      </c>
      <c r="O3433" s="54">
        <f>VLOOKUP(A3433,'Shurjoint Multiplier Sheet'!A:E,4,FALSE)</f>
        <v>0</v>
      </c>
      <c r="P3433" s="91">
        <v>330.4</v>
      </c>
      <c r="Q3433" s="91">
        <f t="shared" si="62"/>
        <v>0</v>
      </c>
    </row>
    <row r="3434" spans="1:17" x14ac:dyDescent="0.25">
      <c r="A3434" s="48" t="s">
        <v>33</v>
      </c>
      <c r="B3434" s="49" t="s">
        <v>4943</v>
      </c>
      <c r="C3434" s="49" t="s">
        <v>4944</v>
      </c>
      <c r="D3434" s="49" t="s">
        <v>4926</v>
      </c>
      <c r="E3434" s="75">
        <v>191988074074</v>
      </c>
      <c r="F3434" s="53" t="s">
        <v>4750</v>
      </c>
      <c r="G3434" s="50" t="s">
        <v>196</v>
      </c>
      <c r="H3434" s="50" t="s">
        <v>188</v>
      </c>
      <c r="I3434" s="78"/>
      <c r="J3434" s="78"/>
      <c r="K3434" s="82">
        <v>0.33</v>
      </c>
      <c r="L3434" s="48" t="s">
        <v>190</v>
      </c>
      <c r="M3434" s="50" t="s">
        <v>220</v>
      </c>
      <c r="N3434" s="50" t="s">
        <v>4298</v>
      </c>
      <c r="O3434" s="54">
        <f>VLOOKUP(A3434,'Shurjoint Multiplier Sheet'!A:E,4,FALSE)</f>
        <v>0</v>
      </c>
      <c r="P3434" s="91">
        <v>377.99</v>
      </c>
      <c r="Q3434" s="91">
        <f t="shared" si="62"/>
        <v>0</v>
      </c>
    </row>
    <row r="3435" spans="1:17" x14ac:dyDescent="0.25">
      <c r="A3435" s="48" t="s">
        <v>33</v>
      </c>
      <c r="B3435" s="49" t="s">
        <v>4945</v>
      </c>
      <c r="C3435" s="49" t="s">
        <v>4946</v>
      </c>
      <c r="D3435" s="49" t="s">
        <v>4926</v>
      </c>
      <c r="E3435" s="75">
        <v>191988074081</v>
      </c>
      <c r="F3435" s="53" t="s">
        <v>4750</v>
      </c>
      <c r="G3435" s="50" t="s">
        <v>199</v>
      </c>
      <c r="H3435" s="50" t="s">
        <v>188</v>
      </c>
      <c r="I3435" s="78"/>
      <c r="J3435" s="78"/>
      <c r="K3435" s="82">
        <v>0.71</v>
      </c>
      <c r="L3435" s="48" t="s">
        <v>190</v>
      </c>
      <c r="M3435" s="50" t="s">
        <v>220</v>
      </c>
      <c r="N3435" s="50" t="s">
        <v>4298</v>
      </c>
      <c r="O3435" s="54">
        <f>VLOOKUP(A3435,'Shurjoint Multiplier Sheet'!A:E,4,FALSE)</f>
        <v>0</v>
      </c>
      <c r="P3435" s="91">
        <v>582.39</v>
      </c>
      <c r="Q3435" s="91">
        <f t="shared" si="62"/>
        <v>0</v>
      </c>
    </row>
    <row r="3436" spans="1:17" x14ac:dyDescent="0.25">
      <c r="A3436" s="48" t="s">
        <v>33</v>
      </c>
      <c r="B3436" s="49" t="s">
        <v>4947</v>
      </c>
      <c r="C3436" s="49" t="s">
        <v>4948</v>
      </c>
      <c r="D3436" s="49" t="s">
        <v>4926</v>
      </c>
      <c r="E3436" s="75">
        <v>191988074104</v>
      </c>
      <c r="F3436" s="53" t="s">
        <v>4750</v>
      </c>
      <c r="G3436" s="50" t="s">
        <v>202</v>
      </c>
      <c r="H3436" s="50" t="s">
        <v>188</v>
      </c>
      <c r="I3436" s="78"/>
      <c r="J3436" s="78"/>
      <c r="K3436" s="82">
        <v>0.88</v>
      </c>
      <c r="L3436" s="48" t="s">
        <v>190</v>
      </c>
      <c r="M3436" s="50" t="s">
        <v>220</v>
      </c>
      <c r="N3436" s="50" t="s">
        <v>4298</v>
      </c>
      <c r="O3436" s="54">
        <f>VLOOKUP(A3436,'Shurjoint Multiplier Sheet'!A:E,4,FALSE)</f>
        <v>0</v>
      </c>
      <c r="P3436" s="91">
        <v>761.92</v>
      </c>
      <c r="Q3436" s="91">
        <f t="shared" si="62"/>
        <v>0</v>
      </c>
    </row>
    <row r="3437" spans="1:17" x14ac:dyDescent="0.25">
      <c r="A3437" s="48" t="s">
        <v>38</v>
      </c>
      <c r="B3437" s="49" t="s">
        <v>419</v>
      </c>
      <c r="C3437" s="49" t="s">
        <v>420</v>
      </c>
      <c r="D3437" s="49" t="s">
        <v>421</v>
      </c>
      <c r="E3437" s="75">
        <v>191988044244</v>
      </c>
      <c r="F3437" s="53">
        <v>49</v>
      </c>
      <c r="G3437" s="50" t="s">
        <v>256</v>
      </c>
      <c r="H3437" s="50" t="s">
        <v>188</v>
      </c>
      <c r="I3437" s="78"/>
      <c r="J3437" s="78"/>
      <c r="K3437" s="82">
        <v>1.7</v>
      </c>
      <c r="L3437" s="48" t="s">
        <v>422</v>
      </c>
      <c r="M3437" s="50" t="s">
        <v>190</v>
      </c>
      <c r="N3437" s="50" t="s">
        <v>190</v>
      </c>
      <c r="O3437" s="54">
        <f>VLOOKUP(A3437,'Shurjoint Multiplier Sheet'!A:E,4,FALSE)</f>
        <v>0</v>
      </c>
      <c r="P3437" s="91">
        <v>969.62</v>
      </c>
      <c r="Q3437" s="91">
        <f t="shared" si="62"/>
        <v>0</v>
      </c>
    </row>
    <row r="3438" spans="1:17" x14ac:dyDescent="0.25">
      <c r="A3438" s="48" t="s">
        <v>38</v>
      </c>
      <c r="B3438" s="49" t="s">
        <v>423</v>
      </c>
      <c r="C3438" s="49" t="s">
        <v>424</v>
      </c>
      <c r="D3438" s="49" t="s">
        <v>121</v>
      </c>
      <c r="E3438" s="75">
        <v>191988044251</v>
      </c>
      <c r="F3438" s="53">
        <v>49</v>
      </c>
      <c r="G3438" s="50" t="s">
        <v>259</v>
      </c>
      <c r="H3438" s="50" t="s">
        <v>188</v>
      </c>
      <c r="I3438" s="78"/>
      <c r="J3438" s="78"/>
      <c r="K3438" s="82">
        <v>2.2000000000000002</v>
      </c>
      <c r="L3438" s="48" t="s">
        <v>422</v>
      </c>
      <c r="M3438" s="50" t="s">
        <v>190</v>
      </c>
      <c r="N3438" s="50" t="s">
        <v>190</v>
      </c>
      <c r="O3438" s="54">
        <f>VLOOKUP(A3438,'Shurjoint Multiplier Sheet'!A:E,4,FALSE)</f>
        <v>0</v>
      </c>
      <c r="P3438" s="91">
        <v>1413.55</v>
      </c>
      <c r="Q3438" s="91">
        <f t="shared" si="62"/>
        <v>0</v>
      </c>
    </row>
    <row r="3439" spans="1:17" x14ac:dyDescent="0.25">
      <c r="A3439" s="48" t="s">
        <v>38</v>
      </c>
      <c r="B3439" s="49" t="s">
        <v>431</v>
      </c>
      <c r="C3439" s="49" t="s">
        <v>432</v>
      </c>
      <c r="D3439" s="49" t="s">
        <v>121</v>
      </c>
      <c r="E3439" s="75">
        <v>191988044299</v>
      </c>
      <c r="F3439" s="53">
        <v>49</v>
      </c>
      <c r="G3439" s="50" t="s">
        <v>193</v>
      </c>
      <c r="H3439" s="50" t="s">
        <v>188</v>
      </c>
      <c r="I3439" s="78"/>
      <c r="J3439" s="78"/>
      <c r="K3439" s="82">
        <v>0.33</v>
      </c>
      <c r="L3439" s="48" t="s">
        <v>422</v>
      </c>
      <c r="M3439" s="50" t="s">
        <v>190</v>
      </c>
      <c r="N3439" s="50" t="s">
        <v>190</v>
      </c>
      <c r="O3439" s="54">
        <f>VLOOKUP(A3439,'Shurjoint Multiplier Sheet'!A:E,4,FALSE)</f>
        <v>0</v>
      </c>
      <c r="P3439" s="91">
        <v>284.58999999999997</v>
      </c>
      <c r="Q3439" s="91">
        <f t="shared" si="62"/>
        <v>0</v>
      </c>
    </row>
    <row r="3440" spans="1:17" x14ac:dyDescent="0.25">
      <c r="A3440" s="48" t="s">
        <v>38</v>
      </c>
      <c r="B3440" s="49" t="s">
        <v>437</v>
      </c>
      <c r="C3440" s="49" t="s">
        <v>438</v>
      </c>
      <c r="D3440" s="49" t="s">
        <v>121</v>
      </c>
      <c r="E3440" s="75">
        <v>191988044305</v>
      </c>
      <c r="F3440" s="53">
        <v>49</v>
      </c>
      <c r="G3440" s="50" t="s">
        <v>187</v>
      </c>
      <c r="H3440" s="50" t="s">
        <v>188</v>
      </c>
      <c r="I3440" s="78"/>
      <c r="J3440" s="78"/>
      <c r="K3440" s="82">
        <v>0.44</v>
      </c>
      <c r="L3440" s="48" t="s">
        <v>422</v>
      </c>
      <c r="M3440" s="50" t="s">
        <v>190</v>
      </c>
      <c r="N3440" s="50" t="s">
        <v>190</v>
      </c>
      <c r="O3440" s="54">
        <f>VLOOKUP(A3440,'Shurjoint Multiplier Sheet'!A:E,4,FALSE)</f>
        <v>0</v>
      </c>
      <c r="P3440" s="91">
        <v>300.47000000000003</v>
      </c>
      <c r="Q3440" s="91">
        <f t="shared" si="62"/>
        <v>0</v>
      </c>
    </row>
    <row r="3441" spans="1:17" x14ac:dyDescent="0.25">
      <c r="A3441" s="48" t="s">
        <v>38</v>
      </c>
      <c r="B3441" s="49" t="s">
        <v>439</v>
      </c>
      <c r="C3441" s="49" t="s">
        <v>440</v>
      </c>
      <c r="D3441" s="49" t="s">
        <v>121</v>
      </c>
      <c r="E3441" s="75">
        <v>191988044336</v>
      </c>
      <c r="F3441" s="53">
        <v>49</v>
      </c>
      <c r="G3441" s="50" t="s">
        <v>196</v>
      </c>
      <c r="H3441" s="50" t="s">
        <v>188</v>
      </c>
      <c r="I3441" s="78"/>
      <c r="J3441" s="78"/>
      <c r="K3441" s="82">
        <v>0.55000000000000004</v>
      </c>
      <c r="L3441" s="48" t="s">
        <v>422</v>
      </c>
      <c r="M3441" s="50" t="s">
        <v>190</v>
      </c>
      <c r="N3441" s="50" t="s">
        <v>190</v>
      </c>
      <c r="O3441" s="54">
        <f>VLOOKUP(A3441,'Shurjoint Multiplier Sheet'!A:E,4,FALSE)</f>
        <v>0</v>
      </c>
      <c r="P3441" s="91">
        <v>350.45</v>
      </c>
      <c r="Q3441" s="91">
        <f t="shared" si="62"/>
        <v>0</v>
      </c>
    </row>
    <row r="3442" spans="1:17" x14ac:dyDescent="0.25">
      <c r="A3442" s="48" t="s">
        <v>38</v>
      </c>
      <c r="B3442" s="49" t="s">
        <v>441</v>
      </c>
      <c r="C3442" s="49" t="s">
        <v>442</v>
      </c>
      <c r="D3442" s="49" t="s">
        <v>121</v>
      </c>
      <c r="E3442" s="75">
        <v>191988044343</v>
      </c>
      <c r="F3442" s="53">
        <v>49</v>
      </c>
      <c r="G3442" s="50" t="s">
        <v>199</v>
      </c>
      <c r="H3442" s="50" t="s">
        <v>188</v>
      </c>
      <c r="I3442" s="78"/>
      <c r="J3442" s="78"/>
      <c r="K3442" s="82">
        <v>0.64</v>
      </c>
      <c r="L3442" s="48" t="s">
        <v>422</v>
      </c>
      <c r="M3442" s="50" t="s">
        <v>190</v>
      </c>
      <c r="N3442" s="50" t="s">
        <v>190</v>
      </c>
      <c r="O3442" s="54">
        <f>VLOOKUP(A3442,'Shurjoint Multiplier Sheet'!A:E,4,FALSE)</f>
        <v>0</v>
      </c>
      <c r="P3442" s="91">
        <v>406.9</v>
      </c>
      <c r="Q3442" s="91">
        <f t="shared" si="62"/>
        <v>0</v>
      </c>
    </row>
    <row r="3443" spans="1:17" x14ac:dyDescent="0.25">
      <c r="A3443" s="48" t="s">
        <v>38</v>
      </c>
      <c r="B3443" s="49" t="s">
        <v>443</v>
      </c>
      <c r="C3443" s="49" t="s">
        <v>444</v>
      </c>
      <c r="D3443" s="49" t="s">
        <v>121</v>
      </c>
      <c r="E3443" s="75">
        <v>191988044350</v>
      </c>
      <c r="F3443" s="53">
        <v>49</v>
      </c>
      <c r="G3443" s="50" t="s">
        <v>270</v>
      </c>
      <c r="H3443" s="50" t="s">
        <v>188</v>
      </c>
      <c r="I3443" s="78"/>
      <c r="J3443" s="78"/>
      <c r="K3443" s="82">
        <v>0.79</v>
      </c>
      <c r="L3443" s="48" t="s">
        <v>422</v>
      </c>
      <c r="M3443" s="50" t="s">
        <v>190</v>
      </c>
      <c r="N3443" s="50" t="s">
        <v>190</v>
      </c>
      <c r="O3443" s="54">
        <f>VLOOKUP(A3443,'Shurjoint Multiplier Sheet'!A:E,4,FALSE)</f>
        <v>0</v>
      </c>
      <c r="P3443" s="91">
        <v>488.04</v>
      </c>
      <c r="Q3443" s="91">
        <f t="shared" si="62"/>
        <v>0</v>
      </c>
    </row>
    <row r="3444" spans="1:17" x14ac:dyDescent="0.25">
      <c r="A3444" s="48" t="s">
        <v>38</v>
      </c>
      <c r="B3444" s="49" t="s">
        <v>445</v>
      </c>
      <c r="C3444" s="49" t="s">
        <v>446</v>
      </c>
      <c r="D3444" s="49" t="s">
        <v>121</v>
      </c>
      <c r="E3444" s="75">
        <v>191988044367</v>
      </c>
      <c r="F3444" s="53">
        <v>49</v>
      </c>
      <c r="G3444" s="50" t="s">
        <v>202</v>
      </c>
      <c r="H3444" s="50" t="s">
        <v>188</v>
      </c>
      <c r="I3444" s="78"/>
      <c r="J3444" s="78"/>
      <c r="K3444" s="82">
        <v>0.99</v>
      </c>
      <c r="L3444" s="48" t="s">
        <v>422</v>
      </c>
      <c r="M3444" s="50" t="s">
        <v>190</v>
      </c>
      <c r="N3444" s="50" t="s">
        <v>190</v>
      </c>
      <c r="O3444" s="54">
        <f>VLOOKUP(A3444,'Shurjoint Multiplier Sheet'!A:E,4,FALSE)</f>
        <v>0</v>
      </c>
      <c r="P3444" s="91">
        <v>558.6</v>
      </c>
      <c r="Q3444" s="91">
        <f t="shared" si="62"/>
        <v>0</v>
      </c>
    </row>
    <row r="3445" spans="1:17" x14ac:dyDescent="0.25">
      <c r="A3445" s="48" t="s">
        <v>38</v>
      </c>
      <c r="B3445" s="49" t="s">
        <v>447</v>
      </c>
      <c r="C3445" s="49" t="s">
        <v>448</v>
      </c>
      <c r="D3445" s="49" t="s">
        <v>121</v>
      </c>
      <c r="E3445" s="75">
        <v>191988044374</v>
      </c>
      <c r="F3445" s="53">
        <v>49</v>
      </c>
      <c r="G3445" s="50" t="s">
        <v>232</v>
      </c>
      <c r="H3445" s="50" t="s">
        <v>188</v>
      </c>
      <c r="I3445" s="78"/>
      <c r="J3445" s="78"/>
      <c r="K3445" s="82">
        <v>1.34</v>
      </c>
      <c r="L3445" s="48" t="s">
        <v>422</v>
      </c>
      <c r="M3445" s="50" t="s">
        <v>190</v>
      </c>
      <c r="N3445" s="50" t="s">
        <v>190</v>
      </c>
      <c r="O3445" s="54">
        <f>VLOOKUP(A3445,'Shurjoint Multiplier Sheet'!A:E,4,FALSE)</f>
        <v>0</v>
      </c>
      <c r="P3445" s="91">
        <v>702.07</v>
      </c>
      <c r="Q3445" s="91">
        <f t="shared" si="62"/>
        <v>0</v>
      </c>
    </row>
    <row r="3446" spans="1:17" x14ac:dyDescent="0.25">
      <c r="A3446" s="48" t="s">
        <v>38</v>
      </c>
      <c r="B3446" s="49" t="s">
        <v>670</v>
      </c>
      <c r="C3446" s="49" t="s">
        <v>671</v>
      </c>
      <c r="D3446" s="49" t="s">
        <v>121</v>
      </c>
      <c r="E3446" s="75">
        <v>191988047078</v>
      </c>
      <c r="F3446" s="53">
        <v>7041</v>
      </c>
      <c r="G3446" s="50" t="s">
        <v>256</v>
      </c>
      <c r="H3446" s="50" t="s">
        <v>188</v>
      </c>
      <c r="I3446" s="78">
        <v>55</v>
      </c>
      <c r="J3446" s="78"/>
      <c r="K3446" s="82">
        <v>25.73</v>
      </c>
      <c r="L3446" s="48" t="s">
        <v>7748</v>
      </c>
      <c r="M3446" s="50" t="s">
        <v>278</v>
      </c>
      <c r="N3446" s="50" t="s">
        <v>121</v>
      </c>
      <c r="O3446" s="54">
        <f>VLOOKUP(A3446,'Shurjoint Multiplier Sheet'!A:E,4,FALSE)</f>
        <v>0</v>
      </c>
      <c r="P3446" s="91">
        <v>4049.56</v>
      </c>
      <c r="Q3446" s="91">
        <f t="shared" si="62"/>
        <v>0</v>
      </c>
    </row>
    <row r="3447" spans="1:17" x14ac:dyDescent="0.25">
      <c r="A3447" s="48" t="s">
        <v>38</v>
      </c>
      <c r="B3447" s="49" t="s">
        <v>672</v>
      </c>
      <c r="C3447" s="49" t="s">
        <v>673</v>
      </c>
      <c r="D3447" s="49" t="s">
        <v>121</v>
      </c>
      <c r="E3447" s="75">
        <v>191988047085</v>
      </c>
      <c r="F3447" s="53">
        <v>7041</v>
      </c>
      <c r="G3447" s="50" t="s">
        <v>256</v>
      </c>
      <c r="H3447" s="50" t="s">
        <v>188</v>
      </c>
      <c r="I3447" s="78">
        <v>55</v>
      </c>
      <c r="J3447" s="78"/>
      <c r="K3447" s="82">
        <v>25.7</v>
      </c>
      <c r="L3447" s="48" t="s">
        <v>7748</v>
      </c>
      <c r="M3447" s="50" t="s">
        <v>674</v>
      </c>
      <c r="N3447" s="50" t="s">
        <v>121</v>
      </c>
      <c r="O3447" s="54">
        <f>VLOOKUP(A3447,'Shurjoint Multiplier Sheet'!A:E,4,FALSE)</f>
        <v>0</v>
      </c>
      <c r="P3447" s="91" t="e">
        <v>#N/A</v>
      </c>
      <c r="Q3447" s="91" t="e">
        <f t="shared" si="62"/>
        <v>#N/A</v>
      </c>
    </row>
    <row r="3448" spans="1:17" x14ac:dyDescent="0.25">
      <c r="A3448" s="48" t="s">
        <v>38</v>
      </c>
      <c r="B3448" s="49" t="s">
        <v>675</v>
      </c>
      <c r="C3448" s="49" t="s">
        <v>676</v>
      </c>
      <c r="D3448" s="49" t="s">
        <v>121</v>
      </c>
      <c r="E3448" s="75">
        <v>191988047092</v>
      </c>
      <c r="F3448" s="53">
        <v>7041</v>
      </c>
      <c r="G3448" s="50" t="s">
        <v>256</v>
      </c>
      <c r="H3448" s="50" t="s">
        <v>188</v>
      </c>
      <c r="I3448" s="78">
        <v>55</v>
      </c>
      <c r="J3448" s="78"/>
      <c r="K3448" s="82">
        <v>25.73</v>
      </c>
      <c r="L3448" s="48" t="s">
        <v>7748</v>
      </c>
      <c r="M3448" s="50" t="s">
        <v>220</v>
      </c>
      <c r="N3448" s="50" t="s">
        <v>121</v>
      </c>
      <c r="O3448" s="54">
        <f>VLOOKUP(A3448,'Shurjoint Multiplier Sheet'!A:E,4,FALSE)</f>
        <v>0</v>
      </c>
      <c r="P3448" s="91">
        <v>4049.56</v>
      </c>
      <c r="Q3448" s="91">
        <f t="shared" si="62"/>
        <v>0</v>
      </c>
    </row>
    <row r="3449" spans="1:17" x14ac:dyDescent="0.25">
      <c r="A3449" s="48" t="s">
        <v>38</v>
      </c>
      <c r="B3449" s="49" t="s">
        <v>677</v>
      </c>
      <c r="C3449" s="49" t="s">
        <v>678</v>
      </c>
      <c r="D3449" s="49" t="s">
        <v>121</v>
      </c>
      <c r="E3449" s="75">
        <v>191988047108</v>
      </c>
      <c r="F3449" s="53">
        <v>7041</v>
      </c>
      <c r="G3449" s="50" t="s">
        <v>256</v>
      </c>
      <c r="H3449" s="50" t="s">
        <v>188</v>
      </c>
      <c r="I3449" s="78">
        <v>55</v>
      </c>
      <c r="J3449" s="78"/>
      <c r="K3449" s="82">
        <v>25.73</v>
      </c>
      <c r="L3449" s="48" t="s">
        <v>189</v>
      </c>
      <c r="M3449" s="50" t="s">
        <v>278</v>
      </c>
      <c r="N3449" s="50" t="s">
        <v>121</v>
      </c>
      <c r="O3449" s="54">
        <f>VLOOKUP(A3449,'Shurjoint Multiplier Sheet'!A:E,4,FALSE)</f>
        <v>0</v>
      </c>
      <c r="P3449" s="91">
        <v>3187.55</v>
      </c>
      <c r="Q3449" s="91">
        <f t="shared" si="62"/>
        <v>0</v>
      </c>
    </row>
    <row r="3450" spans="1:17" x14ac:dyDescent="0.25">
      <c r="A3450" s="48" t="s">
        <v>38</v>
      </c>
      <c r="B3450" s="49" t="s">
        <v>679</v>
      </c>
      <c r="C3450" s="49" t="s">
        <v>680</v>
      </c>
      <c r="D3450" s="49" t="s">
        <v>121</v>
      </c>
      <c r="E3450" s="75">
        <v>191988047115</v>
      </c>
      <c r="F3450" s="53">
        <v>7041</v>
      </c>
      <c r="G3450" s="50" t="s">
        <v>256</v>
      </c>
      <c r="H3450" s="50" t="s">
        <v>188</v>
      </c>
      <c r="I3450" s="78">
        <v>55</v>
      </c>
      <c r="J3450" s="78"/>
      <c r="K3450" s="82">
        <v>25.73</v>
      </c>
      <c r="L3450" s="48" t="s">
        <v>189</v>
      </c>
      <c r="M3450" s="50" t="s">
        <v>220</v>
      </c>
      <c r="N3450" s="50" t="s">
        <v>121</v>
      </c>
      <c r="O3450" s="54">
        <f>VLOOKUP(A3450,'Shurjoint Multiplier Sheet'!A:E,4,FALSE)</f>
        <v>0</v>
      </c>
      <c r="P3450" s="91">
        <v>3187.55</v>
      </c>
      <c r="Q3450" s="91">
        <f t="shared" si="62"/>
        <v>0</v>
      </c>
    </row>
    <row r="3451" spans="1:17" x14ac:dyDescent="0.25">
      <c r="A3451" s="48" t="s">
        <v>38</v>
      </c>
      <c r="B3451" s="49" t="s">
        <v>681</v>
      </c>
      <c r="C3451" s="49" t="s">
        <v>682</v>
      </c>
      <c r="D3451" s="49" t="s">
        <v>121</v>
      </c>
      <c r="E3451" s="75">
        <v>191988047122</v>
      </c>
      <c r="F3451" s="53">
        <v>7041</v>
      </c>
      <c r="G3451" s="50" t="s">
        <v>259</v>
      </c>
      <c r="H3451" s="50" t="s">
        <v>188</v>
      </c>
      <c r="I3451" s="78">
        <v>35</v>
      </c>
      <c r="J3451" s="78"/>
      <c r="K3451" s="82">
        <v>37.72</v>
      </c>
      <c r="L3451" s="48" t="s">
        <v>7748</v>
      </c>
      <c r="M3451" s="50" t="s">
        <v>278</v>
      </c>
      <c r="N3451" s="50" t="s">
        <v>121</v>
      </c>
      <c r="O3451" s="54">
        <f>VLOOKUP(A3451,'Shurjoint Multiplier Sheet'!A:E,4,FALSE)</f>
        <v>0</v>
      </c>
      <c r="P3451" s="91">
        <v>5353.15</v>
      </c>
      <c r="Q3451" s="91">
        <f t="shared" si="62"/>
        <v>0</v>
      </c>
    </row>
    <row r="3452" spans="1:17" x14ac:dyDescent="0.25">
      <c r="A3452" s="48" t="s">
        <v>38</v>
      </c>
      <c r="B3452" s="55" t="s">
        <v>683</v>
      </c>
      <c r="C3452" s="49" t="s">
        <v>684</v>
      </c>
      <c r="D3452" s="49" t="s">
        <v>121</v>
      </c>
      <c r="E3452" s="75">
        <v>191988138837</v>
      </c>
      <c r="F3452" s="53">
        <v>7041</v>
      </c>
      <c r="G3452" s="50" t="s">
        <v>259</v>
      </c>
      <c r="H3452" s="50" t="s">
        <v>188</v>
      </c>
      <c r="I3452" s="78">
        <v>35</v>
      </c>
      <c r="J3452" s="79"/>
      <c r="K3452" s="82">
        <v>37.6</v>
      </c>
      <c r="L3452" s="48" t="s">
        <v>7748</v>
      </c>
      <c r="M3452" s="50" t="s">
        <v>220</v>
      </c>
      <c r="N3452" s="50" t="s">
        <v>121</v>
      </c>
      <c r="O3452" s="54">
        <f>VLOOKUP(A3452,'Shurjoint Multiplier Sheet'!A:E,4,FALSE)</f>
        <v>0</v>
      </c>
      <c r="P3452" s="91">
        <v>5353.15</v>
      </c>
      <c r="Q3452" s="91">
        <f t="shared" si="62"/>
        <v>0</v>
      </c>
    </row>
    <row r="3453" spans="1:17" x14ac:dyDescent="0.25">
      <c r="A3453" s="48" t="s">
        <v>38</v>
      </c>
      <c r="B3453" s="49" t="s">
        <v>685</v>
      </c>
      <c r="C3453" s="49" t="s">
        <v>686</v>
      </c>
      <c r="D3453" s="49" t="s">
        <v>121</v>
      </c>
      <c r="E3453" s="75">
        <v>191988047139</v>
      </c>
      <c r="F3453" s="53">
        <v>7041</v>
      </c>
      <c r="G3453" s="50" t="s">
        <v>259</v>
      </c>
      <c r="H3453" s="50" t="s">
        <v>188</v>
      </c>
      <c r="I3453" s="78">
        <v>35</v>
      </c>
      <c r="J3453" s="78"/>
      <c r="K3453" s="82">
        <v>37.72</v>
      </c>
      <c r="L3453" s="48" t="s">
        <v>189</v>
      </c>
      <c r="M3453" s="50" t="s">
        <v>278</v>
      </c>
      <c r="N3453" s="50" t="s">
        <v>121</v>
      </c>
      <c r="O3453" s="54">
        <f>VLOOKUP(A3453,'Shurjoint Multiplier Sheet'!A:E,4,FALSE)</f>
        <v>0</v>
      </c>
      <c r="P3453" s="91">
        <v>4166.57</v>
      </c>
      <c r="Q3453" s="91">
        <f t="shared" si="62"/>
        <v>0</v>
      </c>
    </row>
    <row r="3454" spans="1:17" x14ac:dyDescent="0.25">
      <c r="A3454" s="48" t="s">
        <v>38</v>
      </c>
      <c r="B3454" s="49" t="s">
        <v>687</v>
      </c>
      <c r="C3454" s="49" t="s">
        <v>688</v>
      </c>
      <c r="D3454" s="49" t="s">
        <v>121</v>
      </c>
      <c r="E3454" s="75">
        <v>191988047146</v>
      </c>
      <c r="F3454" s="53">
        <v>7041</v>
      </c>
      <c r="G3454" s="50" t="s">
        <v>259</v>
      </c>
      <c r="H3454" s="50" t="s">
        <v>188</v>
      </c>
      <c r="I3454" s="78">
        <v>35</v>
      </c>
      <c r="J3454" s="78"/>
      <c r="K3454" s="82">
        <v>37.72</v>
      </c>
      <c r="L3454" s="48" t="s">
        <v>189</v>
      </c>
      <c r="M3454" s="50" t="s">
        <v>220</v>
      </c>
      <c r="N3454" s="50" t="s">
        <v>121</v>
      </c>
      <c r="O3454" s="54">
        <f>VLOOKUP(A3454,'Shurjoint Multiplier Sheet'!A:E,4,FALSE)</f>
        <v>0</v>
      </c>
      <c r="P3454" s="91">
        <v>4166.57</v>
      </c>
      <c r="Q3454" s="91">
        <f t="shared" si="62"/>
        <v>0</v>
      </c>
    </row>
    <row r="3455" spans="1:17" x14ac:dyDescent="0.25">
      <c r="A3455" s="48" t="s">
        <v>38</v>
      </c>
      <c r="B3455" s="49" t="s">
        <v>711</v>
      </c>
      <c r="C3455" s="49" t="s">
        <v>712</v>
      </c>
      <c r="D3455" s="49" t="s">
        <v>121</v>
      </c>
      <c r="E3455" s="75">
        <v>191988047269</v>
      </c>
      <c r="F3455" s="53">
        <v>7041</v>
      </c>
      <c r="G3455" s="50" t="s">
        <v>187</v>
      </c>
      <c r="H3455" s="50" t="s">
        <v>188</v>
      </c>
      <c r="I3455" s="78">
        <v>430</v>
      </c>
      <c r="J3455" s="78"/>
      <c r="K3455" s="82">
        <v>5.14</v>
      </c>
      <c r="L3455" s="48" t="s">
        <v>7748</v>
      </c>
      <c r="M3455" s="50" t="s">
        <v>278</v>
      </c>
      <c r="N3455" s="50" t="s">
        <v>121</v>
      </c>
      <c r="O3455" s="54">
        <f>VLOOKUP(A3455,'Shurjoint Multiplier Sheet'!A:E,4,FALSE)</f>
        <v>0</v>
      </c>
      <c r="P3455" s="91">
        <v>1211.28</v>
      </c>
      <c r="Q3455" s="91">
        <f t="shared" si="62"/>
        <v>0</v>
      </c>
    </row>
    <row r="3456" spans="1:17" x14ac:dyDescent="0.25">
      <c r="A3456" s="48" t="s">
        <v>38</v>
      </c>
      <c r="B3456" s="49" t="s">
        <v>713</v>
      </c>
      <c r="C3456" s="49" t="s">
        <v>714</v>
      </c>
      <c r="D3456" s="49" t="s">
        <v>121</v>
      </c>
      <c r="E3456" s="75">
        <v>191988047276</v>
      </c>
      <c r="F3456" s="53">
        <v>7041</v>
      </c>
      <c r="G3456" s="50" t="s">
        <v>187</v>
      </c>
      <c r="H3456" s="50" t="s">
        <v>188</v>
      </c>
      <c r="I3456" s="78">
        <v>430</v>
      </c>
      <c r="J3456" s="78"/>
      <c r="K3456" s="82">
        <v>5.0999999999999996</v>
      </c>
      <c r="L3456" s="48" t="s">
        <v>7748</v>
      </c>
      <c r="M3456" s="50" t="s">
        <v>715</v>
      </c>
      <c r="N3456" s="50" t="s">
        <v>121</v>
      </c>
      <c r="O3456" s="54">
        <f>VLOOKUP(A3456,'Shurjoint Multiplier Sheet'!A:E,4,FALSE)</f>
        <v>0</v>
      </c>
      <c r="P3456" s="91" t="e">
        <v>#N/A</v>
      </c>
      <c r="Q3456" s="91" t="e">
        <f t="shared" si="62"/>
        <v>#N/A</v>
      </c>
    </row>
    <row r="3457" spans="1:17" x14ac:dyDescent="0.25">
      <c r="A3457" s="48" t="s">
        <v>38</v>
      </c>
      <c r="B3457" s="49" t="s">
        <v>716</v>
      </c>
      <c r="C3457" s="49" t="s">
        <v>717</v>
      </c>
      <c r="D3457" s="49" t="s">
        <v>121</v>
      </c>
      <c r="E3457" s="75">
        <v>191988047283</v>
      </c>
      <c r="F3457" s="53">
        <v>7041</v>
      </c>
      <c r="G3457" s="50" t="s">
        <v>187</v>
      </c>
      <c r="H3457" s="50" t="s">
        <v>188</v>
      </c>
      <c r="I3457" s="78">
        <v>430</v>
      </c>
      <c r="J3457" s="78"/>
      <c r="K3457" s="82">
        <v>5.14</v>
      </c>
      <c r="L3457" s="48" t="s">
        <v>7748</v>
      </c>
      <c r="M3457" s="50" t="s">
        <v>220</v>
      </c>
      <c r="N3457" s="50" t="s">
        <v>121</v>
      </c>
      <c r="O3457" s="54">
        <f>VLOOKUP(A3457,'Shurjoint Multiplier Sheet'!A:E,4,FALSE)</f>
        <v>0</v>
      </c>
      <c r="P3457" s="91">
        <v>1211.28</v>
      </c>
      <c r="Q3457" s="91">
        <f t="shared" si="62"/>
        <v>0</v>
      </c>
    </row>
    <row r="3458" spans="1:17" x14ac:dyDescent="0.25">
      <c r="A3458" s="48" t="s">
        <v>38</v>
      </c>
      <c r="B3458" s="49" t="s">
        <v>718</v>
      </c>
      <c r="C3458" s="49" t="s">
        <v>719</v>
      </c>
      <c r="D3458" s="49" t="s">
        <v>121</v>
      </c>
      <c r="E3458" s="75">
        <v>191988047290</v>
      </c>
      <c r="F3458" s="53">
        <v>7041</v>
      </c>
      <c r="G3458" s="50" t="s">
        <v>187</v>
      </c>
      <c r="H3458" s="50" t="s">
        <v>188</v>
      </c>
      <c r="I3458" s="78">
        <v>430</v>
      </c>
      <c r="J3458" s="78"/>
      <c r="K3458" s="82">
        <v>5.14</v>
      </c>
      <c r="L3458" s="48" t="s">
        <v>189</v>
      </c>
      <c r="M3458" s="50" t="s">
        <v>278</v>
      </c>
      <c r="N3458" s="50" t="s">
        <v>121</v>
      </c>
      <c r="O3458" s="54">
        <f>VLOOKUP(A3458,'Shurjoint Multiplier Sheet'!A:E,4,FALSE)</f>
        <v>0</v>
      </c>
      <c r="P3458" s="91">
        <v>983.73</v>
      </c>
      <c r="Q3458" s="91">
        <f t="shared" si="62"/>
        <v>0</v>
      </c>
    </row>
    <row r="3459" spans="1:17" x14ac:dyDescent="0.25">
      <c r="A3459" s="48" t="s">
        <v>38</v>
      </c>
      <c r="B3459" s="49" t="s">
        <v>720</v>
      </c>
      <c r="C3459" s="49" t="s">
        <v>721</v>
      </c>
      <c r="D3459" s="49" t="s">
        <v>121</v>
      </c>
      <c r="E3459" s="75">
        <v>191988047306</v>
      </c>
      <c r="F3459" s="53">
        <v>7041</v>
      </c>
      <c r="G3459" s="50" t="s">
        <v>187</v>
      </c>
      <c r="H3459" s="50" t="s">
        <v>188</v>
      </c>
      <c r="I3459" s="78">
        <v>430</v>
      </c>
      <c r="J3459" s="78"/>
      <c r="K3459" s="82">
        <v>5.14</v>
      </c>
      <c r="L3459" s="48" t="s">
        <v>189</v>
      </c>
      <c r="M3459" s="50" t="s">
        <v>220</v>
      </c>
      <c r="N3459" s="50" t="s">
        <v>121</v>
      </c>
      <c r="O3459" s="54">
        <f>VLOOKUP(A3459,'Shurjoint Multiplier Sheet'!A:E,4,FALSE)</f>
        <v>0</v>
      </c>
      <c r="P3459" s="91">
        <v>983.73</v>
      </c>
      <c r="Q3459" s="91">
        <f t="shared" si="62"/>
        <v>0</v>
      </c>
    </row>
    <row r="3460" spans="1:17" x14ac:dyDescent="0.25">
      <c r="A3460" s="48" t="s">
        <v>38</v>
      </c>
      <c r="B3460" s="49" t="s">
        <v>722</v>
      </c>
      <c r="C3460" s="49" t="s">
        <v>723</v>
      </c>
      <c r="D3460" s="49" t="s">
        <v>121</v>
      </c>
      <c r="E3460" s="75">
        <v>191988047221</v>
      </c>
      <c r="F3460" s="53">
        <v>7041</v>
      </c>
      <c r="G3460" s="50" t="s">
        <v>193</v>
      </c>
      <c r="H3460" s="50" t="s">
        <v>188</v>
      </c>
      <c r="I3460" s="78">
        <v>580</v>
      </c>
      <c r="J3460" s="78"/>
      <c r="K3460" s="82">
        <v>3.99</v>
      </c>
      <c r="L3460" s="48" t="s">
        <v>7748</v>
      </c>
      <c r="M3460" s="50" t="s">
        <v>278</v>
      </c>
      <c r="N3460" s="50" t="s">
        <v>121</v>
      </c>
      <c r="O3460" s="54">
        <f>VLOOKUP(A3460,'Shurjoint Multiplier Sheet'!A:E,4,FALSE)</f>
        <v>0</v>
      </c>
      <c r="P3460" s="91">
        <v>959.03</v>
      </c>
      <c r="Q3460" s="91">
        <f t="shared" si="62"/>
        <v>0</v>
      </c>
    </row>
    <row r="3461" spans="1:17" x14ac:dyDescent="0.25">
      <c r="A3461" s="48" t="s">
        <v>38</v>
      </c>
      <c r="B3461" s="49" t="s">
        <v>724</v>
      </c>
      <c r="C3461" s="49" t="s">
        <v>725</v>
      </c>
      <c r="D3461" s="49" t="s">
        <v>121</v>
      </c>
      <c r="E3461" s="75">
        <v>191988047238</v>
      </c>
      <c r="F3461" s="53">
        <v>7041</v>
      </c>
      <c r="G3461" s="50" t="s">
        <v>193</v>
      </c>
      <c r="H3461" s="50" t="s">
        <v>188</v>
      </c>
      <c r="I3461" s="78">
        <v>580</v>
      </c>
      <c r="J3461" s="78"/>
      <c r="K3461" s="82">
        <v>3.99</v>
      </c>
      <c r="L3461" s="48" t="s">
        <v>7748</v>
      </c>
      <c r="M3461" s="50" t="s">
        <v>220</v>
      </c>
      <c r="N3461" s="50" t="s">
        <v>121</v>
      </c>
      <c r="O3461" s="54">
        <f>VLOOKUP(A3461,'Shurjoint Multiplier Sheet'!A:E,4,FALSE)</f>
        <v>0</v>
      </c>
      <c r="P3461" s="91">
        <v>959.03</v>
      </c>
      <c r="Q3461" s="91">
        <f t="shared" si="62"/>
        <v>0</v>
      </c>
    </row>
    <row r="3462" spans="1:17" x14ac:dyDescent="0.25">
      <c r="A3462" s="48" t="s">
        <v>38</v>
      </c>
      <c r="B3462" s="49" t="s">
        <v>726</v>
      </c>
      <c r="C3462" s="49" t="s">
        <v>727</v>
      </c>
      <c r="D3462" s="49" t="s">
        <v>121</v>
      </c>
      <c r="E3462" s="75">
        <v>191988047245</v>
      </c>
      <c r="F3462" s="53">
        <v>7041</v>
      </c>
      <c r="G3462" s="50" t="s">
        <v>193</v>
      </c>
      <c r="H3462" s="50" t="s">
        <v>188</v>
      </c>
      <c r="I3462" s="78">
        <v>580</v>
      </c>
      <c r="J3462" s="78"/>
      <c r="K3462" s="82">
        <v>3.99</v>
      </c>
      <c r="L3462" s="48" t="s">
        <v>189</v>
      </c>
      <c r="M3462" s="50" t="s">
        <v>278</v>
      </c>
      <c r="N3462" s="50" t="s">
        <v>121</v>
      </c>
      <c r="O3462" s="54">
        <f>VLOOKUP(A3462,'Shurjoint Multiplier Sheet'!A:E,4,FALSE)</f>
        <v>0</v>
      </c>
      <c r="P3462" s="91">
        <v>793.8</v>
      </c>
      <c r="Q3462" s="91">
        <f t="shared" si="62"/>
        <v>0</v>
      </c>
    </row>
    <row r="3463" spans="1:17" x14ac:dyDescent="0.25">
      <c r="A3463" s="48" t="s">
        <v>38</v>
      </c>
      <c r="B3463" s="49" t="s">
        <v>728</v>
      </c>
      <c r="C3463" s="49" t="s">
        <v>729</v>
      </c>
      <c r="D3463" s="49" t="s">
        <v>121</v>
      </c>
      <c r="E3463" s="75">
        <v>191988047252</v>
      </c>
      <c r="F3463" s="53">
        <v>7041</v>
      </c>
      <c r="G3463" s="50" t="s">
        <v>193</v>
      </c>
      <c r="H3463" s="50" t="s">
        <v>188</v>
      </c>
      <c r="I3463" s="78">
        <v>580</v>
      </c>
      <c r="J3463" s="78"/>
      <c r="K3463" s="82">
        <v>3.99</v>
      </c>
      <c r="L3463" s="48" t="s">
        <v>189</v>
      </c>
      <c r="M3463" s="50" t="s">
        <v>220</v>
      </c>
      <c r="N3463" s="50" t="s">
        <v>121</v>
      </c>
      <c r="O3463" s="54">
        <f>VLOOKUP(A3463,'Shurjoint Multiplier Sheet'!A:E,4,FALSE)</f>
        <v>0</v>
      </c>
      <c r="P3463" s="91">
        <v>793.8</v>
      </c>
      <c r="Q3463" s="91">
        <f t="shared" si="62"/>
        <v>0</v>
      </c>
    </row>
    <row r="3464" spans="1:17" x14ac:dyDescent="0.25">
      <c r="A3464" s="48" t="s">
        <v>38</v>
      </c>
      <c r="B3464" s="49" t="s">
        <v>730</v>
      </c>
      <c r="C3464" s="49" t="s">
        <v>731</v>
      </c>
      <c r="D3464" s="49" t="s">
        <v>121</v>
      </c>
      <c r="E3464" s="75">
        <v>191988047351</v>
      </c>
      <c r="F3464" s="53">
        <v>7041</v>
      </c>
      <c r="G3464" s="50" t="s">
        <v>196</v>
      </c>
      <c r="H3464" s="50" t="s">
        <v>188</v>
      </c>
      <c r="I3464" s="78">
        <v>340</v>
      </c>
      <c r="J3464" s="78"/>
      <c r="K3464" s="82">
        <v>6.22</v>
      </c>
      <c r="L3464" s="48" t="s">
        <v>7748</v>
      </c>
      <c r="M3464" s="50" t="s">
        <v>278</v>
      </c>
      <c r="N3464" s="50" t="s">
        <v>121</v>
      </c>
      <c r="O3464" s="54">
        <f>VLOOKUP(A3464,'Shurjoint Multiplier Sheet'!A:E,4,FALSE)</f>
        <v>0</v>
      </c>
      <c r="P3464" s="91">
        <v>1309.48</v>
      </c>
      <c r="Q3464" s="91">
        <f t="shared" si="62"/>
        <v>0</v>
      </c>
    </row>
    <row r="3465" spans="1:17" x14ac:dyDescent="0.25">
      <c r="A3465" s="48" t="s">
        <v>38</v>
      </c>
      <c r="B3465" s="49" t="s">
        <v>732</v>
      </c>
      <c r="C3465" s="49" t="s">
        <v>733</v>
      </c>
      <c r="D3465" s="49" t="s">
        <v>121</v>
      </c>
      <c r="E3465" s="75">
        <v>191988047368</v>
      </c>
      <c r="F3465" s="53">
        <v>7041</v>
      </c>
      <c r="G3465" s="50" t="s">
        <v>196</v>
      </c>
      <c r="H3465" s="50" t="s">
        <v>188</v>
      </c>
      <c r="I3465" s="78">
        <v>340</v>
      </c>
      <c r="J3465" s="78"/>
      <c r="K3465" s="82">
        <v>6.2</v>
      </c>
      <c r="L3465" s="48" t="s">
        <v>7748</v>
      </c>
      <c r="M3465" s="50" t="s">
        <v>715</v>
      </c>
      <c r="N3465" s="50" t="s">
        <v>121</v>
      </c>
      <c r="O3465" s="54">
        <f>VLOOKUP(A3465,'Shurjoint Multiplier Sheet'!A:E,4,FALSE)</f>
        <v>0</v>
      </c>
      <c r="P3465" s="91" t="e">
        <v>#N/A</v>
      </c>
      <c r="Q3465" s="91" t="e">
        <f t="shared" si="62"/>
        <v>#N/A</v>
      </c>
    </row>
    <row r="3466" spans="1:17" x14ac:dyDescent="0.25">
      <c r="A3466" s="48" t="s">
        <v>38</v>
      </c>
      <c r="B3466" s="49" t="s">
        <v>734</v>
      </c>
      <c r="C3466" s="49" t="s">
        <v>735</v>
      </c>
      <c r="D3466" s="49" t="s">
        <v>121</v>
      </c>
      <c r="E3466" s="75">
        <v>191988047375</v>
      </c>
      <c r="F3466" s="53">
        <v>7041</v>
      </c>
      <c r="G3466" s="50" t="s">
        <v>196</v>
      </c>
      <c r="H3466" s="50" t="s">
        <v>188</v>
      </c>
      <c r="I3466" s="78">
        <v>340</v>
      </c>
      <c r="J3466" s="78"/>
      <c r="K3466" s="82">
        <v>6.2</v>
      </c>
      <c r="L3466" s="48" t="s">
        <v>7748</v>
      </c>
      <c r="M3466" s="50" t="s">
        <v>674</v>
      </c>
      <c r="N3466" s="50" t="s">
        <v>121</v>
      </c>
      <c r="O3466" s="54">
        <f>VLOOKUP(A3466,'Shurjoint Multiplier Sheet'!A:E,4,FALSE)</f>
        <v>0</v>
      </c>
      <c r="P3466" s="91" t="e">
        <v>#N/A</v>
      </c>
      <c r="Q3466" s="91" t="e">
        <f t="shared" si="62"/>
        <v>#N/A</v>
      </c>
    </row>
    <row r="3467" spans="1:17" x14ac:dyDescent="0.25">
      <c r="A3467" s="48" t="s">
        <v>38</v>
      </c>
      <c r="B3467" s="49" t="s">
        <v>736</v>
      </c>
      <c r="C3467" s="49" t="s">
        <v>737</v>
      </c>
      <c r="D3467" s="49" t="s">
        <v>121</v>
      </c>
      <c r="E3467" s="75">
        <v>191988047382</v>
      </c>
      <c r="F3467" s="53">
        <v>7041</v>
      </c>
      <c r="G3467" s="50" t="s">
        <v>196</v>
      </c>
      <c r="H3467" s="50" t="s">
        <v>188</v>
      </c>
      <c r="I3467" s="78">
        <v>340</v>
      </c>
      <c r="J3467" s="78"/>
      <c r="K3467" s="82">
        <v>6.22</v>
      </c>
      <c r="L3467" s="48" t="s">
        <v>7748</v>
      </c>
      <c r="M3467" s="50" t="s">
        <v>220</v>
      </c>
      <c r="N3467" s="50" t="s">
        <v>121</v>
      </c>
      <c r="O3467" s="54">
        <f>VLOOKUP(A3467,'Shurjoint Multiplier Sheet'!A:E,4,FALSE)</f>
        <v>0</v>
      </c>
      <c r="P3467" s="91">
        <v>1309.48</v>
      </c>
      <c r="Q3467" s="91">
        <f t="shared" si="62"/>
        <v>0</v>
      </c>
    </row>
    <row r="3468" spans="1:17" x14ac:dyDescent="0.25">
      <c r="A3468" s="48" t="s">
        <v>38</v>
      </c>
      <c r="B3468" s="49" t="s">
        <v>738</v>
      </c>
      <c r="C3468" s="49" t="s">
        <v>739</v>
      </c>
      <c r="D3468" s="49" t="s">
        <v>121</v>
      </c>
      <c r="E3468" s="75">
        <v>191988047399</v>
      </c>
      <c r="F3468" s="53">
        <v>7041</v>
      </c>
      <c r="G3468" s="50" t="s">
        <v>196</v>
      </c>
      <c r="H3468" s="50" t="s">
        <v>188</v>
      </c>
      <c r="I3468" s="78">
        <v>340</v>
      </c>
      <c r="J3468" s="78"/>
      <c r="K3468" s="82">
        <v>6.22</v>
      </c>
      <c r="L3468" s="48" t="s">
        <v>189</v>
      </c>
      <c r="M3468" s="50" t="s">
        <v>278</v>
      </c>
      <c r="N3468" s="50" t="s">
        <v>121</v>
      </c>
      <c r="O3468" s="54">
        <f>VLOOKUP(A3468,'Shurjoint Multiplier Sheet'!A:E,4,FALSE)</f>
        <v>0</v>
      </c>
      <c r="P3468" s="91">
        <v>1061.93</v>
      </c>
      <c r="Q3468" s="91">
        <f t="shared" si="62"/>
        <v>0</v>
      </c>
    </row>
    <row r="3469" spans="1:17" x14ac:dyDescent="0.25">
      <c r="A3469" s="48" t="s">
        <v>38</v>
      </c>
      <c r="B3469" s="49" t="s">
        <v>740</v>
      </c>
      <c r="C3469" s="49" t="s">
        <v>741</v>
      </c>
      <c r="D3469" s="49" t="s">
        <v>121</v>
      </c>
      <c r="E3469" s="75">
        <v>191988047405</v>
      </c>
      <c r="F3469" s="53">
        <v>7041</v>
      </c>
      <c r="G3469" s="50" t="s">
        <v>196</v>
      </c>
      <c r="H3469" s="50" t="s">
        <v>188</v>
      </c>
      <c r="I3469" s="78">
        <v>340</v>
      </c>
      <c r="J3469" s="78"/>
      <c r="K3469" s="82">
        <v>6.2</v>
      </c>
      <c r="L3469" s="48" t="s">
        <v>189</v>
      </c>
      <c r="M3469" s="50" t="s">
        <v>674</v>
      </c>
      <c r="N3469" s="50" t="s">
        <v>121</v>
      </c>
      <c r="O3469" s="54">
        <f>VLOOKUP(A3469,'Shurjoint Multiplier Sheet'!A:E,4,FALSE)</f>
        <v>0</v>
      </c>
      <c r="P3469" s="91">
        <v>3640.9</v>
      </c>
      <c r="Q3469" s="91">
        <f t="shared" si="62"/>
        <v>0</v>
      </c>
    </row>
    <row r="3470" spans="1:17" x14ac:dyDescent="0.25">
      <c r="A3470" s="48" t="s">
        <v>38</v>
      </c>
      <c r="B3470" s="49" t="s">
        <v>742</v>
      </c>
      <c r="C3470" s="49" t="s">
        <v>743</v>
      </c>
      <c r="D3470" s="49" t="s">
        <v>121</v>
      </c>
      <c r="E3470" s="75">
        <v>191988047412</v>
      </c>
      <c r="F3470" s="53">
        <v>7041</v>
      </c>
      <c r="G3470" s="50" t="s">
        <v>196</v>
      </c>
      <c r="H3470" s="50" t="s">
        <v>188</v>
      </c>
      <c r="I3470" s="78">
        <v>340</v>
      </c>
      <c r="J3470" s="78"/>
      <c r="K3470" s="82">
        <v>6.22</v>
      </c>
      <c r="L3470" s="48" t="s">
        <v>189</v>
      </c>
      <c r="M3470" s="50" t="s">
        <v>220</v>
      </c>
      <c r="N3470" s="50" t="s">
        <v>121</v>
      </c>
      <c r="O3470" s="54">
        <f>VLOOKUP(A3470,'Shurjoint Multiplier Sheet'!A:E,4,FALSE)</f>
        <v>0</v>
      </c>
      <c r="P3470" s="91">
        <v>1061.93</v>
      </c>
      <c r="Q3470" s="91">
        <f t="shared" si="62"/>
        <v>0</v>
      </c>
    </row>
    <row r="3471" spans="1:17" x14ac:dyDescent="0.25">
      <c r="A3471" s="48" t="s">
        <v>38</v>
      </c>
      <c r="B3471" s="49" t="s">
        <v>744</v>
      </c>
      <c r="C3471" s="49" t="s">
        <v>745</v>
      </c>
      <c r="D3471" s="49" t="s">
        <v>121</v>
      </c>
      <c r="E3471" s="75">
        <v>191988047429</v>
      </c>
      <c r="F3471" s="53">
        <v>7041</v>
      </c>
      <c r="G3471" s="50" t="s">
        <v>199</v>
      </c>
      <c r="H3471" s="50" t="s">
        <v>188</v>
      </c>
      <c r="I3471" s="78">
        <v>250</v>
      </c>
      <c r="J3471" s="78"/>
      <c r="K3471" s="82">
        <v>8.2899999999999991</v>
      </c>
      <c r="L3471" s="48" t="s">
        <v>7748</v>
      </c>
      <c r="M3471" s="50" t="s">
        <v>278</v>
      </c>
      <c r="N3471" s="50" t="s">
        <v>121</v>
      </c>
      <c r="O3471" s="54">
        <f>VLOOKUP(A3471,'Shurjoint Multiplier Sheet'!A:E,4,FALSE)</f>
        <v>0</v>
      </c>
      <c r="P3471" s="91">
        <v>1751.66</v>
      </c>
      <c r="Q3471" s="91">
        <f t="shared" si="62"/>
        <v>0</v>
      </c>
    </row>
    <row r="3472" spans="1:17" x14ac:dyDescent="0.25">
      <c r="A3472" s="48" t="s">
        <v>38</v>
      </c>
      <c r="B3472" s="49" t="s">
        <v>746</v>
      </c>
      <c r="C3472" s="49" t="s">
        <v>747</v>
      </c>
      <c r="D3472" s="49" t="s">
        <v>121</v>
      </c>
      <c r="E3472" s="75">
        <v>191988047436</v>
      </c>
      <c r="F3472" s="53">
        <v>7041</v>
      </c>
      <c r="G3472" s="50" t="s">
        <v>199</v>
      </c>
      <c r="H3472" s="50" t="s">
        <v>188</v>
      </c>
      <c r="I3472" s="78">
        <v>250</v>
      </c>
      <c r="J3472" s="78"/>
      <c r="K3472" s="82">
        <v>8.3000000000000007</v>
      </c>
      <c r="L3472" s="48" t="s">
        <v>7748</v>
      </c>
      <c r="M3472" s="50" t="s">
        <v>715</v>
      </c>
      <c r="N3472" s="50" t="s">
        <v>121</v>
      </c>
      <c r="O3472" s="54">
        <f>VLOOKUP(A3472,'Shurjoint Multiplier Sheet'!A:E,4,FALSE)</f>
        <v>0</v>
      </c>
      <c r="P3472" s="91" t="e">
        <v>#N/A</v>
      </c>
      <c r="Q3472" s="91" t="e">
        <f t="shared" si="62"/>
        <v>#N/A</v>
      </c>
    </row>
    <row r="3473" spans="1:17" x14ac:dyDescent="0.25">
      <c r="A3473" s="48" t="s">
        <v>38</v>
      </c>
      <c r="B3473" s="49" t="s">
        <v>748</v>
      </c>
      <c r="C3473" s="49" t="s">
        <v>749</v>
      </c>
      <c r="D3473" s="49" t="s">
        <v>121</v>
      </c>
      <c r="E3473" s="75">
        <v>191988047443</v>
      </c>
      <c r="F3473" s="53">
        <v>7041</v>
      </c>
      <c r="G3473" s="50" t="s">
        <v>199</v>
      </c>
      <c r="H3473" s="50" t="s">
        <v>188</v>
      </c>
      <c r="I3473" s="78">
        <v>250</v>
      </c>
      <c r="J3473" s="78"/>
      <c r="K3473" s="82">
        <v>8.3000000000000007</v>
      </c>
      <c r="L3473" s="48" t="s">
        <v>7748</v>
      </c>
      <c r="M3473" s="50" t="s">
        <v>674</v>
      </c>
      <c r="N3473" s="50" t="s">
        <v>121</v>
      </c>
      <c r="O3473" s="54">
        <f>VLOOKUP(A3473,'Shurjoint Multiplier Sheet'!A:E,4,FALSE)</f>
        <v>0</v>
      </c>
      <c r="P3473" s="91" t="e">
        <v>#N/A</v>
      </c>
      <c r="Q3473" s="91" t="e">
        <f t="shared" si="62"/>
        <v>#N/A</v>
      </c>
    </row>
    <row r="3474" spans="1:17" x14ac:dyDescent="0.25">
      <c r="A3474" s="48" t="s">
        <v>38</v>
      </c>
      <c r="B3474" s="49" t="s">
        <v>750</v>
      </c>
      <c r="C3474" s="49" t="s">
        <v>751</v>
      </c>
      <c r="D3474" s="49" t="s">
        <v>121</v>
      </c>
      <c r="E3474" s="75">
        <v>191988047450</v>
      </c>
      <c r="F3474" s="53">
        <v>7041</v>
      </c>
      <c r="G3474" s="50" t="s">
        <v>199</v>
      </c>
      <c r="H3474" s="50" t="s">
        <v>188</v>
      </c>
      <c r="I3474" s="78">
        <v>250</v>
      </c>
      <c r="J3474" s="78"/>
      <c r="K3474" s="82">
        <v>8.2899999999999991</v>
      </c>
      <c r="L3474" s="48" t="s">
        <v>7748</v>
      </c>
      <c r="M3474" s="50" t="s">
        <v>220</v>
      </c>
      <c r="N3474" s="50" t="s">
        <v>121</v>
      </c>
      <c r="O3474" s="54">
        <f>VLOOKUP(A3474,'Shurjoint Multiplier Sheet'!A:E,4,FALSE)</f>
        <v>0</v>
      </c>
      <c r="P3474" s="91">
        <v>1751.66</v>
      </c>
      <c r="Q3474" s="91">
        <f t="shared" si="62"/>
        <v>0</v>
      </c>
    </row>
    <row r="3475" spans="1:17" x14ac:dyDescent="0.25">
      <c r="A3475" s="48" t="s">
        <v>38</v>
      </c>
      <c r="B3475" s="49" t="s">
        <v>752</v>
      </c>
      <c r="C3475" s="49" t="s">
        <v>753</v>
      </c>
      <c r="D3475" s="49" t="s">
        <v>121</v>
      </c>
      <c r="E3475" s="75">
        <v>191988047467</v>
      </c>
      <c r="F3475" s="53">
        <v>7041</v>
      </c>
      <c r="G3475" s="50" t="s">
        <v>199</v>
      </c>
      <c r="H3475" s="50" t="s">
        <v>188</v>
      </c>
      <c r="I3475" s="78">
        <v>250</v>
      </c>
      <c r="J3475" s="78"/>
      <c r="K3475" s="82">
        <v>8.2899999999999991</v>
      </c>
      <c r="L3475" s="48" t="s">
        <v>189</v>
      </c>
      <c r="M3475" s="50" t="s">
        <v>278</v>
      </c>
      <c r="N3475" s="50" t="s">
        <v>121</v>
      </c>
      <c r="O3475" s="54">
        <f>VLOOKUP(A3475,'Shurjoint Multiplier Sheet'!A:E,4,FALSE)</f>
        <v>0</v>
      </c>
      <c r="P3475" s="91">
        <v>1413.55</v>
      </c>
      <c r="Q3475" s="91">
        <f t="shared" si="62"/>
        <v>0</v>
      </c>
    </row>
    <row r="3476" spans="1:17" x14ac:dyDescent="0.25">
      <c r="A3476" s="48" t="s">
        <v>38</v>
      </c>
      <c r="B3476" s="49" t="s">
        <v>754</v>
      </c>
      <c r="C3476" s="49" t="s">
        <v>755</v>
      </c>
      <c r="D3476" s="49" t="s">
        <v>121</v>
      </c>
      <c r="E3476" s="75">
        <v>191988047474</v>
      </c>
      <c r="F3476" s="53">
        <v>7041</v>
      </c>
      <c r="G3476" s="50" t="s">
        <v>199</v>
      </c>
      <c r="H3476" s="50" t="s">
        <v>188</v>
      </c>
      <c r="I3476" s="78">
        <v>250</v>
      </c>
      <c r="J3476" s="78"/>
      <c r="K3476" s="82">
        <v>8.3000000000000007</v>
      </c>
      <c r="L3476" s="48" t="s">
        <v>189</v>
      </c>
      <c r="M3476" s="50" t="s">
        <v>674</v>
      </c>
      <c r="N3476" s="50" t="s">
        <v>121</v>
      </c>
      <c r="O3476" s="54">
        <f>VLOOKUP(A3476,'Shurjoint Multiplier Sheet'!A:E,4,FALSE)</f>
        <v>0</v>
      </c>
      <c r="P3476" s="91">
        <v>5059.1499999999996</v>
      </c>
      <c r="Q3476" s="91">
        <f t="shared" si="62"/>
        <v>0</v>
      </c>
    </row>
    <row r="3477" spans="1:17" x14ac:dyDescent="0.25">
      <c r="A3477" s="48" t="s">
        <v>38</v>
      </c>
      <c r="B3477" s="49" t="s">
        <v>756</v>
      </c>
      <c r="C3477" s="49" t="s">
        <v>757</v>
      </c>
      <c r="D3477" s="49" t="s">
        <v>121</v>
      </c>
      <c r="E3477" s="75">
        <v>191988047481</v>
      </c>
      <c r="F3477" s="53">
        <v>7041</v>
      </c>
      <c r="G3477" s="50" t="s">
        <v>199</v>
      </c>
      <c r="H3477" s="50" t="s">
        <v>188</v>
      </c>
      <c r="I3477" s="78">
        <v>250</v>
      </c>
      <c r="J3477" s="78"/>
      <c r="K3477" s="82">
        <v>8.2899999999999991</v>
      </c>
      <c r="L3477" s="48" t="s">
        <v>189</v>
      </c>
      <c r="M3477" s="50" t="s">
        <v>220</v>
      </c>
      <c r="N3477" s="50" t="s">
        <v>121</v>
      </c>
      <c r="O3477" s="54">
        <f>VLOOKUP(A3477,'Shurjoint Multiplier Sheet'!A:E,4,FALSE)</f>
        <v>0</v>
      </c>
      <c r="P3477" s="91">
        <v>1413.55</v>
      </c>
      <c r="Q3477" s="91">
        <f t="shared" si="62"/>
        <v>0</v>
      </c>
    </row>
    <row r="3478" spans="1:17" x14ac:dyDescent="0.25">
      <c r="A3478" s="48" t="s">
        <v>38</v>
      </c>
      <c r="B3478" s="49" t="s">
        <v>758</v>
      </c>
      <c r="C3478" s="49" t="s">
        <v>759</v>
      </c>
      <c r="D3478" s="49" t="s">
        <v>121</v>
      </c>
      <c r="E3478" s="75">
        <v>191988047610</v>
      </c>
      <c r="F3478" s="53">
        <v>7041</v>
      </c>
      <c r="G3478" s="50" t="s">
        <v>270</v>
      </c>
      <c r="H3478" s="50" t="s">
        <v>188</v>
      </c>
      <c r="I3478" s="78">
        <v>180</v>
      </c>
      <c r="J3478" s="78"/>
      <c r="K3478" s="82">
        <v>10.3</v>
      </c>
      <c r="L3478" s="48" t="s">
        <v>7748</v>
      </c>
      <c r="M3478" s="50" t="s">
        <v>278</v>
      </c>
      <c r="N3478" s="50" t="s">
        <v>121</v>
      </c>
      <c r="O3478" s="54">
        <f>VLOOKUP(A3478,'Shurjoint Multiplier Sheet'!A:E,4,FALSE)</f>
        <v>0</v>
      </c>
      <c r="P3478" s="91">
        <v>2028.6</v>
      </c>
      <c r="Q3478" s="91">
        <f t="shared" si="62"/>
        <v>0</v>
      </c>
    </row>
    <row r="3479" spans="1:17" x14ac:dyDescent="0.25">
      <c r="A3479" s="48" t="s">
        <v>38</v>
      </c>
      <c r="B3479" s="55" t="s">
        <v>760</v>
      </c>
      <c r="C3479" s="49" t="s">
        <v>761</v>
      </c>
      <c r="D3479" s="49" t="s">
        <v>121</v>
      </c>
      <c r="E3479" s="75">
        <v>191988137922</v>
      </c>
      <c r="F3479" s="53">
        <v>7041</v>
      </c>
      <c r="G3479" s="50" t="s">
        <v>270</v>
      </c>
      <c r="H3479" s="50" t="s">
        <v>188</v>
      </c>
      <c r="I3479" s="78">
        <v>180</v>
      </c>
      <c r="J3479" s="79"/>
      <c r="K3479" s="82">
        <v>10.3</v>
      </c>
      <c r="L3479" s="48" t="s">
        <v>7748</v>
      </c>
      <c r="M3479" s="50" t="s">
        <v>220</v>
      </c>
      <c r="N3479" s="50" t="s">
        <v>121</v>
      </c>
      <c r="O3479" s="54">
        <f>VLOOKUP(A3479,'Shurjoint Multiplier Sheet'!A:E,4,FALSE)</f>
        <v>0</v>
      </c>
      <c r="P3479" s="91">
        <v>2028.6</v>
      </c>
      <c r="Q3479" s="91">
        <f t="shared" si="62"/>
        <v>0</v>
      </c>
    </row>
    <row r="3480" spans="1:17" x14ac:dyDescent="0.25">
      <c r="A3480" s="48" t="s">
        <v>38</v>
      </c>
      <c r="B3480" s="49" t="s">
        <v>762</v>
      </c>
      <c r="C3480" s="49" t="s">
        <v>763</v>
      </c>
      <c r="D3480" s="49" t="s">
        <v>121</v>
      </c>
      <c r="E3480" s="75">
        <v>191988047627</v>
      </c>
      <c r="F3480" s="53">
        <v>7041</v>
      </c>
      <c r="G3480" s="50" t="s">
        <v>270</v>
      </c>
      <c r="H3480" s="50" t="s">
        <v>188</v>
      </c>
      <c r="I3480" s="78">
        <v>180</v>
      </c>
      <c r="J3480" s="78"/>
      <c r="K3480" s="82">
        <v>10.3</v>
      </c>
      <c r="L3480" s="48" t="s">
        <v>189</v>
      </c>
      <c r="M3480" s="50" t="s">
        <v>278</v>
      </c>
      <c r="N3480" s="50" t="s">
        <v>121</v>
      </c>
      <c r="O3480" s="54">
        <f>VLOOKUP(A3480,'Shurjoint Multiplier Sheet'!A:E,4,FALSE)</f>
        <v>0</v>
      </c>
      <c r="P3480" s="91">
        <v>1641.7</v>
      </c>
      <c r="Q3480" s="91">
        <f t="shared" si="62"/>
        <v>0</v>
      </c>
    </row>
    <row r="3481" spans="1:17" x14ac:dyDescent="0.25">
      <c r="A3481" s="48" t="s">
        <v>38</v>
      </c>
      <c r="B3481" s="49" t="s">
        <v>764</v>
      </c>
      <c r="C3481" s="49" t="s">
        <v>765</v>
      </c>
      <c r="D3481" s="49" t="s">
        <v>121</v>
      </c>
      <c r="E3481" s="75">
        <v>191988047634</v>
      </c>
      <c r="F3481" s="53">
        <v>7041</v>
      </c>
      <c r="G3481" s="50" t="s">
        <v>270</v>
      </c>
      <c r="H3481" s="50" t="s">
        <v>188</v>
      </c>
      <c r="I3481" s="78">
        <v>180</v>
      </c>
      <c r="J3481" s="78"/>
      <c r="K3481" s="82">
        <v>10.3</v>
      </c>
      <c r="L3481" s="48" t="s">
        <v>189</v>
      </c>
      <c r="M3481" s="50" t="s">
        <v>220</v>
      </c>
      <c r="N3481" s="50" t="s">
        <v>121</v>
      </c>
      <c r="O3481" s="54">
        <f>VLOOKUP(A3481,'Shurjoint Multiplier Sheet'!A:E,4,FALSE)</f>
        <v>0</v>
      </c>
      <c r="P3481" s="91">
        <v>1641.7</v>
      </c>
      <c r="Q3481" s="91">
        <f t="shared" si="62"/>
        <v>0</v>
      </c>
    </row>
    <row r="3482" spans="1:17" x14ac:dyDescent="0.25">
      <c r="A3482" s="48" t="s">
        <v>38</v>
      </c>
      <c r="B3482" s="49" t="s">
        <v>766</v>
      </c>
      <c r="C3482" s="49" t="s">
        <v>767</v>
      </c>
      <c r="D3482" s="49" t="s">
        <v>121</v>
      </c>
      <c r="E3482" s="75">
        <v>191988047641</v>
      </c>
      <c r="F3482" s="53">
        <v>7041</v>
      </c>
      <c r="G3482" s="50" t="s">
        <v>202</v>
      </c>
      <c r="H3482" s="50" t="s">
        <v>188</v>
      </c>
      <c r="I3482" s="78">
        <v>150</v>
      </c>
      <c r="J3482" s="78"/>
      <c r="K3482" s="82">
        <v>11.11</v>
      </c>
      <c r="L3482" s="48" t="s">
        <v>7748</v>
      </c>
      <c r="M3482" s="50" t="s">
        <v>278</v>
      </c>
      <c r="N3482" s="50" t="s">
        <v>121</v>
      </c>
      <c r="O3482" s="54">
        <f>VLOOKUP(A3482,'Shurjoint Multiplier Sheet'!A:E,4,FALSE)</f>
        <v>0</v>
      </c>
      <c r="P3482" s="91">
        <v>2223.23</v>
      </c>
      <c r="Q3482" s="91">
        <f t="shared" si="62"/>
        <v>0</v>
      </c>
    </row>
    <row r="3483" spans="1:17" x14ac:dyDescent="0.25">
      <c r="A3483" s="48" t="s">
        <v>38</v>
      </c>
      <c r="B3483" s="49" t="s">
        <v>768</v>
      </c>
      <c r="C3483" s="49" t="s">
        <v>769</v>
      </c>
      <c r="D3483" s="49" t="s">
        <v>121</v>
      </c>
      <c r="E3483" s="75">
        <v>191988047658</v>
      </c>
      <c r="F3483" s="53">
        <v>7041</v>
      </c>
      <c r="G3483" s="50" t="s">
        <v>202</v>
      </c>
      <c r="H3483" s="50" t="s">
        <v>188</v>
      </c>
      <c r="I3483" s="78">
        <v>150</v>
      </c>
      <c r="J3483" s="78"/>
      <c r="K3483" s="82">
        <v>11.1</v>
      </c>
      <c r="L3483" s="48" t="s">
        <v>7748</v>
      </c>
      <c r="M3483" s="50" t="s">
        <v>715</v>
      </c>
      <c r="N3483" s="50" t="s">
        <v>121</v>
      </c>
      <c r="O3483" s="54">
        <f>VLOOKUP(A3483,'Shurjoint Multiplier Sheet'!A:E,4,FALSE)</f>
        <v>0</v>
      </c>
      <c r="P3483" s="91" t="e">
        <v>#N/A</v>
      </c>
      <c r="Q3483" s="91" t="e">
        <f t="shared" si="62"/>
        <v>#N/A</v>
      </c>
    </row>
    <row r="3484" spans="1:17" x14ac:dyDescent="0.25">
      <c r="A3484" s="48" t="s">
        <v>38</v>
      </c>
      <c r="B3484" s="49" t="s">
        <v>770</v>
      </c>
      <c r="C3484" s="49" t="s">
        <v>771</v>
      </c>
      <c r="D3484" s="49" t="s">
        <v>121</v>
      </c>
      <c r="E3484" s="75">
        <v>191988047665</v>
      </c>
      <c r="F3484" s="53">
        <v>7041</v>
      </c>
      <c r="G3484" s="50" t="s">
        <v>202</v>
      </c>
      <c r="H3484" s="50" t="s">
        <v>188</v>
      </c>
      <c r="I3484" s="78">
        <v>150</v>
      </c>
      <c r="J3484" s="78"/>
      <c r="K3484" s="82">
        <v>11.1</v>
      </c>
      <c r="L3484" s="48" t="s">
        <v>7748</v>
      </c>
      <c r="M3484" s="50" t="s">
        <v>674</v>
      </c>
      <c r="N3484" s="50" t="s">
        <v>121</v>
      </c>
      <c r="O3484" s="54">
        <f>VLOOKUP(A3484,'Shurjoint Multiplier Sheet'!A:E,4,FALSE)</f>
        <v>0</v>
      </c>
      <c r="P3484" s="91" t="e">
        <v>#N/A</v>
      </c>
      <c r="Q3484" s="91" t="e">
        <f t="shared" si="62"/>
        <v>#N/A</v>
      </c>
    </row>
    <row r="3485" spans="1:17" x14ac:dyDescent="0.25">
      <c r="A3485" s="48" t="s">
        <v>38</v>
      </c>
      <c r="B3485" s="49" t="s">
        <v>772</v>
      </c>
      <c r="C3485" s="49" t="s">
        <v>773</v>
      </c>
      <c r="D3485" s="49" t="s">
        <v>121</v>
      </c>
      <c r="E3485" s="75">
        <v>191988047672</v>
      </c>
      <c r="F3485" s="53">
        <v>7041</v>
      </c>
      <c r="G3485" s="50" t="s">
        <v>202</v>
      </c>
      <c r="H3485" s="50" t="s">
        <v>188</v>
      </c>
      <c r="I3485" s="78">
        <v>150</v>
      </c>
      <c r="J3485" s="78"/>
      <c r="K3485" s="82">
        <v>11.11</v>
      </c>
      <c r="L3485" s="48" t="s">
        <v>7748</v>
      </c>
      <c r="M3485" s="50" t="s">
        <v>220</v>
      </c>
      <c r="N3485" s="50" t="s">
        <v>121</v>
      </c>
      <c r="O3485" s="54">
        <f>VLOOKUP(A3485,'Shurjoint Multiplier Sheet'!A:E,4,FALSE)</f>
        <v>0</v>
      </c>
      <c r="P3485" s="91">
        <v>2223.23</v>
      </c>
      <c r="Q3485" s="91">
        <f t="shared" si="62"/>
        <v>0</v>
      </c>
    </row>
    <row r="3486" spans="1:17" x14ac:dyDescent="0.25">
      <c r="A3486" s="48" t="s">
        <v>38</v>
      </c>
      <c r="B3486" s="49" t="s">
        <v>774</v>
      </c>
      <c r="C3486" s="49" t="s">
        <v>775</v>
      </c>
      <c r="D3486" s="49" t="s">
        <v>121</v>
      </c>
      <c r="E3486" s="75">
        <v>191988047689</v>
      </c>
      <c r="F3486" s="53">
        <v>7041</v>
      </c>
      <c r="G3486" s="50" t="s">
        <v>202</v>
      </c>
      <c r="H3486" s="50" t="s">
        <v>188</v>
      </c>
      <c r="I3486" s="78">
        <v>150</v>
      </c>
      <c r="J3486" s="78"/>
      <c r="K3486" s="82">
        <v>11.11</v>
      </c>
      <c r="L3486" s="48" t="s">
        <v>189</v>
      </c>
      <c r="M3486" s="50" t="s">
        <v>278</v>
      </c>
      <c r="N3486" s="50" t="s">
        <v>121</v>
      </c>
      <c r="O3486" s="54">
        <f>VLOOKUP(A3486,'Shurjoint Multiplier Sheet'!A:E,4,FALSE)</f>
        <v>0</v>
      </c>
      <c r="P3486" s="91">
        <v>1789.29</v>
      </c>
      <c r="Q3486" s="91">
        <f t="shared" si="62"/>
        <v>0</v>
      </c>
    </row>
    <row r="3487" spans="1:17" x14ac:dyDescent="0.25">
      <c r="A3487" s="48" t="s">
        <v>38</v>
      </c>
      <c r="B3487" s="49" t="s">
        <v>776</v>
      </c>
      <c r="C3487" s="49" t="s">
        <v>777</v>
      </c>
      <c r="D3487" s="49" t="s">
        <v>121</v>
      </c>
      <c r="E3487" s="75">
        <v>191988047696</v>
      </c>
      <c r="F3487" s="53">
        <v>7041</v>
      </c>
      <c r="G3487" s="50" t="s">
        <v>202</v>
      </c>
      <c r="H3487" s="50" t="s">
        <v>188</v>
      </c>
      <c r="I3487" s="78">
        <v>150</v>
      </c>
      <c r="J3487" s="78"/>
      <c r="K3487" s="82">
        <v>11.1</v>
      </c>
      <c r="L3487" s="48" t="s">
        <v>189</v>
      </c>
      <c r="M3487" s="50" t="s">
        <v>715</v>
      </c>
      <c r="N3487" s="50" t="s">
        <v>121</v>
      </c>
      <c r="O3487" s="54">
        <f>VLOOKUP(A3487,'Shurjoint Multiplier Sheet'!A:E,4,FALSE)</f>
        <v>0</v>
      </c>
      <c r="P3487" s="91" t="e">
        <v>#N/A</v>
      </c>
      <c r="Q3487" s="91" t="e">
        <f t="shared" si="62"/>
        <v>#N/A</v>
      </c>
    </row>
    <row r="3488" spans="1:17" x14ac:dyDescent="0.25">
      <c r="A3488" s="48" t="s">
        <v>38</v>
      </c>
      <c r="B3488" s="55" t="s">
        <v>7696</v>
      </c>
      <c r="C3488" s="49" t="str">
        <f>VLOOKUP(B3488,[1]Data!$A$86:$B$9088,2,FALSE)</f>
        <v>6" 7041 FLANGE PTD O</v>
      </c>
      <c r="D3488" s="49" t="s">
        <v>121</v>
      </c>
      <c r="E3488" s="75"/>
      <c r="F3488" s="53">
        <v>7041</v>
      </c>
      <c r="G3488" s="50" t="s">
        <v>202</v>
      </c>
      <c r="H3488" s="50" t="s">
        <v>188</v>
      </c>
      <c r="I3488" s="78">
        <v>150</v>
      </c>
      <c r="J3488" s="79"/>
      <c r="K3488" s="82">
        <v>11.11</v>
      </c>
      <c r="L3488" s="48" t="s">
        <v>189</v>
      </c>
      <c r="M3488" s="50" t="s">
        <v>674</v>
      </c>
      <c r="N3488" s="50" t="s">
        <v>121</v>
      </c>
      <c r="O3488" s="54">
        <f>VLOOKUP(A3488,'Shurjoint Multiplier Sheet'!A:E,4,FALSE)</f>
        <v>0</v>
      </c>
      <c r="P3488" s="91">
        <v>6261.62</v>
      </c>
      <c r="Q3488" s="91">
        <f t="shared" si="62"/>
        <v>0</v>
      </c>
    </row>
    <row r="3489" spans="1:17" x14ac:dyDescent="0.25">
      <c r="A3489" s="48" t="s">
        <v>38</v>
      </c>
      <c r="B3489" s="49" t="s">
        <v>778</v>
      </c>
      <c r="C3489" s="49" t="s">
        <v>779</v>
      </c>
      <c r="D3489" s="49" t="s">
        <v>121</v>
      </c>
      <c r="E3489" s="75">
        <v>191988047702</v>
      </c>
      <c r="F3489" s="53">
        <v>7041</v>
      </c>
      <c r="G3489" s="50" t="s">
        <v>202</v>
      </c>
      <c r="H3489" s="50" t="s">
        <v>188</v>
      </c>
      <c r="I3489" s="78">
        <v>150</v>
      </c>
      <c r="J3489" s="78"/>
      <c r="K3489" s="82">
        <v>11.11</v>
      </c>
      <c r="L3489" s="48" t="s">
        <v>189</v>
      </c>
      <c r="M3489" s="50" t="s">
        <v>220</v>
      </c>
      <c r="N3489" s="50" t="s">
        <v>121</v>
      </c>
      <c r="O3489" s="54">
        <f>VLOOKUP(A3489,'Shurjoint Multiplier Sheet'!A:E,4,FALSE)</f>
        <v>0</v>
      </c>
      <c r="P3489" s="91">
        <v>1789.29</v>
      </c>
      <c r="Q3489" s="91">
        <f t="shared" si="62"/>
        <v>0</v>
      </c>
    </row>
    <row r="3490" spans="1:17" x14ac:dyDescent="0.25">
      <c r="A3490" s="48" t="s">
        <v>38</v>
      </c>
      <c r="B3490" s="49" t="s">
        <v>780</v>
      </c>
      <c r="C3490" s="49" t="s">
        <v>781</v>
      </c>
      <c r="D3490" s="49" t="s">
        <v>121</v>
      </c>
      <c r="E3490" s="75">
        <v>191988047719</v>
      </c>
      <c r="F3490" s="53">
        <v>7041</v>
      </c>
      <c r="G3490" s="50" t="s">
        <v>232</v>
      </c>
      <c r="H3490" s="50" t="s">
        <v>188</v>
      </c>
      <c r="I3490" s="78">
        <v>90</v>
      </c>
      <c r="J3490" s="78"/>
      <c r="K3490" s="82">
        <v>17.239999999999998</v>
      </c>
      <c r="L3490" s="48" t="s">
        <v>7748</v>
      </c>
      <c r="M3490" s="50" t="s">
        <v>278</v>
      </c>
      <c r="N3490" s="50" t="s">
        <v>121</v>
      </c>
      <c r="O3490" s="54">
        <f>VLOOKUP(A3490,'Shurjoint Multiplier Sheet'!A:E,4,FALSE)</f>
        <v>0</v>
      </c>
      <c r="P3490" s="91">
        <v>2587.1999999999998</v>
      </c>
      <c r="Q3490" s="91">
        <f t="shared" si="62"/>
        <v>0</v>
      </c>
    </row>
    <row r="3491" spans="1:17" x14ac:dyDescent="0.25">
      <c r="A3491" s="48" t="s">
        <v>38</v>
      </c>
      <c r="B3491" s="49" t="s">
        <v>782</v>
      </c>
      <c r="C3491" s="49" t="s">
        <v>783</v>
      </c>
      <c r="D3491" s="49" t="s">
        <v>121</v>
      </c>
      <c r="E3491" s="75">
        <v>191988047726</v>
      </c>
      <c r="F3491" s="53">
        <v>7041</v>
      </c>
      <c r="G3491" s="50" t="s">
        <v>232</v>
      </c>
      <c r="H3491" s="50" t="s">
        <v>188</v>
      </c>
      <c r="I3491" s="78">
        <v>90</v>
      </c>
      <c r="J3491" s="78"/>
      <c r="K3491" s="82">
        <v>17.239999999999998</v>
      </c>
      <c r="L3491" s="48" t="s">
        <v>7748</v>
      </c>
      <c r="M3491" s="50" t="s">
        <v>220</v>
      </c>
      <c r="N3491" s="50" t="s">
        <v>121</v>
      </c>
      <c r="O3491" s="54">
        <f>VLOOKUP(A3491,'Shurjoint Multiplier Sheet'!A:E,4,FALSE)</f>
        <v>0</v>
      </c>
      <c r="P3491" s="91">
        <v>2587.1999999999998</v>
      </c>
      <c r="Q3491" s="91">
        <f t="shared" ref="Q3491:Q3554" si="63">O3491*P3491</f>
        <v>0</v>
      </c>
    </row>
    <row r="3492" spans="1:17" x14ac:dyDescent="0.25">
      <c r="A3492" s="48" t="s">
        <v>38</v>
      </c>
      <c r="B3492" s="49" t="s">
        <v>784</v>
      </c>
      <c r="C3492" s="49" t="s">
        <v>785</v>
      </c>
      <c r="D3492" s="49" t="s">
        <v>121</v>
      </c>
      <c r="E3492" s="75">
        <v>191988047733</v>
      </c>
      <c r="F3492" s="53">
        <v>7041</v>
      </c>
      <c r="G3492" s="50" t="s">
        <v>232</v>
      </c>
      <c r="H3492" s="50" t="s">
        <v>188</v>
      </c>
      <c r="I3492" s="78">
        <v>90</v>
      </c>
      <c r="J3492" s="78"/>
      <c r="K3492" s="82">
        <v>17.239999999999998</v>
      </c>
      <c r="L3492" s="48" t="s">
        <v>189</v>
      </c>
      <c r="M3492" s="50" t="s">
        <v>278</v>
      </c>
      <c r="N3492" s="50" t="s">
        <v>121</v>
      </c>
      <c r="O3492" s="54">
        <f>VLOOKUP(A3492,'Shurjoint Multiplier Sheet'!A:E,4,FALSE)</f>
        <v>0</v>
      </c>
      <c r="P3492" s="91">
        <v>2020.37</v>
      </c>
      <c r="Q3492" s="91">
        <f t="shared" si="63"/>
        <v>0</v>
      </c>
    </row>
    <row r="3493" spans="1:17" x14ac:dyDescent="0.25">
      <c r="A3493" s="48" t="s">
        <v>38</v>
      </c>
      <c r="B3493" s="55" t="s">
        <v>7665</v>
      </c>
      <c r="C3493" s="49" t="str">
        <f>VLOOKUP(B3493,[1]Data!$A$86:$B$9088,2,FALSE)</f>
        <v>8" 7041 FLANGE PTD O</v>
      </c>
      <c r="D3493" s="49" t="s">
        <v>121</v>
      </c>
      <c r="E3493" s="75"/>
      <c r="F3493" s="53">
        <v>7041</v>
      </c>
      <c r="G3493" s="50" t="s">
        <v>232</v>
      </c>
      <c r="H3493" s="50" t="s">
        <v>188</v>
      </c>
      <c r="I3493" s="78">
        <v>90</v>
      </c>
      <c r="J3493" s="79"/>
      <c r="K3493" s="82">
        <v>17.2</v>
      </c>
      <c r="L3493" s="48" t="s">
        <v>189</v>
      </c>
      <c r="M3493" s="50" t="s">
        <v>674</v>
      </c>
      <c r="N3493" s="50" t="s">
        <v>121</v>
      </c>
      <c r="O3493" s="54">
        <f>VLOOKUP(A3493,'Shurjoint Multiplier Sheet'!A:E,4,FALSE)</f>
        <v>0</v>
      </c>
      <c r="P3493" s="91">
        <v>8301.98</v>
      </c>
      <c r="Q3493" s="91">
        <f t="shared" si="63"/>
        <v>0</v>
      </c>
    </row>
    <row r="3494" spans="1:17" x14ac:dyDescent="0.25">
      <c r="A3494" s="48" t="s">
        <v>38</v>
      </c>
      <c r="B3494" s="49" t="s">
        <v>786</v>
      </c>
      <c r="C3494" s="49" t="s">
        <v>787</v>
      </c>
      <c r="D3494" s="49" t="s">
        <v>121</v>
      </c>
      <c r="E3494" s="75">
        <v>191988047740</v>
      </c>
      <c r="F3494" s="53">
        <v>7041</v>
      </c>
      <c r="G3494" s="50" t="s">
        <v>232</v>
      </c>
      <c r="H3494" s="50" t="s">
        <v>188</v>
      </c>
      <c r="I3494" s="78">
        <v>90</v>
      </c>
      <c r="J3494" s="78"/>
      <c r="K3494" s="82">
        <v>17.239999999999998</v>
      </c>
      <c r="L3494" s="48" t="s">
        <v>189</v>
      </c>
      <c r="M3494" s="50" t="s">
        <v>220</v>
      </c>
      <c r="N3494" s="50" t="s">
        <v>121</v>
      </c>
      <c r="O3494" s="54">
        <f>VLOOKUP(A3494,'Shurjoint Multiplier Sheet'!A:E,4,FALSE)</f>
        <v>0</v>
      </c>
      <c r="P3494" s="91">
        <v>2020.37</v>
      </c>
      <c r="Q3494" s="91">
        <f t="shared" si="63"/>
        <v>0</v>
      </c>
    </row>
    <row r="3495" spans="1:17" x14ac:dyDescent="0.25">
      <c r="A3495" s="48" t="s">
        <v>38</v>
      </c>
      <c r="B3495" s="49" t="s">
        <v>788</v>
      </c>
      <c r="C3495" s="49" t="s">
        <v>789</v>
      </c>
      <c r="D3495" s="49" t="s">
        <v>121</v>
      </c>
      <c r="E3495" s="75">
        <v>191988047757</v>
      </c>
      <c r="F3495" s="53">
        <v>7043</v>
      </c>
      <c r="G3495" s="50" t="s">
        <v>256</v>
      </c>
      <c r="H3495" s="50" t="s">
        <v>188</v>
      </c>
      <c r="I3495" s="78">
        <v>30</v>
      </c>
      <c r="J3495" s="78"/>
      <c r="K3495" s="82">
        <v>56.88</v>
      </c>
      <c r="L3495" s="48" t="s">
        <v>189</v>
      </c>
      <c r="M3495" s="50" t="s">
        <v>278</v>
      </c>
      <c r="N3495" s="50" t="s">
        <v>121</v>
      </c>
      <c r="O3495" s="54">
        <f>VLOOKUP(A3495,'Shurjoint Multiplier Sheet'!A:E,4,FALSE)</f>
        <v>0</v>
      </c>
      <c r="P3495" s="91">
        <v>5004.47</v>
      </c>
      <c r="Q3495" s="91">
        <f t="shared" si="63"/>
        <v>0</v>
      </c>
    </row>
    <row r="3496" spans="1:17" x14ac:dyDescent="0.25">
      <c r="A3496" s="48" t="s">
        <v>38</v>
      </c>
      <c r="B3496" s="49" t="s">
        <v>790</v>
      </c>
      <c r="C3496" s="49" t="s">
        <v>791</v>
      </c>
      <c r="D3496" s="49" t="s">
        <v>121</v>
      </c>
      <c r="E3496" s="75">
        <v>191988047764</v>
      </c>
      <c r="F3496" s="53">
        <v>7043</v>
      </c>
      <c r="G3496" s="50" t="s">
        <v>259</v>
      </c>
      <c r="H3496" s="50" t="s">
        <v>188</v>
      </c>
      <c r="I3496" s="78"/>
      <c r="J3496" s="78"/>
      <c r="K3496" s="82">
        <v>77.69</v>
      </c>
      <c r="L3496" s="48" t="s">
        <v>189</v>
      </c>
      <c r="M3496" s="50" t="s">
        <v>278</v>
      </c>
      <c r="N3496" s="50" t="s">
        <v>121</v>
      </c>
      <c r="O3496" s="54">
        <f>VLOOKUP(A3496,'Shurjoint Multiplier Sheet'!A:E,4,FALSE)</f>
        <v>0</v>
      </c>
      <c r="P3496" s="91">
        <v>5341.99</v>
      </c>
      <c r="Q3496" s="91">
        <f t="shared" si="63"/>
        <v>0</v>
      </c>
    </row>
    <row r="3497" spans="1:17" x14ac:dyDescent="0.25">
      <c r="A3497" s="48" t="s">
        <v>38</v>
      </c>
      <c r="B3497" s="49" t="s">
        <v>792</v>
      </c>
      <c r="C3497" s="49" t="s">
        <v>793</v>
      </c>
      <c r="D3497" s="49" t="s">
        <v>121</v>
      </c>
      <c r="E3497" s="75">
        <v>191988047795</v>
      </c>
      <c r="F3497" s="53">
        <v>7043</v>
      </c>
      <c r="G3497" s="50" t="s">
        <v>187</v>
      </c>
      <c r="H3497" s="50" t="s">
        <v>188</v>
      </c>
      <c r="I3497" s="78">
        <v>260</v>
      </c>
      <c r="J3497" s="78"/>
      <c r="K3497" s="82">
        <v>7.87</v>
      </c>
      <c r="L3497" s="48" t="s">
        <v>189</v>
      </c>
      <c r="M3497" s="50" t="s">
        <v>278</v>
      </c>
      <c r="N3497" s="50" t="s">
        <v>121</v>
      </c>
      <c r="O3497" s="54">
        <f>VLOOKUP(A3497,'Shurjoint Multiplier Sheet'!A:E,4,FALSE)</f>
        <v>0</v>
      </c>
      <c r="P3497" s="91">
        <v>1144.8399999999999</v>
      </c>
      <c r="Q3497" s="91">
        <f t="shared" si="63"/>
        <v>0</v>
      </c>
    </row>
    <row r="3498" spans="1:17" x14ac:dyDescent="0.25">
      <c r="A3498" s="48" t="s">
        <v>38</v>
      </c>
      <c r="B3498" s="49" t="s">
        <v>794</v>
      </c>
      <c r="C3498" s="49" t="s">
        <v>795</v>
      </c>
      <c r="D3498" s="49" t="s">
        <v>121</v>
      </c>
      <c r="E3498" s="75">
        <v>191988047801</v>
      </c>
      <c r="F3498" s="53">
        <v>7043</v>
      </c>
      <c r="G3498" s="50" t="s">
        <v>187</v>
      </c>
      <c r="H3498" s="50" t="s">
        <v>188</v>
      </c>
      <c r="I3498" s="78"/>
      <c r="J3498" s="78"/>
      <c r="K3498" s="82">
        <v>7.9</v>
      </c>
      <c r="L3498" s="48" t="s">
        <v>189</v>
      </c>
      <c r="M3498" s="50" t="s">
        <v>220</v>
      </c>
      <c r="N3498" s="50" t="s">
        <v>121</v>
      </c>
      <c r="O3498" s="54">
        <f>VLOOKUP(A3498,'Shurjoint Multiplier Sheet'!A:E,4,FALSE)</f>
        <v>0</v>
      </c>
      <c r="P3498" s="91">
        <v>1144.8399999999999</v>
      </c>
      <c r="Q3498" s="91">
        <f t="shared" si="63"/>
        <v>0</v>
      </c>
    </row>
    <row r="3499" spans="1:17" x14ac:dyDescent="0.25">
      <c r="A3499" s="48" t="s">
        <v>38</v>
      </c>
      <c r="B3499" s="49" t="s">
        <v>796</v>
      </c>
      <c r="C3499" s="49" t="s">
        <v>797</v>
      </c>
      <c r="D3499" s="49" t="s">
        <v>121</v>
      </c>
      <c r="E3499" s="75">
        <v>191988047771</v>
      </c>
      <c r="F3499" s="53">
        <v>7043</v>
      </c>
      <c r="G3499" s="50" t="s">
        <v>193</v>
      </c>
      <c r="H3499" s="50" t="s">
        <v>188</v>
      </c>
      <c r="I3499" s="78">
        <v>285</v>
      </c>
      <c r="J3499" s="78"/>
      <c r="K3499" s="82">
        <v>5.18</v>
      </c>
      <c r="L3499" s="48" t="s">
        <v>189</v>
      </c>
      <c r="M3499" s="50" t="s">
        <v>278</v>
      </c>
      <c r="N3499" s="50" t="s">
        <v>121</v>
      </c>
      <c r="O3499" s="54">
        <f>VLOOKUP(A3499,'Shurjoint Multiplier Sheet'!A:E,4,FALSE)</f>
        <v>0</v>
      </c>
      <c r="P3499" s="91">
        <v>991.37</v>
      </c>
      <c r="Q3499" s="91">
        <f t="shared" si="63"/>
        <v>0</v>
      </c>
    </row>
    <row r="3500" spans="1:17" x14ac:dyDescent="0.25">
      <c r="A3500" s="48" t="s">
        <v>38</v>
      </c>
      <c r="B3500" s="49" t="s">
        <v>798</v>
      </c>
      <c r="C3500" s="49" t="s">
        <v>799</v>
      </c>
      <c r="D3500" s="49" t="s">
        <v>121</v>
      </c>
      <c r="E3500" s="75">
        <v>191988047788</v>
      </c>
      <c r="F3500" s="53">
        <v>7043</v>
      </c>
      <c r="G3500" s="50" t="s">
        <v>193</v>
      </c>
      <c r="H3500" s="50" t="s">
        <v>188</v>
      </c>
      <c r="I3500" s="78"/>
      <c r="J3500" s="78"/>
      <c r="K3500" s="82">
        <v>5.3</v>
      </c>
      <c r="L3500" s="48" t="s">
        <v>189</v>
      </c>
      <c r="M3500" s="50" t="s">
        <v>220</v>
      </c>
      <c r="N3500" s="50" t="s">
        <v>121</v>
      </c>
      <c r="O3500" s="54">
        <f>VLOOKUP(A3500,'Shurjoint Multiplier Sheet'!A:E,4,FALSE)</f>
        <v>0</v>
      </c>
      <c r="P3500" s="91">
        <v>991.37</v>
      </c>
      <c r="Q3500" s="91">
        <f t="shared" si="63"/>
        <v>0</v>
      </c>
    </row>
    <row r="3501" spans="1:17" x14ac:dyDescent="0.25">
      <c r="A3501" s="48" t="s">
        <v>38</v>
      </c>
      <c r="B3501" s="49" t="s">
        <v>800</v>
      </c>
      <c r="C3501" s="49" t="s">
        <v>801</v>
      </c>
      <c r="D3501" s="49" t="s">
        <v>121</v>
      </c>
      <c r="E3501" s="75">
        <v>191988047818</v>
      </c>
      <c r="F3501" s="53">
        <v>7043</v>
      </c>
      <c r="G3501" s="50" t="s">
        <v>196</v>
      </c>
      <c r="H3501" s="50" t="s">
        <v>188</v>
      </c>
      <c r="I3501" s="78">
        <v>220</v>
      </c>
      <c r="J3501" s="78"/>
      <c r="K3501" s="82">
        <v>10.029999999999999</v>
      </c>
      <c r="L3501" s="48" t="s">
        <v>189</v>
      </c>
      <c r="M3501" s="50" t="s">
        <v>278</v>
      </c>
      <c r="N3501" s="50" t="s">
        <v>121</v>
      </c>
      <c r="O3501" s="54">
        <f>VLOOKUP(A3501,'Shurjoint Multiplier Sheet'!A:E,4,FALSE)</f>
        <v>0</v>
      </c>
      <c r="P3501" s="91">
        <v>1563.5</v>
      </c>
      <c r="Q3501" s="91">
        <f t="shared" si="63"/>
        <v>0</v>
      </c>
    </row>
    <row r="3502" spans="1:17" x14ac:dyDescent="0.25">
      <c r="A3502" s="48" t="s">
        <v>38</v>
      </c>
      <c r="B3502" s="55" t="s">
        <v>7695</v>
      </c>
      <c r="C3502" s="49" t="str">
        <f>VLOOKUP(B3502,[1]Data!$A$86:$B$9088,2,FALSE)</f>
        <v>3" 7043 ANSI 300 FLNG PTD O</v>
      </c>
      <c r="D3502" s="49"/>
      <c r="E3502" s="75"/>
      <c r="F3502" s="53">
        <v>7043</v>
      </c>
      <c r="G3502" s="50" t="s">
        <v>196</v>
      </c>
      <c r="H3502" s="50" t="s">
        <v>188</v>
      </c>
      <c r="I3502" s="79"/>
      <c r="J3502" s="79"/>
      <c r="K3502" s="82">
        <v>10.029999999999999</v>
      </c>
      <c r="L3502" s="48" t="s">
        <v>189</v>
      </c>
      <c r="M3502" s="50" t="s">
        <v>674</v>
      </c>
      <c r="N3502" s="50" t="s">
        <v>121</v>
      </c>
      <c r="O3502" s="54">
        <f>VLOOKUP(A3502,'Shurjoint Multiplier Sheet'!A:E,4,FALSE)</f>
        <v>0</v>
      </c>
      <c r="P3502" s="91">
        <v>3797.3</v>
      </c>
      <c r="Q3502" s="91">
        <f t="shared" si="63"/>
        <v>0</v>
      </c>
    </row>
    <row r="3503" spans="1:17" x14ac:dyDescent="0.25">
      <c r="A3503" s="48" t="s">
        <v>38</v>
      </c>
      <c r="B3503" s="49" t="s">
        <v>802</v>
      </c>
      <c r="C3503" s="49" t="s">
        <v>803</v>
      </c>
      <c r="D3503" s="49" t="s">
        <v>121</v>
      </c>
      <c r="E3503" s="75">
        <v>191988047825</v>
      </c>
      <c r="F3503" s="53">
        <v>7043</v>
      </c>
      <c r="G3503" s="50" t="s">
        <v>196</v>
      </c>
      <c r="H3503" s="50" t="s">
        <v>188</v>
      </c>
      <c r="I3503" s="78"/>
      <c r="J3503" s="78"/>
      <c r="K3503" s="82">
        <v>10.029999999999999</v>
      </c>
      <c r="L3503" s="48" t="s">
        <v>189</v>
      </c>
      <c r="M3503" s="50" t="s">
        <v>220</v>
      </c>
      <c r="N3503" s="50" t="s">
        <v>121</v>
      </c>
      <c r="O3503" s="54">
        <f>VLOOKUP(A3503,'Shurjoint Multiplier Sheet'!A:E,4,FALSE)</f>
        <v>0</v>
      </c>
      <c r="P3503" s="91">
        <v>1563.5</v>
      </c>
      <c r="Q3503" s="91">
        <f t="shared" si="63"/>
        <v>0</v>
      </c>
    </row>
    <row r="3504" spans="1:17" x14ac:dyDescent="0.25">
      <c r="A3504" s="48" t="s">
        <v>38</v>
      </c>
      <c r="B3504" s="49" t="s">
        <v>804</v>
      </c>
      <c r="C3504" s="49" t="s">
        <v>805</v>
      </c>
      <c r="D3504" s="49" t="s">
        <v>121</v>
      </c>
      <c r="E3504" s="75">
        <v>191988047832</v>
      </c>
      <c r="F3504" s="53">
        <v>7043</v>
      </c>
      <c r="G3504" s="50" t="s">
        <v>199</v>
      </c>
      <c r="H3504" s="50" t="s">
        <v>188</v>
      </c>
      <c r="I3504" s="78">
        <v>150</v>
      </c>
      <c r="J3504" s="78"/>
      <c r="K3504" s="82">
        <v>17.28</v>
      </c>
      <c r="L3504" s="48" t="s">
        <v>189</v>
      </c>
      <c r="M3504" s="50" t="s">
        <v>278</v>
      </c>
      <c r="N3504" s="50" t="s">
        <v>121</v>
      </c>
      <c r="O3504" s="54">
        <f>VLOOKUP(A3504,'Shurjoint Multiplier Sheet'!A:E,4,FALSE)</f>
        <v>0</v>
      </c>
      <c r="P3504" s="91">
        <v>2075.06</v>
      </c>
      <c r="Q3504" s="91">
        <f t="shared" si="63"/>
        <v>0</v>
      </c>
    </row>
    <row r="3505" spans="1:17" x14ac:dyDescent="0.25">
      <c r="A3505" s="48" t="s">
        <v>38</v>
      </c>
      <c r="B3505" s="49" t="s">
        <v>806</v>
      </c>
      <c r="C3505" s="49" t="s">
        <v>807</v>
      </c>
      <c r="D3505" s="49" t="s">
        <v>121</v>
      </c>
      <c r="E3505" s="75">
        <v>191988047849</v>
      </c>
      <c r="F3505" s="53">
        <v>7043</v>
      </c>
      <c r="G3505" s="50" t="s">
        <v>199</v>
      </c>
      <c r="H3505" s="50" t="s">
        <v>188</v>
      </c>
      <c r="I3505" s="78"/>
      <c r="J3505" s="78"/>
      <c r="K3505" s="82">
        <v>17.28</v>
      </c>
      <c r="L3505" s="48" t="s">
        <v>189</v>
      </c>
      <c r="M3505" s="50" t="s">
        <v>220</v>
      </c>
      <c r="N3505" s="50" t="s">
        <v>121</v>
      </c>
      <c r="O3505" s="54">
        <f>VLOOKUP(A3505,'Shurjoint Multiplier Sheet'!A:E,4,FALSE)</f>
        <v>0</v>
      </c>
      <c r="P3505" s="91">
        <v>2075.06</v>
      </c>
      <c r="Q3505" s="91">
        <f t="shared" si="63"/>
        <v>0</v>
      </c>
    </row>
    <row r="3506" spans="1:17" x14ac:dyDescent="0.25">
      <c r="A3506" s="48" t="s">
        <v>38</v>
      </c>
      <c r="B3506" s="49" t="s">
        <v>808</v>
      </c>
      <c r="C3506" s="49" t="s">
        <v>809</v>
      </c>
      <c r="D3506" s="49" t="s">
        <v>121</v>
      </c>
      <c r="E3506" s="75">
        <v>191988047856</v>
      </c>
      <c r="F3506" s="53">
        <v>7043</v>
      </c>
      <c r="G3506" s="50" t="s">
        <v>270</v>
      </c>
      <c r="H3506" s="50" t="s">
        <v>188</v>
      </c>
      <c r="I3506" s="78">
        <v>120</v>
      </c>
      <c r="J3506" s="78"/>
      <c r="K3506" s="82">
        <v>21.32</v>
      </c>
      <c r="L3506" s="48" t="s">
        <v>189</v>
      </c>
      <c r="M3506" s="50" t="s">
        <v>278</v>
      </c>
      <c r="N3506" s="50" t="s">
        <v>121</v>
      </c>
      <c r="O3506" s="54">
        <f>VLOOKUP(A3506,'Shurjoint Multiplier Sheet'!A:E,4,FALSE)</f>
        <v>0</v>
      </c>
      <c r="P3506" s="91">
        <v>2362.58</v>
      </c>
      <c r="Q3506" s="91">
        <f t="shared" si="63"/>
        <v>0</v>
      </c>
    </row>
    <row r="3507" spans="1:17" x14ac:dyDescent="0.25">
      <c r="A3507" s="48" t="s">
        <v>38</v>
      </c>
      <c r="B3507" s="49" t="s">
        <v>810</v>
      </c>
      <c r="C3507" s="49" t="s">
        <v>811</v>
      </c>
      <c r="D3507" s="49" t="s">
        <v>121</v>
      </c>
      <c r="E3507" s="75">
        <v>191988047863</v>
      </c>
      <c r="F3507" s="53">
        <v>7043</v>
      </c>
      <c r="G3507" s="50" t="s">
        <v>202</v>
      </c>
      <c r="H3507" s="50" t="s">
        <v>188</v>
      </c>
      <c r="I3507" s="78">
        <v>75</v>
      </c>
      <c r="J3507" s="78"/>
      <c r="K3507" s="82">
        <v>26.92</v>
      </c>
      <c r="L3507" s="48" t="s">
        <v>189</v>
      </c>
      <c r="M3507" s="50" t="s">
        <v>278</v>
      </c>
      <c r="N3507" s="50" t="s">
        <v>121</v>
      </c>
      <c r="O3507" s="54">
        <f>VLOOKUP(A3507,'Shurjoint Multiplier Sheet'!A:E,4,FALSE)</f>
        <v>0</v>
      </c>
      <c r="P3507" s="91">
        <v>2746.55</v>
      </c>
      <c r="Q3507" s="91">
        <f t="shared" si="63"/>
        <v>0</v>
      </c>
    </row>
    <row r="3508" spans="1:17" x14ac:dyDescent="0.25">
      <c r="A3508" s="48" t="s">
        <v>38</v>
      </c>
      <c r="B3508" s="49" t="s">
        <v>812</v>
      </c>
      <c r="C3508" s="49" t="s">
        <v>813</v>
      </c>
      <c r="D3508" s="49" t="s">
        <v>121</v>
      </c>
      <c r="E3508" s="75">
        <v>191988047870</v>
      </c>
      <c r="F3508" s="53">
        <v>7043</v>
      </c>
      <c r="G3508" s="50" t="s">
        <v>202</v>
      </c>
      <c r="H3508" s="50" t="s">
        <v>188</v>
      </c>
      <c r="I3508" s="78"/>
      <c r="J3508" s="78"/>
      <c r="K3508" s="82">
        <v>26.9</v>
      </c>
      <c r="L3508" s="48" t="s">
        <v>189</v>
      </c>
      <c r="M3508" s="50" t="s">
        <v>220</v>
      </c>
      <c r="N3508" s="50" t="s">
        <v>121</v>
      </c>
      <c r="O3508" s="54">
        <f>VLOOKUP(A3508,'Shurjoint Multiplier Sheet'!A:E,4,FALSE)</f>
        <v>0</v>
      </c>
      <c r="P3508" s="91">
        <v>2746.55</v>
      </c>
      <c r="Q3508" s="91">
        <f t="shared" si="63"/>
        <v>0</v>
      </c>
    </row>
    <row r="3509" spans="1:17" x14ac:dyDescent="0.25">
      <c r="A3509" s="48" t="s">
        <v>38</v>
      </c>
      <c r="B3509" s="49" t="s">
        <v>814</v>
      </c>
      <c r="C3509" s="49" t="s">
        <v>815</v>
      </c>
      <c r="D3509" s="49" t="s">
        <v>121</v>
      </c>
      <c r="E3509" s="75">
        <v>191988047887</v>
      </c>
      <c r="F3509" s="53">
        <v>7043</v>
      </c>
      <c r="G3509" s="50" t="s">
        <v>232</v>
      </c>
      <c r="H3509" s="50" t="s">
        <v>188</v>
      </c>
      <c r="I3509" s="78">
        <v>45</v>
      </c>
      <c r="J3509" s="78"/>
      <c r="K3509" s="82">
        <v>36.200000000000003</v>
      </c>
      <c r="L3509" s="48" t="s">
        <v>189</v>
      </c>
      <c r="M3509" s="50" t="s">
        <v>278</v>
      </c>
      <c r="N3509" s="50" t="s">
        <v>121</v>
      </c>
      <c r="O3509" s="54">
        <f>VLOOKUP(A3509,'Shurjoint Multiplier Sheet'!A:E,4,FALSE)</f>
        <v>0</v>
      </c>
      <c r="P3509" s="91">
        <v>3146.39</v>
      </c>
      <c r="Q3509" s="91">
        <f t="shared" si="63"/>
        <v>0</v>
      </c>
    </row>
    <row r="3510" spans="1:17" x14ac:dyDescent="0.25">
      <c r="A3510" s="48" t="s">
        <v>38</v>
      </c>
      <c r="B3510" s="49" t="s">
        <v>4560</v>
      </c>
      <c r="C3510" s="49" t="s">
        <v>4561</v>
      </c>
      <c r="D3510" s="49" t="s">
        <v>4562</v>
      </c>
      <c r="E3510" s="75">
        <v>191988070267</v>
      </c>
      <c r="F3510" s="53" t="s">
        <v>4750</v>
      </c>
      <c r="G3510" s="50" t="s">
        <v>256</v>
      </c>
      <c r="H3510" s="50" t="s">
        <v>188</v>
      </c>
      <c r="I3510" s="78"/>
      <c r="J3510" s="78"/>
      <c r="K3510" s="82">
        <v>0.44</v>
      </c>
      <c r="L3510" s="48" t="s">
        <v>190</v>
      </c>
      <c r="M3510" s="50" t="s">
        <v>278</v>
      </c>
      <c r="N3510" s="50" t="s">
        <v>121</v>
      </c>
      <c r="O3510" s="54">
        <f>VLOOKUP(A3510,'Shurjoint Multiplier Sheet'!A:E,4,FALSE)</f>
        <v>0</v>
      </c>
      <c r="P3510" s="91">
        <v>311.47000000000003</v>
      </c>
      <c r="Q3510" s="91">
        <f t="shared" si="63"/>
        <v>0</v>
      </c>
    </row>
    <row r="3511" spans="1:17" x14ac:dyDescent="0.25">
      <c r="A3511" s="48" t="s">
        <v>38</v>
      </c>
      <c r="B3511" s="49" t="s">
        <v>4563</v>
      </c>
      <c r="C3511" s="49" t="s">
        <v>4564</v>
      </c>
      <c r="D3511" s="49" t="s">
        <v>4562</v>
      </c>
      <c r="E3511" s="75">
        <v>191988070298</v>
      </c>
      <c r="F3511" s="53" t="s">
        <v>4750</v>
      </c>
      <c r="G3511" s="50" t="s">
        <v>259</v>
      </c>
      <c r="H3511" s="50" t="s">
        <v>188</v>
      </c>
      <c r="I3511" s="78"/>
      <c r="J3511" s="78"/>
      <c r="K3511" s="82">
        <v>0.51</v>
      </c>
      <c r="L3511" s="48" t="s">
        <v>190</v>
      </c>
      <c r="M3511" s="50" t="s">
        <v>278</v>
      </c>
      <c r="N3511" s="50" t="s">
        <v>121</v>
      </c>
      <c r="O3511" s="54">
        <f>VLOOKUP(A3511,'Shurjoint Multiplier Sheet'!A:E,4,FALSE)</f>
        <v>0</v>
      </c>
      <c r="P3511" s="91">
        <v>360.69</v>
      </c>
      <c r="Q3511" s="91">
        <f t="shared" si="63"/>
        <v>0</v>
      </c>
    </row>
    <row r="3512" spans="1:17" x14ac:dyDescent="0.25">
      <c r="A3512" s="48" t="s">
        <v>38</v>
      </c>
      <c r="B3512" s="49" t="s">
        <v>4571</v>
      </c>
      <c r="C3512" s="49" t="s">
        <v>4572</v>
      </c>
      <c r="D3512" s="49" t="s">
        <v>4562</v>
      </c>
      <c r="E3512" s="75">
        <v>191988070328</v>
      </c>
      <c r="F3512" s="53" t="s">
        <v>4750</v>
      </c>
      <c r="G3512" s="50" t="s">
        <v>193</v>
      </c>
      <c r="H3512" s="50" t="s">
        <v>188</v>
      </c>
      <c r="I3512" s="78"/>
      <c r="J3512" s="78">
        <v>180</v>
      </c>
      <c r="K3512" s="82">
        <v>0.04</v>
      </c>
      <c r="L3512" s="48" t="s">
        <v>190</v>
      </c>
      <c r="M3512" s="50" t="s">
        <v>278</v>
      </c>
      <c r="N3512" s="50" t="s">
        <v>121</v>
      </c>
      <c r="O3512" s="54">
        <f>VLOOKUP(A3512,'Shurjoint Multiplier Sheet'!A:E,4,FALSE)</f>
        <v>0</v>
      </c>
      <c r="P3512" s="91">
        <v>87.6</v>
      </c>
      <c r="Q3512" s="91">
        <f t="shared" si="63"/>
        <v>0</v>
      </c>
    </row>
    <row r="3513" spans="1:17" x14ac:dyDescent="0.25">
      <c r="A3513" s="48" t="s">
        <v>38</v>
      </c>
      <c r="B3513" s="49" t="s">
        <v>4577</v>
      </c>
      <c r="C3513" s="49" t="s">
        <v>4578</v>
      </c>
      <c r="D3513" s="49" t="s">
        <v>4562</v>
      </c>
      <c r="E3513" s="75">
        <v>191988070359</v>
      </c>
      <c r="F3513" s="53" t="s">
        <v>4750</v>
      </c>
      <c r="G3513" s="50" t="s">
        <v>187</v>
      </c>
      <c r="H3513" s="50" t="s">
        <v>188</v>
      </c>
      <c r="I3513" s="78"/>
      <c r="J3513" s="78">
        <v>120</v>
      </c>
      <c r="K3513" s="82">
        <v>7.0000000000000007E-2</v>
      </c>
      <c r="L3513" s="48" t="s">
        <v>190</v>
      </c>
      <c r="M3513" s="50" t="s">
        <v>278</v>
      </c>
      <c r="N3513" s="50" t="s">
        <v>121</v>
      </c>
      <c r="O3513" s="54">
        <f>VLOOKUP(A3513,'Shurjoint Multiplier Sheet'!A:E,4,FALSE)</f>
        <v>0</v>
      </c>
      <c r="P3513" s="91">
        <v>101.13</v>
      </c>
      <c r="Q3513" s="91">
        <f t="shared" si="63"/>
        <v>0</v>
      </c>
    </row>
    <row r="3514" spans="1:17" x14ac:dyDescent="0.25">
      <c r="A3514" s="48" t="s">
        <v>38</v>
      </c>
      <c r="B3514" s="49" t="s">
        <v>4579</v>
      </c>
      <c r="C3514" s="49" t="s">
        <v>4580</v>
      </c>
      <c r="D3514" s="49" t="s">
        <v>4562</v>
      </c>
      <c r="E3514" s="75">
        <v>191988070397</v>
      </c>
      <c r="F3514" s="53" t="s">
        <v>4750</v>
      </c>
      <c r="G3514" s="50" t="s">
        <v>196</v>
      </c>
      <c r="H3514" s="50" t="s">
        <v>188</v>
      </c>
      <c r="I3514" s="78"/>
      <c r="J3514" s="78">
        <v>100</v>
      </c>
      <c r="K3514" s="82">
        <v>0.09</v>
      </c>
      <c r="L3514" s="48" t="s">
        <v>190</v>
      </c>
      <c r="M3514" s="50" t="s">
        <v>278</v>
      </c>
      <c r="N3514" s="50" t="s">
        <v>121</v>
      </c>
      <c r="O3514" s="54">
        <f>VLOOKUP(A3514,'Shurjoint Multiplier Sheet'!A:E,4,FALSE)</f>
        <v>0</v>
      </c>
      <c r="P3514" s="91">
        <v>109.23</v>
      </c>
      <c r="Q3514" s="91">
        <f t="shared" si="63"/>
        <v>0</v>
      </c>
    </row>
    <row r="3515" spans="1:17" x14ac:dyDescent="0.25">
      <c r="A3515" s="48" t="s">
        <v>38</v>
      </c>
      <c r="B3515" s="49" t="s">
        <v>4581</v>
      </c>
      <c r="C3515" s="49" t="s">
        <v>4582</v>
      </c>
      <c r="D3515" s="49" t="s">
        <v>4562</v>
      </c>
      <c r="E3515" s="75">
        <v>191988070557</v>
      </c>
      <c r="F3515" s="53" t="s">
        <v>4750</v>
      </c>
      <c r="G3515" s="50" t="s">
        <v>199</v>
      </c>
      <c r="H3515" s="50" t="s">
        <v>188</v>
      </c>
      <c r="I3515" s="78"/>
      <c r="J3515" s="78">
        <v>80</v>
      </c>
      <c r="K3515" s="82">
        <v>0.11</v>
      </c>
      <c r="L3515" s="48" t="s">
        <v>190</v>
      </c>
      <c r="M3515" s="50" t="s">
        <v>278</v>
      </c>
      <c r="N3515" s="50" t="s">
        <v>121</v>
      </c>
      <c r="O3515" s="54">
        <f>VLOOKUP(A3515,'Shurjoint Multiplier Sheet'!A:E,4,FALSE)</f>
        <v>0</v>
      </c>
      <c r="P3515" s="91">
        <v>138.43</v>
      </c>
      <c r="Q3515" s="91">
        <f t="shared" si="63"/>
        <v>0</v>
      </c>
    </row>
    <row r="3516" spans="1:17" x14ac:dyDescent="0.25">
      <c r="A3516" s="48" t="s">
        <v>38</v>
      </c>
      <c r="B3516" s="49" t="s">
        <v>4583</v>
      </c>
      <c r="C3516" s="49" t="s">
        <v>4584</v>
      </c>
      <c r="D3516" s="49" t="s">
        <v>4562</v>
      </c>
      <c r="E3516" s="75">
        <v>191988070595</v>
      </c>
      <c r="F3516" s="53" t="s">
        <v>4750</v>
      </c>
      <c r="G3516" s="50" t="s">
        <v>270</v>
      </c>
      <c r="H3516" s="50" t="s">
        <v>188</v>
      </c>
      <c r="I3516" s="78"/>
      <c r="J3516" s="78">
        <v>50</v>
      </c>
      <c r="K3516" s="82">
        <v>0.15</v>
      </c>
      <c r="L3516" s="48" t="s">
        <v>190</v>
      </c>
      <c r="M3516" s="50" t="s">
        <v>278</v>
      </c>
      <c r="N3516" s="50" t="s">
        <v>121</v>
      </c>
      <c r="O3516" s="54">
        <f>VLOOKUP(A3516,'Shurjoint Multiplier Sheet'!A:E,4,FALSE)</f>
        <v>0</v>
      </c>
      <c r="P3516" s="91">
        <v>165.47</v>
      </c>
      <c r="Q3516" s="91">
        <f t="shared" si="63"/>
        <v>0</v>
      </c>
    </row>
    <row r="3517" spans="1:17" x14ac:dyDescent="0.25">
      <c r="A3517" s="48" t="s">
        <v>38</v>
      </c>
      <c r="B3517" s="49" t="s">
        <v>4585</v>
      </c>
      <c r="C3517" s="49" t="s">
        <v>4586</v>
      </c>
      <c r="D3517" s="49" t="s">
        <v>4562</v>
      </c>
      <c r="E3517" s="75">
        <v>191988070625</v>
      </c>
      <c r="F3517" s="53" t="s">
        <v>4750</v>
      </c>
      <c r="G3517" s="50" t="s">
        <v>202</v>
      </c>
      <c r="H3517" s="50" t="s">
        <v>188</v>
      </c>
      <c r="I3517" s="78"/>
      <c r="J3517" s="78">
        <v>40</v>
      </c>
      <c r="K3517" s="82">
        <v>0.15</v>
      </c>
      <c r="L3517" s="48" t="s">
        <v>190</v>
      </c>
      <c r="M3517" s="50" t="s">
        <v>278</v>
      </c>
      <c r="N3517" s="50" t="s">
        <v>121</v>
      </c>
      <c r="O3517" s="54">
        <f>VLOOKUP(A3517,'Shurjoint Multiplier Sheet'!A:E,4,FALSE)</f>
        <v>0</v>
      </c>
      <c r="P3517" s="91">
        <v>183.32</v>
      </c>
      <c r="Q3517" s="91">
        <f t="shared" si="63"/>
        <v>0</v>
      </c>
    </row>
    <row r="3518" spans="1:17" x14ac:dyDescent="0.25">
      <c r="A3518" s="48" t="s">
        <v>38</v>
      </c>
      <c r="B3518" s="49" t="s">
        <v>4587</v>
      </c>
      <c r="C3518" s="49" t="s">
        <v>4588</v>
      </c>
      <c r="D3518" s="49" t="s">
        <v>4562</v>
      </c>
      <c r="E3518" s="75">
        <v>191988070663</v>
      </c>
      <c r="F3518" s="53" t="s">
        <v>4750</v>
      </c>
      <c r="G3518" s="50" t="s">
        <v>232</v>
      </c>
      <c r="H3518" s="50" t="s">
        <v>188</v>
      </c>
      <c r="I3518" s="78"/>
      <c r="J3518" s="78">
        <v>25</v>
      </c>
      <c r="K3518" s="82">
        <v>0.28999999999999998</v>
      </c>
      <c r="L3518" s="48" t="s">
        <v>190</v>
      </c>
      <c r="M3518" s="50" t="s">
        <v>278</v>
      </c>
      <c r="N3518" s="50" t="s">
        <v>121</v>
      </c>
      <c r="O3518" s="54">
        <f>VLOOKUP(A3518,'Shurjoint Multiplier Sheet'!A:E,4,FALSE)</f>
        <v>0</v>
      </c>
      <c r="P3518" s="91">
        <v>244.42</v>
      </c>
      <c r="Q3518" s="91">
        <f t="shared" si="63"/>
        <v>0</v>
      </c>
    </row>
    <row r="3519" spans="1:17" x14ac:dyDescent="0.25">
      <c r="A3519" s="48" t="s">
        <v>38</v>
      </c>
      <c r="B3519" s="49" t="s">
        <v>4589</v>
      </c>
      <c r="C3519" s="49" t="s">
        <v>4590</v>
      </c>
      <c r="D3519" s="49" t="s">
        <v>4562</v>
      </c>
      <c r="E3519" s="75">
        <v>191988070366</v>
      </c>
      <c r="F3519" s="53" t="s">
        <v>4750</v>
      </c>
      <c r="G3519" s="50" t="s">
        <v>187</v>
      </c>
      <c r="H3519" s="50" t="s">
        <v>188</v>
      </c>
      <c r="I3519" s="78"/>
      <c r="J3519" s="78">
        <v>120</v>
      </c>
      <c r="K3519" s="82">
        <v>7.0000000000000007E-2</v>
      </c>
      <c r="L3519" s="48" t="s">
        <v>190</v>
      </c>
      <c r="M3519" s="50" t="s">
        <v>715</v>
      </c>
      <c r="N3519" s="50" t="s">
        <v>121</v>
      </c>
      <c r="O3519" s="54">
        <f>VLOOKUP(A3519,'Shurjoint Multiplier Sheet'!A:E,4,FALSE)</f>
        <v>0</v>
      </c>
      <c r="P3519" s="91">
        <v>564.01</v>
      </c>
      <c r="Q3519" s="91">
        <f t="shared" si="63"/>
        <v>0</v>
      </c>
    </row>
    <row r="3520" spans="1:17" x14ac:dyDescent="0.25">
      <c r="A3520" s="48" t="s">
        <v>38</v>
      </c>
      <c r="B3520" s="49" t="s">
        <v>4591</v>
      </c>
      <c r="C3520" s="49" t="s">
        <v>4592</v>
      </c>
      <c r="D3520" s="49" t="s">
        <v>4562</v>
      </c>
      <c r="E3520" s="75">
        <v>191988070403</v>
      </c>
      <c r="F3520" s="53" t="s">
        <v>4750</v>
      </c>
      <c r="G3520" s="50" t="s">
        <v>196</v>
      </c>
      <c r="H3520" s="50" t="s">
        <v>188</v>
      </c>
      <c r="I3520" s="78"/>
      <c r="J3520" s="78">
        <v>100</v>
      </c>
      <c r="K3520" s="82">
        <v>0.09</v>
      </c>
      <c r="L3520" s="48" t="s">
        <v>190</v>
      </c>
      <c r="M3520" s="50" t="s">
        <v>715</v>
      </c>
      <c r="N3520" s="50" t="s">
        <v>121</v>
      </c>
      <c r="O3520" s="54">
        <f>VLOOKUP(A3520,'Shurjoint Multiplier Sheet'!A:E,4,FALSE)</f>
        <v>0</v>
      </c>
      <c r="P3520" s="91" t="e">
        <v>#N/A</v>
      </c>
      <c r="Q3520" s="91" t="e">
        <f t="shared" si="63"/>
        <v>#N/A</v>
      </c>
    </row>
    <row r="3521" spans="1:17" x14ac:dyDescent="0.25">
      <c r="A3521" s="48" t="s">
        <v>38</v>
      </c>
      <c r="B3521" s="49" t="s">
        <v>4593</v>
      </c>
      <c r="C3521" s="49" t="s">
        <v>4594</v>
      </c>
      <c r="D3521" s="49" t="s">
        <v>4562</v>
      </c>
      <c r="E3521" s="75">
        <v>191988070564</v>
      </c>
      <c r="F3521" s="53" t="s">
        <v>4750</v>
      </c>
      <c r="G3521" s="50" t="s">
        <v>199</v>
      </c>
      <c r="H3521" s="50" t="s">
        <v>188</v>
      </c>
      <c r="I3521" s="78"/>
      <c r="J3521" s="78">
        <v>80</v>
      </c>
      <c r="K3521" s="82">
        <v>0.11</v>
      </c>
      <c r="L3521" s="48" t="s">
        <v>190</v>
      </c>
      <c r="M3521" s="50" t="s">
        <v>715</v>
      </c>
      <c r="N3521" s="50" t="s">
        <v>121</v>
      </c>
      <c r="O3521" s="54">
        <f>VLOOKUP(A3521,'Shurjoint Multiplier Sheet'!A:E,4,FALSE)</f>
        <v>0</v>
      </c>
      <c r="P3521" s="91">
        <v>664.04</v>
      </c>
      <c r="Q3521" s="91">
        <f t="shared" si="63"/>
        <v>0</v>
      </c>
    </row>
    <row r="3522" spans="1:17" x14ac:dyDescent="0.25">
      <c r="A3522" s="48" t="s">
        <v>38</v>
      </c>
      <c r="B3522" s="49" t="s">
        <v>4595</v>
      </c>
      <c r="C3522" s="49" t="s">
        <v>4596</v>
      </c>
      <c r="D3522" s="49" t="s">
        <v>4562</v>
      </c>
      <c r="E3522" s="75">
        <v>191988070632</v>
      </c>
      <c r="F3522" s="53" t="s">
        <v>4750</v>
      </c>
      <c r="G3522" s="50" t="s">
        <v>202</v>
      </c>
      <c r="H3522" s="50" t="s">
        <v>188</v>
      </c>
      <c r="I3522" s="78"/>
      <c r="J3522" s="78">
        <v>40</v>
      </c>
      <c r="K3522" s="82">
        <v>0.18</v>
      </c>
      <c r="L3522" s="48" t="s">
        <v>190</v>
      </c>
      <c r="M3522" s="50" t="s">
        <v>715</v>
      </c>
      <c r="N3522" s="50" t="s">
        <v>121</v>
      </c>
      <c r="O3522" s="54">
        <f>VLOOKUP(A3522,'Shurjoint Multiplier Sheet'!A:E,4,FALSE)</f>
        <v>0</v>
      </c>
      <c r="P3522" s="91">
        <v>843.03</v>
      </c>
      <c r="Q3522" s="91">
        <f t="shared" si="63"/>
        <v>0</v>
      </c>
    </row>
    <row r="3523" spans="1:17" x14ac:dyDescent="0.25">
      <c r="A3523" s="48" t="s">
        <v>38</v>
      </c>
      <c r="B3523" s="49" t="s">
        <v>4597</v>
      </c>
      <c r="C3523" s="49" t="s">
        <v>4598</v>
      </c>
      <c r="D3523" s="49" t="s">
        <v>4562</v>
      </c>
      <c r="E3523" s="75">
        <v>191988070274</v>
      </c>
      <c r="F3523" s="53" t="s">
        <v>4750</v>
      </c>
      <c r="G3523" s="50" t="s">
        <v>256</v>
      </c>
      <c r="H3523" s="50" t="s">
        <v>188</v>
      </c>
      <c r="I3523" s="78"/>
      <c r="J3523" s="78"/>
      <c r="K3523" s="82">
        <v>0.44</v>
      </c>
      <c r="L3523" s="48" t="s">
        <v>190</v>
      </c>
      <c r="M3523" s="50" t="s">
        <v>674</v>
      </c>
      <c r="N3523" s="50" t="s">
        <v>121</v>
      </c>
      <c r="O3523" s="54">
        <f>VLOOKUP(A3523,'Shurjoint Multiplier Sheet'!A:E,4,FALSE)</f>
        <v>0</v>
      </c>
      <c r="P3523" s="91">
        <v>5323.69</v>
      </c>
      <c r="Q3523" s="91">
        <f t="shared" si="63"/>
        <v>0</v>
      </c>
    </row>
    <row r="3524" spans="1:17" x14ac:dyDescent="0.25">
      <c r="A3524" s="48" t="s">
        <v>38</v>
      </c>
      <c r="B3524" s="49" t="s">
        <v>4599</v>
      </c>
      <c r="C3524" s="49" t="s">
        <v>4600</v>
      </c>
      <c r="D3524" s="49" t="s">
        <v>4562</v>
      </c>
      <c r="E3524" s="75">
        <v>191988070304</v>
      </c>
      <c r="F3524" s="53" t="s">
        <v>4750</v>
      </c>
      <c r="G3524" s="50" t="s">
        <v>259</v>
      </c>
      <c r="H3524" s="50" t="s">
        <v>188</v>
      </c>
      <c r="I3524" s="78"/>
      <c r="J3524" s="78"/>
      <c r="K3524" s="82">
        <v>1.81</v>
      </c>
      <c r="L3524" s="48" t="s">
        <v>190</v>
      </c>
      <c r="M3524" s="50" t="s">
        <v>674</v>
      </c>
      <c r="N3524" s="50" t="s">
        <v>121</v>
      </c>
      <c r="O3524" s="54">
        <f>VLOOKUP(A3524,'Shurjoint Multiplier Sheet'!A:E,4,FALSE)</f>
        <v>0</v>
      </c>
      <c r="P3524" s="91" t="e">
        <v>#N/A</v>
      </c>
      <c r="Q3524" s="91" t="e">
        <f t="shared" si="63"/>
        <v>#N/A</v>
      </c>
    </row>
    <row r="3525" spans="1:17" x14ac:dyDescent="0.25">
      <c r="A3525" s="48" t="s">
        <v>38</v>
      </c>
      <c r="B3525" s="49" t="s">
        <v>4605</v>
      </c>
      <c r="C3525" s="49" t="s">
        <v>4606</v>
      </c>
      <c r="D3525" s="49" t="s">
        <v>4562</v>
      </c>
      <c r="E3525" s="75">
        <v>191988070335</v>
      </c>
      <c r="F3525" s="53" t="s">
        <v>4750</v>
      </c>
      <c r="G3525" s="50" t="s">
        <v>193</v>
      </c>
      <c r="H3525" s="50" t="s">
        <v>188</v>
      </c>
      <c r="I3525" s="78"/>
      <c r="J3525" s="78">
        <v>180</v>
      </c>
      <c r="K3525" s="82">
        <v>0.5</v>
      </c>
      <c r="L3525" s="48" t="s">
        <v>190</v>
      </c>
      <c r="M3525" s="50" t="s">
        <v>674</v>
      </c>
      <c r="N3525" s="50" t="s">
        <v>121</v>
      </c>
      <c r="O3525" s="54">
        <f>VLOOKUP(A3525,'Shurjoint Multiplier Sheet'!A:E,4,FALSE)</f>
        <v>0</v>
      </c>
      <c r="P3525" s="91">
        <v>1278.8800000000001</v>
      </c>
      <c r="Q3525" s="91">
        <f t="shared" si="63"/>
        <v>0</v>
      </c>
    </row>
    <row r="3526" spans="1:17" x14ac:dyDescent="0.25">
      <c r="A3526" s="48" t="s">
        <v>38</v>
      </c>
      <c r="B3526" s="49" t="s">
        <v>4607</v>
      </c>
      <c r="C3526" s="49" t="s">
        <v>4608</v>
      </c>
      <c r="D3526" s="49" t="s">
        <v>4562</v>
      </c>
      <c r="E3526" s="75">
        <v>191988070373</v>
      </c>
      <c r="F3526" s="53" t="s">
        <v>4750</v>
      </c>
      <c r="G3526" s="50" t="s">
        <v>187</v>
      </c>
      <c r="H3526" s="50" t="s">
        <v>188</v>
      </c>
      <c r="I3526" s="78"/>
      <c r="J3526" s="78">
        <v>120</v>
      </c>
      <c r="K3526" s="82">
        <v>0.12600000000000003</v>
      </c>
      <c r="L3526" s="48" t="s">
        <v>190</v>
      </c>
      <c r="M3526" s="50" t="s">
        <v>674</v>
      </c>
      <c r="N3526" s="50" t="s">
        <v>121</v>
      </c>
      <c r="O3526" s="54">
        <f>VLOOKUP(A3526,'Shurjoint Multiplier Sheet'!A:E,4,FALSE)</f>
        <v>0</v>
      </c>
      <c r="P3526" s="91" t="e">
        <v>#N/A</v>
      </c>
      <c r="Q3526" s="91" t="e">
        <f t="shared" si="63"/>
        <v>#N/A</v>
      </c>
    </row>
    <row r="3527" spans="1:17" x14ac:dyDescent="0.25">
      <c r="A3527" s="48" t="s">
        <v>38</v>
      </c>
      <c r="B3527" s="49" t="s">
        <v>4609</v>
      </c>
      <c r="C3527" s="49" t="s">
        <v>4610</v>
      </c>
      <c r="D3527" s="49" t="s">
        <v>4562</v>
      </c>
      <c r="E3527" s="75">
        <v>191988070410</v>
      </c>
      <c r="F3527" s="53" t="s">
        <v>4750</v>
      </c>
      <c r="G3527" s="50" t="s">
        <v>196</v>
      </c>
      <c r="H3527" s="50" t="s">
        <v>188</v>
      </c>
      <c r="I3527" s="78"/>
      <c r="J3527" s="78">
        <v>100</v>
      </c>
      <c r="K3527" s="82">
        <v>0.8</v>
      </c>
      <c r="L3527" s="48" t="s">
        <v>190</v>
      </c>
      <c r="M3527" s="50" t="s">
        <v>674</v>
      </c>
      <c r="N3527" s="50" t="s">
        <v>121</v>
      </c>
      <c r="O3527" s="54">
        <f>VLOOKUP(A3527,'Shurjoint Multiplier Sheet'!A:E,4,FALSE)</f>
        <v>0</v>
      </c>
      <c r="P3527" s="91">
        <v>1848.83</v>
      </c>
      <c r="Q3527" s="91">
        <f t="shared" si="63"/>
        <v>0</v>
      </c>
    </row>
    <row r="3528" spans="1:17" x14ac:dyDescent="0.25">
      <c r="A3528" s="48" t="s">
        <v>38</v>
      </c>
      <c r="B3528" s="49" t="s">
        <v>4611</v>
      </c>
      <c r="C3528" s="49" t="s">
        <v>4612</v>
      </c>
      <c r="D3528" s="49" t="s">
        <v>4562</v>
      </c>
      <c r="E3528" s="75">
        <v>191988070571</v>
      </c>
      <c r="F3528" s="53" t="s">
        <v>4750</v>
      </c>
      <c r="G3528" s="50" t="s">
        <v>199</v>
      </c>
      <c r="H3528" s="50" t="s">
        <v>188</v>
      </c>
      <c r="I3528" s="78"/>
      <c r="J3528" s="78">
        <v>80</v>
      </c>
      <c r="K3528" s="82">
        <v>0.15</v>
      </c>
      <c r="L3528" s="48" t="s">
        <v>190</v>
      </c>
      <c r="M3528" s="50" t="s">
        <v>674</v>
      </c>
      <c r="N3528" s="50" t="s">
        <v>121</v>
      </c>
      <c r="O3528" s="54">
        <f>VLOOKUP(A3528,'Shurjoint Multiplier Sheet'!A:E,4,FALSE)</f>
        <v>0</v>
      </c>
      <c r="P3528" s="91">
        <v>1848.83</v>
      </c>
      <c r="Q3528" s="91">
        <f t="shared" si="63"/>
        <v>0</v>
      </c>
    </row>
    <row r="3529" spans="1:17" x14ac:dyDescent="0.25">
      <c r="A3529" s="48" t="s">
        <v>38</v>
      </c>
      <c r="B3529" s="49" t="s">
        <v>4613</v>
      </c>
      <c r="C3529" s="49" t="s">
        <v>4614</v>
      </c>
      <c r="D3529" s="49" t="s">
        <v>4562</v>
      </c>
      <c r="E3529" s="75">
        <v>191988070601</v>
      </c>
      <c r="F3529" s="53" t="s">
        <v>4750</v>
      </c>
      <c r="G3529" s="50" t="s">
        <v>270</v>
      </c>
      <c r="H3529" s="50" t="s">
        <v>188</v>
      </c>
      <c r="I3529" s="78"/>
      <c r="J3529" s="78">
        <v>50</v>
      </c>
      <c r="K3529" s="82">
        <v>0.27</v>
      </c>
      <c r="L3529" s="48" t="s">
        <v>190</v>
      </c>
      <c r="M3529" s="50" t="s">
        <v>674</v>
      </c>
      <c r="N3529" s="50" t="s">
        <v>121</v>
      </c>
      <c r="O3529" s="54">
        <f>VLOOKUP(A3529,'Shurjoint Multiplier Sheet'!A:E,4,FALSE)</f>
        <v>0</v>
      </c>
      <c r="P3529" s="91" t="e">
        <v>#N/A</v>
      </c>
      <c r="Q3529" s="91" t="e">
        <f t="shared" si="63"/>
        <v>#N/A</v>
      </c>
    </row>
    <row r="3530" spans="1:17" x14ac:dyDescent="0.25">
      <c r="A3530" s="48" t="s">
        <v>38</v>
      </c>
      <c r="B3530" s="49" t="s">
        <v>4615</v>
      </c>
      <c r="C3530" s="49" t="s">
        <v>4616</v>
      </c>
      <c r="D3530" s="49" t="s">
        <v>4562</v>
      </c>
      <c r="E3530" s="75">
        <v>191988070649</v>
      </c>
      <c r="F3530" s="53" t="s">
        <v>4750</v>
      </c>
      <c r="G3530" s="50" t="s">
        <v>202</v>
      </c>
      <c r="H3530" s="50" t="s">
        <v>188</v>
      </c>
      <c r="I3530" s="78"/>
      <c r="J3530" s="78">
        <v>40</v>
      </c>
      <c r="K3530" s="82">
        <v>1.7</v>
      </c>
      <c r="L3530" s="48" t="s">
        <v>190</v>
      </c>
      <c r="M3530" s="50" t="s">
        <v>674</v>
      </c>
      <c r="N3530" s="50" t="s">
        <v>121</v>
      </c>
      <c r="O3530" s="54">
        <f>VLOOKUP(A3530,'Shurjoint Multiplier Sheet'!A:E,4,FALSE)</f>
        <v>0</v>
      </c>
      <c r="P3530" s="91">
        <v>1885.05</v>
      </c>
      <c r="Q3530" s="91">
        <f t="shared" si="63"/>
        <v>0</v>
      </c>
    </row>
    <row r="3531" spans="1:17" x14ac:dyDescent="0.25">
      <c r="A3531" s="48" t="s">
        <v>38</v>
      </c>
      <c r="B3531" s="49" t="s">
        <v>4617</v>
      </c>
      <c r="C3531" s="49" t="s">
        <v>4618</v>
      </c>
      <c r="D3531" s="49" t="s">
        <v>4562</v>
      </c>
      <c r="E3531" s="75">
        <v>191988070670</v>
      </c>
      <c r="F3531" s="53" t="s">
        <v>4750</v>
      </c>
      <c r="G3531" s="50" t="s">
        <v>232</v>
      </c>
      <c r="H3531" s="50" t="s">
        <v>188</v>
      </c>
      <c r="I3531" s="78"/>
      <c r="J3531" s="78">
        <v>25</v>
      </c>
      <c r="K3531" s="82">
        <v>1.9</v>
      </c>
      <c r="L3531" s="48" t="s">
        <v>190</v>
      </c>
      <c r="M3531" s="50" t="s">
        <v>674</v>
      </c>
      <c r="N3531" s="50" t="s">
        <v>121</v>
      </c>
      <c r="O3531" s="54">
        <f>VLOOKUP(A3531,'Shurjoint Multiplier Sheet'!A:E,4,FALSE)</f>
        <v>0</v>
      </c>
      <c r="P3531" s="91">
        <v>3094.72</v>
      </c>
      <c r="Q3531" s="91">
        <f t="shared" si="63"/>
        <v>0</v>
      </c>
    </row>
    <row r="3532" spans="1:17" x14ac:dyDescent="0.25">
      <c r="A3532" s="48" t="s">
        <v>38</v>
      </c>
      <c r="B3532" s="49" t="s">
        <v>4619</v>
      </c>
      <c r="C3532" s="49" t="s">
        <v>4620</v>
      </c>
      <c r="D3532" s="49" t="s">
        <v>4562</v>
      </c>
      <c r="E3532" s="75">
        <v>191988070281</v>
      </c>
      <c r="F3532" s="53" t="s">
        <v>4750</v>
      </c>
      <c r="G3532" s="50" t="s">
        <v>256</v>
      </c>
      <c r="H3532" s="50" t="s">
        <v>188</v>
      </c>
      <c r="I3532" s="78"/>
      <c r="J3532" s="78"/>
      <c r="K3532" s="82">
        <v>0.44</v>
      </c>
      <c r="L3532" s="48" t="s">
        <v>190</v>
      </c>
      <c r="M3532" s="50" t="s">
        <v>220</v>
      </c>
      <c r="N3532" s="50" t="s">
        <v>121</v>
      </c>
      <c r="O3532" s="54">
        <f>VLOOKUP(A3532,'Shurjoint Multiplier Sheet'!A:E,4,FALSE)</f>
        <v>0</v>
      </c>
      <c r="P3532" s="91">
        <v>311.47000000000003</v>
      </c>
      <c r="Q3532" s="91">
        <f t="shared" si="63"/>
        <v>0</v>
      </c>
    </row>
    <row r="3533" spans="1:17" x14ac:dyDescent="0.25">
      <c r="A3533" s="48" t="s">
        <v>38</v>
      </c>
      <c r="B3533" s="49" t="s">
        <v>4621</v>
      </c>
      <c r="C3533" s="49" t="s">
        <v>4622</v>
      </c>
      <c r="D3533" s="49" t="s">
        <v>4562</v>
      </c>
      <c r="E3533" s="75">
        <v>191988070311</v>
      </c>
      <c r="F3533" s="53" t="s">
        <v>4750</v>
      </c>
      <c r="G3533" s="50" t="s">
        <v>259</v>
      </c>
      <c r="H3533" s="50" t="s">
        <v>188</v>
      </c>
      <c r="I3533" s="78"/>
      <c r="J3533" s="78"/>
      <c r="K3533" s="82">
        <v>0.51</v>
      </c>
      <c r="L3533" s="48" t="s">
        <v>190</v>
      </c>
      <c r="M3533" s="50" t="s">
        <v>220</v>
      </c>
      <c r="N3533" s="50" t="s">
        <v>121</v>
      </c>
      <c r="O3533" s="54">
        <f>VLOOKUP(A3533,'Shurjoint Multiplier Sheet'!A:E,4,FALSE)</f>
        <v>0</v>
      </c>
      <c r="P3533" s="91">
        <v>360.69</v>
      </c>
      <c r="Q3533" s="91">
        <f t="shared" si="63"/>
        <v>0</v>
      </c>
    </row>
    <row r="3534" spans="1:17" x14ac:dyDescent="0.25">
      <c r="A3534" s="48" t="s">
        <v>38</v>
      </c>
      <c r="B3534" s="49" t="s">
        <v>4623</v>
      </c>
      <c r="C3534" s="49" t="s">
        <v>4624</v>
      </c>
      <c r="D3534" s="49" t="s">
        <v>4562</v>
      </c>
      <c r="E3534" s="75">
        <v>191988070342</v>
      </c>
      <c r="F3534" s="53" t="s">
        <v>4750</v>
      </c>
      <c r="G3534" s="50" t="s">
        <v>193</v>
      </c>
      <c r="H3534" s="50" t="s">
        <v>188</v>
      </c>
      <c r="I3534" s="78"/>
      <c r="J3534" s="78">
        <v>180</v>
      </c>
      <c r="K3534" s="82">
        <v>0.04</v>
      </c>
      <c r="L3534" s="48" t="s">
        <v>190</v>
      </c>
      <c r="M3534" s="50" t="s">
        <v>220</v>
      </c>
      <c r="N3534" s="50" t="s">
        <v>121</v>
      </c>
      <c r="O3534" s="54">
        <f>VLOOKUP(A3534,'Shurjoint Multiplier Sheet'!A:E,4,FALSE)</f>
        <v>0</v>
      </c>
      <c r="P3534" s="91">
        <v>87.6</v>
      </c>
      <c r="Q3534" s="91">
        <f t="shared" si="63"/>
        <v>0</v>
      </c>
    </row>
    <row r="3535" spans="1:17" x14ac:dyDescent="0.25">
      <c r="A3535" s="48" t="s">
        <v>38</v>
      </c>
      <c r="B3535" s="49" t="s">
        <v>4625</v>
      </c>
      <c r="C3535" s="49" t="s">
        <v>4626</v>
      </c>
      <c r="D3535" s="49" t="s">
        <v>4562</v>
      </c>
      <c r="E3535" s="75">
        <v>191988070380</v>
      </c>
      <c r="F3535" s="53" t="s">
        <v>4750</v>
      </c>
      <c r="G3535" s="50" t="s">
        <v>187</v>
      </c>
      <c r="H3535" s="50" t="s">
        <v>188</v>
      </c>
      <c r="I3535" s="78"/>
      <c r="J3535" s="78">
        <v>120</v>
      </c>
      <c r="K3535" s="82">
        <v>7.0000000000000007E-2</v>
      </c>
      <c r="L3535" s="48" t="s">
        <v>190</v>
      </c>
      <c r="M3535" s="50" t="s">
        <v>220</v>
      </c>
      <c r="N3535" s="50" t="s">
        <v>121</v>
      </c>
      <c r="O3535" s="54">
        <f>VLOOKUP(A3535,'Shurjoint Multiplier Sheet'!A:E,4,FALSE)</f>
        <v>0</v>
      </c>
      <c r="P3535" s="91">
        <v>101.13</v>
      </c>
      <c r="Q3535" s="91">
        <f t="shared" si="63"/>
        <v>0</v>
      </c>
    </row>
    <row r="3536" spans="1:17" x14ac:dyDescent="0.25">
      <c r="A3536" s="48" t="s">
        <v>38</v>
      </c>
      <c r="B3536" s="49" t="s">
        <v>4627</v>
      </c>
      <c r="C3536" s="49" t="s">
        <v>4628</v>
      </c>
      <c r="D3536" s="49" t="s">
        <v>4562</v>
      </c>
      <c r="E3536" s="75">
        <v>191988070540</v>
      </c>
      <c r="F3536" s="53" t="s">
        <v>4750</v>
      </c>
      <c r="G3536" s="50" t="s">
        <v>196</v>
      </c>
      <c r="H3536" s="50" t="s">
        <v>188</v>
      </c>
      <c r="I3536" s="78"/>
      <c r="J3536" s="78">
        <v>100</v>
      </c>
      <c r="K3536" s="82">
        <v>0.09</v>
      </c>
      <c r="L3536" s="48" t="s">
        <v>190</v>
      </c>
      <c r="M3536" s="50" t="s">
        <v>220</v>
      </c>
      <c r="N3536" s="50" t="s">
        <v>121</v>
      </c>
      <c r="O3536" s="54">
        <f>VLOOKUP(A3536,'Shurjoint Multiplier Sheet'!A:E,4,FALSE)</f>
        <v>0</v>
      </c>
      <c r="P3536" s="91">
        <v>109.23</v>
      </c>
      <c r="Q3536" s="91">
        <f t="shared" si="63"/>
        <v>0</v>
      </c>
    </row>
    <row r="3537" spans="1:17" x14ac:dyDescent="0.25">
      <c r="A3537" s="48" t="s">
        <v>38</v>
      </c>
      <c r="B3537" s="49" t="s">
        <v>4629</v>
      </c>
      <c r="C3537" s="49" t="s">
        <v>4630</v>
      </c>
      <c r="D3537" s="49" t="s">
        <v>4562</v>
      </c>
      <c r="E3537" s="75">
        <v>191988070588</v>
      </c>
      <c r="F3537" s="53" t="s">
        <v>4750</v>
      </c>
      <c r="G3537" s="50" t="s">
        <v>199</v>
      </c>
      <c r="H3537" s="50" t="s">
        <v>188</v>
      </c>
      <c r="I3537" s="78"/>
      <c r="J3537" s="78">
        <v>80</v>
      </c>
      <c r="K3537" s="82">
        <v>0.11</v>
      </c>
      <c r="L3537" s="48" t="s">
        <v>190</v>
      </c>
      <c r="M3537" s="50" t="s">
        <v>220</v>
      </c>
      <c r="N3537" s="50" t="s">
        <v>121</v>
      </c>
      <c r="O3537" s="54">
        <f>VLOOKUP(A3537,'Shurjoint Multiplier Sheet'!A:E,4,FALSE)</f>
        <v>0</v>
      </c>
      <c r="P3537" s="91">
        <v>138.43</v>
      </c>
      <c r="Q3537" s="91">
        <f t="shared" si="63"/>
        <v>0</v>
      </c>
    </row>
    <row r="3538" spans="1:17" x14ac:dyDescent="0.25">
      <c r="A3538" s="48" t="s">
        <v>38</v>
      </c>
      <c r="B3538" s="49" t="s">
        <v>4631</v>
      </c>
      <c r="C3538" s="49" t="s">
        <v>4632</v>
      </c>
      <c r="D3538" s="49" t="s">
        <v>4562</v>
      </c>
      <c r="E3538" s="75">
        <v>191988070618</v>
      </c>
      <c r="F3538" s="53" t="s">
        <v>4750</v>
      </c>
      <c r="G3538" s="50" t="s">
        <v>270</v>
      </c>
      <c r="H3538" s="50" t="s">
        <v>188</v>
      </c>
      <c r="I3538" s="78"/>
      <c r="J3538" s="78">
        <v>50</v>
      </c>
      <c r="K3538" s="82">
        <v>0.15</v>
      </c>
      <c r="L3538" s="48" t="s">
        <v>190</v>
      </c>
      <c r="M3538" s="50" t="s">
        <v>220</v>
      </c>
      <c r="N3538" s="50" t="s">
        <v>121</v>
      </c>
      <c r="O3538" s="54">
        <f>VLOOKUP(A3538,'Shurjoint Multiplier Sheet'!A:E,4,FALSE)</f>
        <v>0</v>
      </c>
      <c r="P3538" s="91">
        <v>165.47</v>
      </c>
      <c r="Q3538" s="91">
        <f t="shared" si="63"/>
        <v>0</v>
      </c>
    </row>
    <row r="3539" spans="1:17" x14ac:dyDescent="0.25">
      <c r="A3539" s="48" t="s">
        <v>38</v>
      </c>
      <c r="B3539" s="49" t="s">
        <v>4633</v>
      </c>
      <c r="C3539" s="49" t="s">
        <v>4634</v>
      </c>
      <c r="D3539" s="49" t="s">
        <v>4562</v>
      </c>
      <c r="E3539" s="75">
        <v>191988070656</v>
      </c>
      <c r="F3539" s="53" t="s">
        <v>4750</v>
      </c>
      <c r="G3539" s="50" t="s">
        <v>202</v>
      </c>
      <c r="H3539" s="50" t="s">
        <v>188</v>
      </c>
      <c r="I3539" s="78"/>
      <c r="J3539" s="78">
        <v>40</v>
      </c>
      <c r="K3539" s="82">
        <v>0.15</v>
      </c>
      <c r="L3539" s="48" t="s">
        <v>190</v>
      </c>
      <c r="M3539" s="50" t="s">
        <v>220</v>
      </c>
      <c r="N3539" s="50" t="s">
        <v>121</v>
      </c>
      <c r="O3539" s="54">
        <f>VLOOKUP(A3539,'Shurjoint Multiplier Sheet'!A:E,4,FALSE)</f>
        <v>0</v>
      </c>
      <c r="P3539" s="91">
        <v>183.32</v>
      </c>
      <c r="Q3539" s="91">
        <f t="shared" si="63"/>
        <v>0</v>
      </c>
    </row>
    <row r="3540" spans="1:17" x14ac:dyDescent="0.25">
      <c r="A3540" s="48" t="s">
        <v>38</v>
      </c>
      <c r="B3540" s="49" t="s">
        <v>4635</v>
      </c>
      <c r="C3540" s="49" t="s">
        <v>4636</v>
      </c>
      <c r="D3540" s="49" t="s">
        <v>4562</v>
      </c>
      <c r="E3540" s="75">
        <v>191988070687</v>
      </c>
      <c r="F3540" s="53" t="s">
        <v>4750</v>
      </c>
      <c r="G3540" s="50" t="s">
        <v>232</v>
      </c>
      <c r="H3540" s="50" t="s">
        <v>188</v>
      </c>
      <c r="I3540" s="78"/>
      <c r="J3540" s="78">
        <v>25</v>
      </c>
      <c r="K3540" s="82">
        <v>0.28999999999999998</v>
      </c>
      <c r="L3540" s="48" t="s">
        <v>190</v>
      </c>
      <c r="M3540" s="50" t="s">
        <v>220</v>
      </c>
      <c r="N3540" s="50" t="s">
        <v>121</v>
      </c>
      <c r="O3540" s="54">
        <f>VLOOKUP(A3540,'Shurjoint Multiplier Sheet'!A:E,4,FALSE)</f>
        <v>0</v>
      </c>
      <c r="P3540" s="91">
        <v>244.42</v>
      </c>
      <c r="Q3540" s="91">
        <f t="shared" si="63"/>
        <v>0</v>
      </c>
    </row>
    <row r="3541" spans="1:17" x14ac:dyDescent="0.25">
      <c r="A3541" s="48" t="s">
        <v>41</v>
      </c>
      <c r="B3541" s="49" t="s">
        <v>425</v>
      </c>
      <c r="C3541" s="49" t="s">
        <v>426</v>
      </c>
      <c r="D3541" s="49" t="s">
        <v>121</v>
      </c>
      <c r="E3541" s="75">
        <v>191988044268</v>
      </c>
      <c r="F3541" s="53">
        <v>49</v>
      </c>
      <c r="G3541" s="50" t="s">
        <v>323</v>
      </c>
      <c r="H3541" s="50" t="s">
        <v>188</v>
      </c>
      <c r="I3541" s="78"/>
      <c r="J3541" s="78"/>
      <c r="K3541" s="82">
        <v>4.21</v>
      </c>
      <c r="L3541" s="48" t="s">
        <v>422</v>
      </c>
      <c r="M3541" s="50" t="s">
        <v>190</v>
      </c>
      <c r="N3541" s="50" t="s">
        <v>190</v>
      </c>
      <c r="O3541" s="54">
        <f>VLOOKUP(A3541,'Shurjoint Multiplier Sheet'!A:E,4,FALSE)</f>
        <v>0</v>
      </c>
      <c r="P3541" s="91">
        <v>1539.98</v>
      </c>
      <c r="Q3541" s="91">
        <f t="shared" si="63"/>
        <v>0</v>
      </c>
    </row>
    <row r="3542" spans="1:17" x14ac:dyDescent="0.25">
      <c r="A3542" s="48" t="s">
        <v>41</v>
      </c>
      <c r="B3542" s="49" t="s">
        <v>427</v>
      </c>
      <c r="C3542" s="49" t="s">
        <v>428</v>
      </c>
      <c r="D3542" s="49" t="s">
        <v>121</v>
      </c>
      <c r="E3542" s="75">
        <v>191988044275</v>
      </c>
      <c r="F3542" s="53">
        <v>49</v>
      </c>
      <c r="G3542" s="50" t="s">
        <v>326</v>
      </c>
      <c r="H3542" s="50" t="s">
        <v>188</v>
      </c>
      <c r="I3542" s="78"/>
      <c r="J3542" s="78"/>
      <c r="K3542" s="82">
        <v>5.31</v>
      </c>
      <c r="L3542" s="48" t="s">
        <v>422</v>
      </c>
      <c r="M3542" s="50" t="s">
        <v>190</v>
      </c>
      <c r="N3542" s="50" t="s">
        <v>190</v>
      </c>
      <c r="O3542" s="54">
        <f>VLOOKUP(A3542,'Shurjoint Multiplier Sheet'!A:E,4,FALSE)</f>
        <v>0</v>
      </c>
      <c r="P3542" s="91">
        <v>2730.09</v>
      </c>
      <c r="Q3542" s="91">
        <f t="shared" si="63"/>
        <v>0</v>
      </c>
    </row>
    <row r="3543" spans="1:17" x14ac:dyDescent="0.25">
      <c r="A3543" s="48" t="s">
        <v>41</v>
      </c>
      <c r="B3543" s="49" t="s">
        <v>429</v>
      </c>
      <c r="C3543" s="49" t="s">
        <v>430</v>
      </c>
      <c r="D3543" s="49" t="s">
        <v>121</v>
      </c>
      <c r="E3543" s="75">
        <v>191988044282</v>
      </c>
      <c r="F3543" s="53">
        <v>49</v>
      </c>
      <c r="G3543" s="50" t="s">
        <v>329</v>
      </c>
      <c r="H3543" s="50" t="s">
        <v>188</v>
      </c>
      <c r="I3543" s="78"/>
      <c r="J3543" s="78"/>
      <c r="K3543" s="82">
        <v>5</v>
      </c>
      <c r="L3543" s="48" t="s">
        <v>422</v>
      </c>
      <c r="M3543" s="50" t="s">
        <v>190</v>
      </c>
      <c r="N3543" s="50" t="s">
        <v>190</v>
      </c>
      <c r="O3543" s="54">
        <f>VLOOKUP(A3543,'Shurjoint Multiplier Sheet'!A:E,4,FALSE)</f>
        <v>0</v>
      </c>
      <c r="P3543" s="91">
        <v>2912.95</v>
      </c>
      <c r="Q3543" s="91">
        <f t="shared" si="63"/>
        <v>0</v>
      </c>
    </row>
    <row r="3544" spans="1:17" x14ac:dyDescent="0.25">
      <c r="A3544" s="48" t="s">
        <v>41</v>
      </c>
      <c r="B3544" s="49" t="s">
        <v>433</v>
      </c>
      <c r="C3544" s="49" t="s">
        <v>434</v>
      </c>
      <c r="D3544" s="49" t="s">
        <v>121</v>
      </c>
      <c r="E3544" s="75">
        <v>191988044312</v>
      </c>
      <c r="F3544" s="53">
        <v>49</v>
      </c>
      <c r="G3544" s="50" t="s">
        <v>332</v>
      </c>
      <c r="H3544" s="50" t="s">
        <v>188</v>
      </c>
      <c r="I3544" s="78"/>
      <c r="J3544" s="78"/>
      <c r="K3544" s="82">
        <v>5.89</v>
      </c>
      <c r="L3544" s="48" t="s">
        <v>422</v>
      </c>
      <c r="M3544" s="50" t="s">
        <v>190</v>
      </c>
      <c r="N3544" s="50" t="s">
        <v>190</v>
      </c>
      <c r="O3544" s="54">
        <f>VLOOKUP(A3544,'Shurjoint Multiplier Sheet'!A:E,4,FALSE)</f>
        <v>0</v>
      </c>
      <c r="P3544" s="91">
        <v>3232.82</v>
      </c>
      <c r="Q3544" s="91">
        <f t="shared" si="63"/>
        <v>0</v>
      </c>
    </row>
    <row r="3545" spans="1:17" x14ac:dyDescent="0.25">
      <c r="A3545" s="48" t="s">
        <v>41</v>
      </c>
      <c r="B3545" s="49" t="s">
        <v>435</v>
      </c>
      <c r="C3545" s="49" t="s">
        <v>436</v>
      </c>
      <c r="D3545" s="49" t="s">
        <v>121</v>
      </c>
      <c r="E3545" s="75">
        <v>191988044329</v>
      </c>
      <c r="F3545" s="53">
        <v>49</v>
      </c>
      <c r="G3545" s="50" t="s">
        <v>335</v>
      </c>
      <c r="H3545" s="50" t="s">
        <v>188</v>
      </c>
      <c r="I3545" s="78"/>
      <c r="J3545" s="78"/>
      <c r="K3545" s="82">
        <v>7.72</v>
      </c>
      <c r="L3545" s="48" t="s">
        <v>422</v>
      </c>
      <c r="M3545" s="50" t="s">
        <v>190</v>
      </c>
      <c r="N3545" s="50" t="s">
        <v>190</v>
      </c>
      <c r="O3545" s="54">
        <f>VLOOKUP(A3545,'Shurjoint Multiplier Sheet'!A:E,4,FALSE)</f>
        <v>0</v>
      </c>
      <c r="P3545" s="91">
        <v>3873.16</v>
      </c>
      <c r="Q3545" s="91">
        <f t="shared" si="63"/>
        <v>0</v>
      </c>
    </row>
    <row r="3546" spans="1:17" x14ac:dyDescent="0.25">
      <c r="A3546" s="48" t="s">
        <v>41</v>
      </c>
      <c r="B3546" s="49" t="s">
        <v>689</v>
      </c>
      <c r="C3546" s="49" t="s">
        <v>690</v>
      </c>
      <c r="D3546" s="49" t="s">
        <v>121</v>
      </c>
      <c r="E3546" s="75">
        <v>191988047153</v>
      </c>
      <c r="F3546" s="53">
        <v>7041</v>
      </c>
      <c r="G3546" s="50" t="s">
        <v>323</v>
      </c>
      <c r="H3546" s="50" t="s">
        <v>188</v>
      </c>
      <c r="I3546" s="78">
        <v>30</v>
      </c>
      <c r="J3546" s="78"/>
      <c r="K3546" s="82">
        <v>62.96</v>
      </c>
      <c r="L3546" s="48" t="s">
        <v>7748</v>
      </c>
      <c r="M3546" s="50" t="s">
        <v>278</v>
      </c>
      <c r="N3546" s="50" t="s">
        <v>121</v>
      </c>
      <c r="O3546" s="54">
        <f>VLOOKUP(A3546,'Shurjoint Multiplier Sheet'!A:E,4,FALSE)</f>
        <v>0</v>
      </c>
      <c r="P3546" s="91">
        <v>9167.56</v>
      </c>
      <c r="Q3546" s="91">
        <f t="shared" si="63"/>
        <v>0</v>
      </c>
    </row>
    <row r="3547" spans="1:17" x14ac:dyDescent="0.25">
      <c r="A3547" s="48" t="s">
        <v>41</v>
      </c>
      <c r="B3547" s="49" t="s">
        <v>691</v>
      </c>
      <c r="C3547" s="49" t="s">
        <v>692</v>
      </c>
      <c r="D3547" s="49" t="s">
        <v>121</v>
      </c>
      <c r="E3547" s="75">
        <v>191988047160</v>
      </c>
      <c r="F3547" s="53">
        <v>7041</v>
      </c>
      <c r="G3547" s="50" t="s">
        <v>323</v>
      </c>
      <c r="H3547" s="50" t="s">
        <v>188</v>
      </c>
      <c r="I3547" s="78">
        <v>30</v>
      </c>
      <c r="J3547" s="78"/>
      <c r="K3547" s="82">
        <v>62.96</v>
      </c>
      <c r="L3547" s="48" t="s">
        <v>189</v>
      </c>
      <c r="M3547" s="50" t="s">
        <v>278</v>
      </c>
      <c r="N3547" s="50" t="s">
        <v>121</v>
      </c>
      <c r="O3547" s="54">
        <f>VLOOKUP(A3547,'Shurjoint Multiplier Sheet'!A:E,4,FALSE)</f>
        <v>0</v>
      </c>
      <c r="P3547" s="91">
        <v>7451.74</v>
      </c>
      <c r="Q3547" s="91">
        <f t="shared" si="63"/>
        <v>0</v>
      </c>
    </row>
    <row r="3548" spans="1:17" x14ac:dyDescent="0.25">
      <c r="A3548" s="48" t="s">
        <v>41</v>
      </c>
      <c r="B3548" s="49" t="s">
        <v>693</v>
      </c>
      <c r="C3548" s="49" t="s">
        <v>694</v>
      </c>
      <c r="D3548" s="49" t="s">
        <v>121</v>
      </c>
      <c r="E3548" s="75">
        <v>191988047177</v>
      </c>
      <c r="F3548" s="53">
        <v>7041</v>
      </c>
      <c r="G3548" s="50" t="s">
        <v>323</v>
      </c>
      <c r="H3548" s="50" t="s">
        <v>188</v>
      </c>
      <c r="I3548" s="78">
        <v>30</v>
      </c>
      <c r="J3548" s="78"/>
      <c r="K3548" s="82">
        <v>61.7</v>
      </c>
      <c r="L3548" s="48" t="s">
        <v>189</v>
      </c>
      <c r="M3548" s="50" t="s">
        <v>220</v>
      </c>
      <c r="N3548" s="50" t="s">
        <v>121</v>
      </c>
      <c r="O3548" s="54">
        <f>VLOOKUP(A3548,'Shurjoint Multiplier Sheet'!A:E,4,FALSE)</f>
        <v>0</v>
      </c>
      <c r="P3548" s="91" t="e">
        <v>#N/A</v>
      </c>
      <c r="Q3548" s="91" t="e">
        <f t="shared" si="63"/>
        <v>#N/A</v>
      </c>
    </row>
    <row r="3549" spans="1:17" x14ac:dyDescent="0.25">
      <c r="A3549" s="48" t="s">
        <v>41</v>
      </c>
      <c r="B3549" s="49" t="s">
        <v>695</v>
      </c>
      <c r="C3549" s="49" t="s">
        <v>696</v>
      </c>
      <c r="D3549" s="49" t="s">
        <v>121</v>
      </c>
      <c r="E3549" s="75">
        <v>191988047184</v>
      </c>
      <c r="F3549" s="53">
        <v>7041</v>
      </c>
      <c r="G3549" s="50" t="s">
        <v>326</v>
      </c>
      <c r="H3549" s="50" t="s">
        <v>188</v>
      </c>
      <c r="I3549" s="78">
        <v>24</v>
      </c>
      <c r="J3549" s="78"/>
      <c r="K3549" s="82">
        <v>77.16</v>
      </c>
      <c r="L3549" s="48" t="s">
        <v>7748</v>
      </c>
      <c r="M3549" s="50" t="s">
        <v>278</v>
      </c>
      <c r="N3549" s="50" t="s">
        <v>121</v>
      </c>
      <c r="O3549" s="54">
        <f>VLOOKUP(A3549,'Shurjoint Multiplier Sheet'!A:E,4,FALSE)</f>
        <v>0</v>
      </c>
      <c r="P3549" s="91">
        <v>10717.66</v>
      </c>
      <c r="Q3549" s="91">
        <f t="shared" si="63"/>
        <v>0</v>
      </c>
    </row>
    <row r="3550" spans="1:17" x14ac:dyDescent="0.25">
      <c r="A3550" s="48" t="s">
        <v>41</v>
      </c>
      <c r="B3550" s="49" t="s">
        <v>697</v>
      </c>
      <c r="C3550" s="49" t="s">
        <v>698</v>
      </c>
      <c r="D3550" s="49" t="s">
        <v>121</v>
      </c>
      <c r="E3550" s="75">
        <v>191988047191</v>
      </c>
      <c r="F3550" s="53">
        <v>7041</v>
      </c>
      <c r="G3550" s="50" t="s">
        <v>326</v>
      </c>
      <c r="H3550" s="50" t="s">
        <v>188</v>
      </c>
      <c r="I3550" s="78">
        <v>24</v>
      </c>
      <c r="J3550" s="78"/>
      <c r="K3550" s="82">
        <v>77.16</v>
      </c>
      <c r="L3550" s="48" t="s">
        <v>189</v>
      </c>
      <c r="M3550" s="50" t="s">
        <v>278</v>
      </c>
      <c r="N3550" s="50" t="s">
        <v>121</v>
      </c>
      <c r="O3550" s="54">
        <f>VLOOKUP(A3550,'Shurjoint Multiplier Sheet'!A:E,4,FALSE)</f>
        <v>0</v>
      </c>
      <c r="P3550" s="91">
        <v>8646.83</v>
      </c>
      <c r="Q3550" s="91">
        <f t="shared" si="63"/>
        <v>0</v>
      </c>
    </row>
    <row r="3551" spans="1:17" x14ac:dyDescent="0.25">
      <c r="A3551" s="48" t="s">
        <v>41</v>
      </c>
      <c r="B3551" s="49" t="s">
        <v>699</v>
      </c>
      <c r="C3551" s="49" t="s">
        <v>700</v>
      </c>
      <c r="D3551" s="49" t="s">
        <v>121</v>
      </c>
      <c r="E3551" s="75">
        <v>191988047207</v>
      </c>
      <c r="F3551" s="53">
        <v>7041</v>
      </c>
      <c r="G3551" s="50" t="s">
        <v>329</v>
      </c>
      <c r="H3551" s="50" t="s">
        <v>188</v>
      </c>
      <c r="I3551" s="78">
        <v>15</v>
      </c>
      <c r="J3551" s="78"/>
      <c r="K3551" s="82">
        <v>85.98</v>
      </c>
      <c r="L3551" s="48" t="s">
        <v>7748</v>
      </c>
      <c r="M3551" s="50" t="s">
        <v>278</v>
      </c>
      <c r="N3551" s="50" t="s">
        <v>121</v>
      </c>
      <c r="O3551" s="54">
        <f>VLOOKUP(A3551,'Shurjoint Multiplier Sheet'!A:E,4,FALSE)</f>
        <v>0</v>
      </c>
      <c r="P3551" s="91">
        <v>13561.43</v>
      </c>
      <c r="Q3551" s="91">
        <f t="shared" si="63"/>
        <v>0</v>
      </c>
    </row>
    <row r="3552" spans="1:17" x14ac:dyDescent="0.25">
      <c r="A3552" s="48" t="s">
        <v>41</v>
      </c>
      <c r="B3552" s="49" t="s">
        <v>701</v>
      </c>
      <c r="C3552" s="49" t="s">
        <v>702</v>
      </c>
      <c r="D3552" s="49" t="s">
        <v>121</v>
      </c>
      <c r="E3552" s="75">
        <v>191988047214</v>
      </c>
      <c r="F3552" s="53">
        <v>7041</v>
      </c>
      <c r="G3552" s="50" t="s">
        <v>329</v>
      </c>
      <c r="H3552" s="50" t="s">
        <v>188</v>
      </c>
      <c r="I3552" s="78">
        <v>15</v>
      </c>
      <c r="J3552" s="78"/>
      <c r="K3552" s="82">
        <v>85.98</v>
      </c>
      <c r="L3552" s="48" t="s">
        <v>189</v>
      </c>
      <c r="M3552" s="50" t="s">
        <v>278</v>
      </c>
      <c r="N3552" s="50" t="s">
        <v>121</v>
      </c>
      <c r="O3552" s="54">
        <f>VLOOKUP(A3552,'Shurjoint Multiplier Sheet'!A:E,4,FALSE)</f>
        <v>0</v>
      </c>
      <c r="P3552" s="91">
        <v>10643.88</v>
      </c>
      <c r="Q3552" s="91">
        <f t="shared" si="63"/>
        <v>0</v>
      </c>
    </row>
    <row r="3553" spans="1:17" x14ac:dyDescent="0.25">
      <c r="A3553" s="48" t="s">
        <v>41</v>
      </c>
      <c r="B3553" s="49" t="s">
        <v>703</v>
      </c>
      <c r="C3553" s="49" t="s">
        <v>704</v>
      </c>
      <c r="D3553" s="49" t="s">
        <v>121</v>
      </c>
      <c r="E3553" s="75">
        <v>191988047313</v>
      </c>
      <c r="F3553" s="53">
        <v>7041</v>
      </c>
      <c r="G3553" s="50" t="s">
        <v>332</v>
      </c>
      <c r="H3553" s="50" t="s">
        <v>188</v>
      </c>
      <c r="I3553" s="78">
        <v>11</v>
      </c>
      <c r="J3553" s="78"/>
      <c r="K3553" s="82">
        <v>109.13</v>
      </c>
      <c r="L3553" s="48" t="s">
        <v>7748</v>
      </c>
      <c r="M3553" s="50" t="s">
        <v>278</v>
      </c>
      <c r="N3553" s="50" t="s">
        <v>121</v>
      </c>
      <c r="O3553" s="54">
        <f>VLOOKUP(A3553,'Shurjoint Multiplier Sheet'!A:E,4,FALSE)</f>
        <v>0</v>
      </c>
      <c r="P3553" s="91">
        <v>16382.22</v>
      </c>
      <c r="Q3553" s="91">
        <f t="shared" si="63"/>
        <v>0</v>
      </c>
    </row>
    <row r="3554" spans="1:17" x14ac:dyDescent="0.25">
      <c r="A3554" s="48" t="s">
        <v>41</v>
      </c>
      <c r="B3554" s="49" t="s">
        <v>705</v>
      </c>
      <c r="C3554" s="49" t="s">
        <v>706</v>
      </c>
      <c r="D3554" s="49" t="s">
        <v>121</v>
      </c>
      <c r="E3554" s="75">
        <v>191988047320</v>
      </c>
      <c r="F3554" s="53">
        <v>7041</v>
      </c>
      <c r="G3554" s="50" t="s">
        <v>332</v>
      </c>
      <c r="H3554" s="50" t="s">
        <v>188</v>
      </c>
      <c r="I3554" s="78">
        <v>11</v>
      </c>
      <c r="J3554" s="78"/>
      <c r="K3554" s="82">
        <v>109.13</v>
      </c>
      <c r="L3554" s="48" t="s">
        <v>189</v>
      </c>
      <c r="M3554" s="50" t="s">
        <v>278</v>
      </c>
      <c r="N3554" s="50" t="s">
        <v>121</v>
      </c>
      <c r="O3554" s="54">
        <f>VLOOKUP(A3554,'Shurjoint Multiplier Sheet'!A:E,4,FALSE)</f>
        <v>0</v>
      </c>
      <c r="P3554" s="91">
        <v>12805.43</v>
      </c>
      <c r="Q3554" s="91">
        <f t="shared" si="63"/>
        <v>0</v>
      </c>
    </row>
    <row r="3555" spans="1:17" x14ac:dyDescent="0.25">
      <c r="A3555" s="48" t="s">
        <v>41</v>
      </c>
      <c r="B3555" s="49" t="s">
        <v>707</v>
      </c>
      <c r="C3555" s="49" t="s">
        <v>708</v>
      </c>
      <c r="D3555" s="49" t="s">
        <v>121</v>
      </c>
      <c r="E3555" s="75">
        <v>191988047337</v>
      </c>
      <c r="F3555" s="53">
        <v>7041</v>
      </c>
      <c r="G3555" s="50" t="s">
        <v>335</v>
      </c>
      <c r="H3555" s="50" t="s">
        <v>188</v>
      </c>
      <c r="I3555" s="78">
        <v>8</v>
      </c>
      <c r="J3555" s="78"/>
      <c r="K3555" s="82">
        <v>157.63</v>
      </c>
      <c r="L3555" s="48" t="s">
        <v>7748</v>
      </c>
      <c r="M3555" s="50" t="s">
        <v>278</v>
      </c>
      <c r="N3555" s="50" t="s">
        <v>121</v>
      </c>
      <c r="O3555" s="54">
        <f>VLOOKUP(A3555,'Shurjoint Multiplier Sheet'!A:E,4,FALSE)</f>
        <v>0</v>
      </c>
      <c r="P3555" s="91">
        <v>21133.53</v>
      </c>
      <c r="Q3555" s="91">
        <f t="shared" ref="Q3555:Q3563" si="64">O3555*P3555</f>
        <v>0</v>
      </c>
    </row>
    <row r="3556" spans="1:17" x14ac:dyDescent="0.25">
      <c r="A3556" s="48" t="s">
        <v>41</v>
      </c>
      <c r="B3556" s="49" t="s">
        <v>709</v>
      </c>
      <c r="C3556" s="49" t="s">
        <v>710</v>
      </c>
      <c r="D3556" s="49" t="s">
        <v>121</v>
      </c>
      <c r="E3556" s="75">
        <v>191988047344</v>
      </c>
      <c r="F3556" s="53">
        <v>7041</v>
      </c>
      <c r="G3556" s="50" t="s">
        <v>335</v>
      </c>
      <c r="H3556" s="50" t="s">
        <v>188</v>
      </c>
      <c r="I3556" s="78">
        <v>8</v>
      </c>
      <c r="J3556" s="78"/>
      <c r="K3556" s="82">
        <v>157.63</v>
      </c>
      <c r="L3556" s="48" t="s">
        <v>189</v>
      </c>
      <c r="M3556" s="50" t="s">
        <v>278</v>
      </c>
      <c r="N3556" s="50" t="s">
        <v>121</v>
      </c>
      <c r="O3556" s="54">
        <f>VLOOKUP(A3556,'Shurjoint Multiplier Sheet'!A:E,4,FALSE)</f>
        <v>0</v>
      </c>
      <c r="P3556" s="91">
        <v>16382.22</v>
      </c>
      <c r="Q3556" s="91">
        <f t="shared" si="64"/>
        <v>0</v>
      </c>
    </row>
    <row r="3557" spans="1:17" x14ac:dyDescent="0.25">
      <c r="A3557" s="48" t="s">
        <v>41</v>
      </c>
      <c r="B3557" s="49" t="s">
        <v>4565</v>
      </c>
      <c r="C3557" s="49" t="s">
        <v>4566</v>
      </c>
      <c r="D3557" s="49" t="s">
        <v>4562</v>
      </c>
      <c r="E3557" s="75">
        <v>191988070427</v>
      </c>
      <c r="F3557" s="53" t="s">
        <v>4750</v>
      </c>
      <c r="G3557" s="50" t="s">
        <v>323</v>
      </c>
      <c r="H3557" s="50" t="s">
        <v>188</v>
      </c>
      <c r="I3557" s="78"/>
      <c r="J3557" s="78"/>
      <c r="K3557" s="82">
        <v>0.75</v>
      </c>
      <c r="L3557" s="48" t="s">
        <v>190</v>
      </c>
      <c r="M3557" s="50" t="s">
        <v>278</v>
      </c>
      <c r="N3557" s="50" t="s">
        <v>121</v>
      </c>
      <c r="O3557" s="54">
        <f>VLOOKUP(A3557,'Shurjoint Multiplier Sheet'!A:E,4,FALSE)</f>
        <v>0</v>
      </c>
      <c r="P3557" s="91">
        <v>431.61</v>
      </c>
      <c r="Q3557" s="91">
        <f t="shared" si="64"/>
        <v>0</v>
      </c>
    </row>
    <row r="3558" spans="1:17" x14ac:dyDescent="0.25">
      <c r="A3558" s="48" t="s">
        <v>41</v>
      </c>
      <c r="B3558" s="49" t="s">
        <v>4567</v>
      </c>
      <c r="C3558" s="49" t="s">
        <v>4568</v>
      </c>
      <c r="D3558" s="49" t="s">
        <v>4562</v>
      </c>
      <c r="E3558" s="75">
        <v>191988070441</v>
      </c>
      <c r="F3558" s="53" t="s">
        <v>4750</v>
      </c>
      <c r="G3558" s="50" t="s">
        <v>326</v>
      </c>
      <c r="H3558" s="50" t="s">
        <v>188</v>
      </c>
      <c r="I3558" s="78"/>
      <c r="J3558" s="78"/>
      <c r="K3558" s="82">
        <v>0.97</v>
      </c>
      <c r="L3558" s="48" t="s">
        <v>190</v>
      </c>
      <c r="M3558" s="50" t="s">
        <v>278</v>
      </c>
      <c r="N3558" s="50" t="s">
        <v>121</v>
      </c>
      <c r="O3558" s="54">
        <f>VLOOKUP(A3558,'Shurjoint Multiplier Sheet'!A:E,4,FALSE)</f>
        <v>0</v>
      </c>
      <c r="P3558" s="91">
        <v>479.44</v>
      </c>
      <c r="Q3558" s="91">
        <f t="shared" si="64"/>
        <v>0</v>
      </c>
    </row>
    <row r="3559" spans="1:17" x14ac:dyDescent="0.25">
      <c r="A3559" s="48" t="s">
        <v>41</v>
      </c>
      <c r="B3559" s="49" t="s">
        <v>4569</v>
      </c>
      <c r="C3559" s="49" t="s">
        <v>4570</v>
      </c>
      <c r="D3559" s="49" t="s">
        <v>4562</v>
      </c>
      <c r="E3559" s="75">
        <v>191988070465</v>
      </c>
      <c r="F3559" s="53" t="s">
        <v>4750</v>
      </c>
      <c r="G3559" s="50" t="s">
        <v>329</v>
      </c>
      <c r="H3559" s="50" t="s">
        <v>188</v>
      </c>
      <c r="I3559" s="78"/>
      <c r="J3559" s="78"/>
      <c r="K3559" s="82">
        <v>1.1000000000000001</v>
      </c>
      <c r="L3559" s="48" t="s">
        <v>190</v>
      </c>
      <c r="M3559" s="50" t="s">
        <v>278</v>
      </c>
      <c r="N3559" s="50" t="s">
        <v>121</v>
      </c>
      <c r="O3559" s="54">
        <f>VLOOKUP(A3559,'Shurjoint Multiplier Sheet'!A:E,4,FALSE)</f>
        <v>0</v>
      </c>
      <c r="P3559" s="91">
        <v>695.25</v>
      </c>
      <c r="Q3559" s="91">
        <f t="shared" si="64"/>
        <v>0</v>
      </c>
    </row>
    <row r="3560" spans="1:17" x14ac:dyDescent="0.25">
      <c r="A3560" s="48" t="s">
        <v>41</v>
      </c>
      <c r="B3560" s="49" t="s">
        <v>4573</v>
      </c>
      <c r="C3560" s="49" t="s">
        <v>4574</v>
      </c>
      <c r="D3560" s="49" t="s">
        <v>4562</v>
      </c>
      <c r="E3560" s="75">
        <v>191988070472</v>
      </c>
      <c r="F3560" s="53" t="s">
        <v>4750</v>
      </c>
      <c r="G3560" s="50" t="s">
        <v>332</v>
      </c>
      <c r="H3560" s="50" t="s">
        <v>188</v>
      </c>
      <c r="I3560" s="78"/>
      <c r="J3560" s="78"/>
      <c r="K3560" s="82">
        <v>1.37</v>
      </c>
      <c r="L3560" s="48" t="s">
        <v>190</v>
      </c>
      <c r="M3560" s="50" t="s">
        <v>278</v>
      </c>
      <c r="N3560" s="50" t="s">
        <v>121</v>
      </c>
      <c r="O3560" s="54">
        <f>VLOOKUP(A3560,'Shurjoint Multiplier Sheet'!A:E,4,FALSE)</f>
        <v>0</v>
      </c>
      <c r="P3560" s="91">
        <v>748.65</v>
      </c>
      <c r="Q3560" s="91">
        <f t="shared" si="64"/>
        <v>0</v>
      </c>
    </row>
    <row r="3561" spans="1:17" x14ac:dyDescent="0.25">
      <c r="A3561" s="48" t="s">
        <v>41</v>
      </c>
      <c r="B3561" s="49" t="s">
        <v>4575</v>
      </c>
      <c r="C3561" s="49" t="s">
        <v>4576</v>
      </c>
      <c r="D3561" s="49" t="s">
        <v>4562</v>
      </c>
      <c r="E3561" s="75">
        <v>191988070489</v>
      </c>
      <c r="F3561" s="53" t="s">
        <v>4750</v>
      </c>
      <c r="G3561" s="50" t="s">
        <v>335</v>
      </c>
      <c r="H3561" s="50" t="s">
        <v>188</v>
      </c>
      <c r="I3561" s="78"/>
      <c r="J3561" s="78"/>
      <c r="K3561" s="82">
        <v>1.46</v>
      </c>
      <c r="L3561" s="48" t="s">
        <v>190</v>
      </c>
      <c r="M3561" s="50" t="s">
        <v>278</v>
      </c>
      <c r="N3561" s="50" t="s">
        <v>121</v>
      </c>
      <c r="O3561" s="54">
        <f>VLOOKUP(A3561,'Shurjoint Multiplier Sheet'!A:E,4,FALSE)</f>
        <v>0</v>
      </c>
      <c r="P3561" s="91">
        <v>831.52</v>
      </c>
      <c r="Q3561" s="91">
        <f t="shared" si="64"/>
        <v>0</v>
      </c>
    </row>
    <row r="3562" spans="1:17" x14ac:dyDescent="0.25">
      <c r="A3562" s="48" t="s">
        <v>41</v>
      </c>
      <c r="B3562" s="49" t="s">
        <v>4601</v>
      </c>
      <c r="C3562" s="49" t="s">
        <v>4602</v>
      </c>
      <c r="D3562" s="49" t="s">
        <v>4562</v>
      </c>
      <c r="E3562" s="75">
        <v>191988070434</v>
      </c>
      <c r="F3562" s="53" t="s">
        <v>4750</v>
      </c>
      <c r="G3562" s="50" t="s">
        <v>323</v>
      </c>
      <c r="H3562" s="50" t="s">
        <v>188</v>
      </c>
      <c r="I3562" s="78"/>
      <c r="J3562" s="78"/>
      <c r="K3562" s="82">
        <v>2</v>
      </c>
      <c r="L3562" s="48" t="s">
        <v>190</v>
      </c>
      <c r="M3562" s="50" t="s">
        <v>674</v>
      </c>
      <c r="N3562" s="50" t="s">
        <v>121</v>
      </c>
      <c r="O3562" s="54">
        <f>VLOOKUP(A3562,'Shurjoint Multiplier Sheet'!A:E,4,FALSE)</f>
        <v>0</v>
      </c>
      <c r="P3562" s="91" t="e">
        <v>#N/A</v>
      </c>
      <c r="Q3562" s="91" t="e">
        <f t="shared" si="64"/>
        <v>#N/A</v>
      </c>
    </row>
    <row r="3563" spans="1:17" x14ac:dyDescent="0.25">
      <c r="A3563" s="48" t="s">
        <v>41</v>
      </c>
      <c r="B3563" s="49" t="s">
        <v>4603</v>
      </c>
      <c r="C3563" s="49" t="s">
        <v>4604</v>
      </c>
      <c r="D3563" s="49" t="s">
        <v>4562</v>
      </c>
      <c r="E3563" s="75">
        <v>191988070458</v>
      </c>
      <c r="F3563" s="53" t="s">
        <v>4750</v>
      </c>
      <c r="G3563" s="50" t="s">
        <v>326</v>
      </c>
      <c r="H3563" s="50" t="s">
        <v>188</v>
      </c>
      <c r="I3563" s="78"/>
      <c r="J3563" s="78"/>
      <c r="K3563" s="82">
        <v>1.61</v>
      </c>
      <c r="L3563" s="48" t="s">
        <v>190</v>
      </c>
      <c r="M3563" s="50" t="s">
        <v>674</v>
      </c>
      <c r="N3563" s="50" t="s">
        <v>121</v>
      </c>
      <c r="O3563" s="54">
        <f>VLOOKUP(A3563,'Shurjoint Multiplier Sheet'!A:E,4,FALSE)</f>
        <v>0</v>
      </c>
      <c r="P3563" s="91" t="e">
        <v>#N/A</v>
      </c>
      <c r="Q3563" s="91" t="e">
        <f t="shared" si="64"/>
        <v>#N/A</v>
      </c>
    </row>
  </sheetData>
  <autoFilter ref="A1:Q3563" xr:uid="{00000000-0001-0000-0100-000000000000}"/>
  <sortState xmlns:xlrd2="http://schemas.microsoft.com/office/spreadsheetml/2017/richdata2" ref="A2:Q3563">
    <sortCondition ref="A2:A3563"/>
    <sortCondition ref="B2:B3563"/>
  </sortState>
  <phoneticPr fontId="20" type="noConversion"/>
  <conditionalFormatting sqref="B1:B1048576">
    <cfRule type="duplicateValues" dxfId="7" priority="40"/>
  </conditionalFormatting>
  <conditionalFormatting sqref="B2530">
    <cfRule type="duplicateValues" dxfId="6" priority="36"/>
    <cfRule type="duplicateValues" dxfId="5" priority="37"/>
    <cfRule type="duplicateValues" dxfId="4" priority="38"/>
    <cfRule type="duplicateValues" dxfId="3" priority="39"/>
  </conditionalFormatting>
  <conditionalFormatting sqref="B2531:B1048576 B1:B2529">
    <cfRule type="duplicateValues" dxfId="2" priority="33"/>
  </conditionalFormatting>
  <conditionalFormatting sqref="B2861:B3308">
    <cfRule type="duplicateValues" dxfId="1" priority="58"/>
  </conditionalFormatting>
  <conditionalFormatting sqref="B3309:B1048576 B2531:B2860 B1:B2529">
    <cfRule type="duplicateValues" dxfId="0" priority="30"/>
  </conditionalFormatting>
  <printOptions horizontalCentered="1"/>
  <pageMargins left="0.7" right="0.7" top="0.75" bottom="0.75" header="0.3" footer="0.3"/>
  <pageSetup scale="38" fitToHeight="0" orientation="landscape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1.85546875" bestFit="1" customWidth="1"/>
    <col min="2" max="2" width="63.5703125" bestFit="1" customWidth="1"/>
    <col min="3" max="3" width="12.85546875" customWidth="1"/>
  </cols>
  <sheetData>
    <row r="1" spans="1:2" x14ac:dyDescent="0.25">
      <c r="A1" s="52" t="s">
        <v>7651</v>
      </c>
      <c r="B1" s="52" t="s">
        <v>7652</v>
      </c>
    </row>
    <row r="2" spans="1:2" x14ac:dyDescent="0.25">
      <c r="A2" s="51">
        <v>46080</v>
      </c>
      <c r="B2" s="49" t="s">
        <v>7752</v>
      </c>
    </row>
    <row r="3" spans="1:2" x14ac:dyDescent="0.25">
      <c r="A3" s="51"/>
      <c r="B3" s="49"/>
    </row>
    <row r="4" spans="1:2" x14ac:dyDescent="0.25">
      <c r="A4" s="51"/>
      <c r="B4" s="49"/>
    </row>
    <row r="5" spans="1:2" x14ac:dyDescent="0.25">
      <c r="A5" s="51"/>
      <c r="B5" s="49"/>
    </row>
    <row r="6" spans="1:2" x14ac:dyDescent="0.25">
      <c r="A6" s="51"/>
      <c r="B6" s="49"/>
    </row>
    <row r="7" spans="1:2" ht="15" customHeight="1" x14ac:dyDescent="0.25">
      <c r="A7" s="50"/>
      <c r="B7" s="49"/>
    </row>
    <row r="8" spans="1:2" ht="15" customHeight="1" x14ac:dyDescent="0.25">
      <c r="A8" s="50"/>
      <c r="B8" s="49"/>
    </row>
    <row r="9" spans="1:2" ht="15" customHeight="1" x14ac:dyDescent="0.25">
      <c r="A9" s="50"/>
      <c r="B9" s="49"/>
    </row>
    <row r="10" spans="1:2" ht="15" customHeight="1" x14ac:dyDescent="0.25">
      <c r="A10" s="50"/>
      <c r="B10" s="49"/>
    </row>
    <row r="11" spans="1:2" ht="15" customHeight="1" x14ac:dyDescent="0.25">
      <c r="A11" s="50"/>
      <c r="B11" s="49"/>
    </row>
    <row r="12" spans="1:2" ht="15" customHeight="1" x14ac:dyDescent="0.25">
      <c r="A12" s="50"/>
      <c r="B12" s="49"/>
    </row>
    <row r="13" spans="1:2" ht="15" customHeight="1" x14ac:dyDescent="0.25">
      <c r="A13" s="50"/>
      <c r="B13" s="49"/>
    </row>
    <row r="14" spans="1:2" ht="15" customHeight="1" x14ac:dyDescent="0.25"/>
    <row r="15" spans="1:2" ht="15" customHeight="1" x14ac:dyDescent="0.25"/>
    <row r="16" spans="1:2" ht="15" customHeight="1" x14ac:dyDescent="0.25"/>
    <row r="17" ht="15" customHeight="1" x14ac:dyDescent="0.25"/>
    <row r="18" ht="15" customHeight="1" x14ac:dyDescent="0.25"/>
  </sheetData>
  <autoFilter ref="A1:B1" xr:uid="{4BEDDB89-CBEF-4010-9BB0-F8B5FF3E545E}"/>
  <phoneticPr fontId="20" type="noConversion"/>
  <pageMargins left="0.7" right="0.7" top="0.75" bottom="0.75" header="0.3" footer="0.3"/>
  <pageSetup scale="91" orientation="portrait" horizontalDpi="4294967295" verticalDpi="4294967295" r:id="rId1"/>
  <headerFoot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81fa57-af58-4b75-b05d-a7ae2a0f8478">
      <Terms xmlns="http://schemas.microsoft.com/office/infopath/2007/PartnerControls"/>
    </lcf76f155ced4ddcb4097134ff3c332f>
    <TaxCatchAll xmlns="50bcebb5-010d-4e62-a2e6-9cfa4b94c6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624A4EE2EC4E4386E43CD2B8802CF9" ma:contentTypeVersion="9" ma:contentTypeDescription="Create a new document." ma:contentTypeScope="" ma:versionID="9721a024d1d9c2fb221b98dbc2a106c6">
  <xsd:schema xmlns:xsd="http://www.w3.org/2001/XMLSchema" xmlns:xs="http://www.w3.org/2001/XMLSchema" xmlns:p="http://schemas.microsoft.com/office/2006/metadata/properties" xmlns:ns2="a381fa57-af58-4b75-b05d-a7ae2a0f8478" xmlns:ns3="50bcebb5-010d-4e62-a2e6-9cfa4b94c678" targetNamespace="http://schemas.microsoft.com/office/2006/metadata/properties" ma:root="true" ma:fieldsID="752e7114538f2691f7e80bdf7ab0006a" ns2:_="" ns3:_="">
    <xsd:import namespace="a381fa57-af58-4b75-b05d-a7ae2a0f8478"/>
    <xsd:import namespace="50bcebb5-010d-4e62-a2e6-9cfa4b94c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fa57-af58-4b75-b05d-a7ae2a0f8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fdd3f1-3128-4b2f-b71b-ecf79d65b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bb5-010d-4e62-a2e6-9cfa4b94c67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39bcdc-7ce8-4cfd-bda2-15da683d76e1}" ma:internalName="TaxCatchAll" ma:showField="CatchAllData" ma:web="50bcebb5-010d-4e62-a2e6-9cfa4b94c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C07D7B-5876-423A-9BC8-62C72ACC6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B6C05-DCBA-488D-BC6E-2FDF331E5CB2}">
  <ds:schemaRefs>
    <ds:schemaRef ds:uri="http://schemas.microsoft.com/office/2006/metadata/properties"/>
    <ds:schemaRef ds:uri="http://schemas.microsoft.com/office/infopath/2007/PartnerControls"/>
    <ds:schemaRef ds:uri="a381fa57-af58-4b75-b05d-a7ae2a0f8478"/>
    <ds:schemaRef ds:uri="50bcebb5-010d-4e62-a2e6-9cfa4b94c678"/>
  </ds:schemaRefs>
</ds:datastoreItem>
</file>

<file path=customXml/itemProps3.xml><?xml version="1.0" encoding="utf-8"?>
<ds:datastoreItem xmlns:ds="http://schemas.openxmlformats.org/officeDocument/2006/customXml" ds:itemID="{A58B4538-A1AE-4580-B314-B8DE37ECC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1fa57-af58-4b75-b05d-a7ae2a0f8478"/>
    <ds:schemaRef ds:uri="50bcebb5-010d-4e62-a2e6-9cfa4b94c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Shurjoint Multiplier Sheet</vt:lpstr>
      <vt:lpstr>Shurjoint Price List 05.07.2026</vt:lpstr>
      <vt:lpstr>Mod_Rev Comments</vt:lpstr>
      <vt:lpstr>'Shurjoint Multiplier Sheet'!Print_Area</vt:lpstr>
      <vt:lpstr>'Shurjoint Price List 05.07.2026'!Print_Area</vt:lpstr>
      <vt:lpstr>'Shurjoint Multiplier Sheet'!Print_Titles</vt:lpstr>
      <vt:lpstr>'Shurjoint Price List 05.07.2026'!Print_Titles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Merino</dc:creator>
  <cp:keywords/>
  <dc:description/>
  <cp:lastModifiedBy>Tom Irvin</cp:lastModifiedBy>
  <cp:revision/>
  <dcterms:created xsi:type="dcterms:W3CDTF">2016-06-02T15:57:30Z</dcterms:created>
  <dcterms:modified xsi:type="dcterms:W3CDTF">2026-05-06T19:26:18Z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0x010100C9624A4EE2EC4E4386E43CD2B8802CF9</vt:lpwstr>
  </property>
  <property fmtid="{D5CDD505-2E9C-101B-9397-08002B2CF9AE}" pid="3" name="MediaServiceImageTags">
    <vt:lpwstr/>
  </property>
</Properties>
</file>